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wijzijnkarel-my.sharepoint.com/personal/k_weterings_wijzijnkarel_nl/Documents/Documenten/GR De Bevelanden/Software Sociaal domein/04. Beschrijvend document/Definitieve versie/P-Wet_Wetinb_Wmo/Publicatie/Bijlagen/"/>
    </mc:Choice>
  </mc:AlternateContent>
  <xr:revisionPtr revIDLastSave="1" documentId="8_{6FDA8797-A946-480D-A3F1-56E18858C739}" xr6:coauthVersionLast="47" xr6:coauthVersionMax="47" xr10:uidLastSave="{FC0FAC32-4E6A-4363-934C-2A0D90BE0EEB}"/>
  <bookViews>
    <workbookView xWindow="-108" yWindow="-108" windowWidth="23256" windowHeight="12576" xr2:uid="{C295386E-4C66-4276-9BD8-6575352756F2}"/>
  </bookViews>
  <sheets>
    <sheet name="Prijzen- en tarievenblad" sheetId="1" r:id="rId1"/>
  </sheets>
  <definedNames>
    <definedName name="_xlnm.Print_Area" localSheetId="0">'Prijzen- en tarievenblad'!$A$1:$E$74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1" l="1"/>
  <c r="D30" i="1"/>
  <c r="D60" i="1" l="1"/>
  <c r="D61" i="1"/>
  <c r="D62" i="1"/>
  <c r="D16" i="1"/>
  <c r="D17" i="1"/>
  <c r="D18" i="1"/>
  <c r="D19" i="1"/>
  <c r="D20" i="1"/>
  <c r="D21" i="1"/>
  <c r="D22" i="1"/>
  <c r="D23" i="1"/>
  <c r="D24" i="1"/>
  <c r="D25" i="1"/>
  <c r="D26" i="1"/>
  <c r="D15" i="1"/>
  <c r="D63" i="1" l="1"/>
  <c r="D67" i="1" s="1"/>
  <c r="D27" i="1"/>
  <c r="D29" i="1" s="1"/>
  <c r="D51" i="1" s="1"/>
  <c r="D46" i="1"/>
  <c r="D48" i="1" l="1"/>
  <c r="D52" i="1" l="1"/>
  <c r="D53" i="1" s="1"/>
  <c r="D66" i="1" s="1"/>
  <c r="D68" i="1" s="1"/>
</calcChain>
</file>

<file path=xl/sharedStrings.xml><?xml version="1.0" encoding="utf-8"?>
<sst xmlns="http://schemas.openxmlformats.org/spreadsheetml/2006/main" count="85" uniqueCount="59">
  <si>
    <t>De inschrijver</t>
  </si>
  <si>
    <t>&lt;naam inschrijver&gt;</t>
  </si>
  <si>
    <t>Aanbesteding: Sociaal Domein-software</t>
  </si>
  <si>
    <t>Participatiewet, Wet inburgering en Wet maatschappelijke ondersteuning</t>
  </si>
  <si>
    <t>Kenmerk: siw010364</t>
  </si>
  <si>
    <t>Bijlage 03 Prijzen- en Tarievenblad</t>
  </si>
  <si>
    <t>Aantal inwoners (peildatum 1-1-2024)</t>
  </si>
  <si>
    <t>nr.</t>
  </si>
  <si>
    <t>Onderdeel/module</t>
  </si>
  <si>
    <t>Prijs per inwoner</t>
  </si>
  <si>
    <t>Totaal</t>
  </si>
  <si>
    <t>1.</t>
  </si>
  <si>
    <t>2.</t>
  </si>
  <si>
    <t>3.</t>
  </si>
  <si>
    <t>4.</t>
  </si>
  <si>
    <t>5.</t>
  </si>
  <si>
    <t>6.</t>
  </si>
  <si>
    <t>7.</t>
  </si>
  <si>
    <t>8.</t>
  </si>
  <si>
    <t>9.</t>
  </si>
  <si>
    <t>10.</t>
  </si>
  <si>
    <t>11.</t>
  </si>
  <si>
    <t>12.</t>
  </si>
  <si>
    <t>Subtotaal</t>
  </si>
  <si>
    <t>Kortingen</t>
  </si>
  <si>
    <t>Totaal jaarlijks licentietarieven/gebruiksrechten</t>
  </si>
  <si>
    <t>Maximale prijs per inwoner bij af- en opschalen</t>
  </si>
  <si>
    <t>Jaarlijkse licentietarieven/gebruiksrechten</t>
  </si>
  <si>
    <t>Opmerking</t>
  </si>
  <si>
    <t xml:space="preserve">&lt;de totale oplossing per jaar&gt; </t>
  </si>
  <si>
    <t>Let op: dit is de maximale prijs per inwoner i.g.v. 
op- en afschalen &lt;= 20% (+21.414 &amp; -21.414 inwoners)</t>
  </si>
  <si>
    <t>Eenmalige (implementatie)kosten</t>
  </si>
  <si>
    <t xml:space="preserve">&lt;de totale eenmalige (implementatie)kosten&gt; </t>
  </si>
  <si>
    <t>Totaal eenmalige (implementatie)kosten</t>
  </si>
  <si>
    <t>Total Costs of Usage</t>
  </si>
  <si>
    <t>Totale licentietarieven (over de looptijd van 13 jaar)</t>
  </si>
  <si>
    <t>Totaal eenmalige (implementatie) kosten</t>
  </si>
  <si>
    <t>Subtotaal Total Costs of Usage</t>
  </si>
  <si>
    <t xml:space="preserve">Let op: het plafondbedrag hiervoor is € 3.479.840,- </t>
  </si>
  <si>
    <t xml:space="preserve">GR de Bevelanden wenst inzicht te krijgen in de verschillende te hanteren tarieven van het in te zetten personeel gedurende de gehele potentiële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</si>
  <si>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Tarieven per dienstverleningsrol</t>
  </si>
  <si>
    <t>Dienstverleningsrol</t>
  </si>
  <si>
    <t>Uurtarief</t>
  </si>
  <si>
    <t>Fictieve urenafname</t>
  </si>
  <si>
    <t>Projectleider</t>
  </si>
  <si>
    <t>Consultant</t>
  </si>
  <si>
    <t>Trainer/opleider</t>
  </si>
  <si>
    <t>Functioneel beheerder</t>
  </si>
  <si>
    <t>Subtotaal Tarieven</t>
  </si>
  <si>
    <t>Inschrijfsom aanbieding</t>
  </si>
  <si>
    <t>Totale inschrijfsom aanbieding</t>
  </si>
  <si>
    <t>Let op: dit bedrag is de basis voor prijsbeoordeling</t>
  </si>
  <si>
    <t>De Inschrijver verklaart deze aanbieding te doen overeenkomstig de bepalingen en de gegevens zoals deze zijn opgenomen in het beschrijvend bocument met bijbehorende stukken van GR de Bevelanden en adequaat uitvoering te kunnen geven aan de opdracht met de hierboven gedane prijzen- en tarievenopgave.</t>
  </si>
  <si>
    <t>Datum:</t>
  </si>
  <si>
    <t>Handtekening:</t>
  </si>
  <si>
    <t>Naam ondergetekende (conform uittreksel(s) handelsregister 
en/of volmachten en ondertekening UEA):</t>
  </si>
  <si>
    <r>
      <rPr>
        <b/>
        <u/>
        <sz val="10"/>
        <color theme="1"/>
        <rFont val="Calibri"/>
        <family val="2"/>
      </rPr>
      <t>óf</t>
    </r>
    <r>
      <rPr>
        <sz val="10"/>
        <color theme="1"/>
        <rFont val="Calibri"/>
        <family val="2"/>
      </rPr>
      <t xml:space="preserve"> &lt;specificatie per onderdeel&gt;</t>
    </r>
  </si>
  <si>
    <r>
      <t xml:space="preserve">verklaart zich bereid de werkzaamheden zoals omschreven in de aanbestedingsdocumenten van GR de Bevelanden (met de daarbij behorende Nota's van Inlichtingen) uit te willen voeren voor onderstaande bedragen en tarieven in Euro’s, exclusief BTW en inclusief alle bijkomende kosten, waarin inbegrepen de kosten voor onderhoud, updates, upgrades, service en support conform de aangeboden ServiceLevelAgreement. GR de Bevelanden wenst inzicht te krijgen in de totale kosten voor het gebruik van de totale ICT-oplossing gedurende de gehele potentiele looptijd (13 jaar) behoudens jaarlijkse indexering o.b.v. GIBIT 2023. Onder het gebruik (Total Costs of Usage) worden alle kosten verstaan, gerelateerd aan de opdracht.
</t>
    </r>
    <r>
      <rPr>
        <b/>
        <sz val="10"/>
        <color theme="1"/>
        <rFont val="Calibri"/>
        <family val="2"/>
      </rPr>
      <t xml:space="preserve"> Let op:</t>
    </r>
    <r>
      <rPr>
        <sz val="10"/>
        <color theme="1"/>
        <rFont val="Calibri"/>
        <family val="2"/>
      </rPr>
      <t xml:space="preserve"> Alle incidentele kosten rondom de implementatie, conversie, transitie en migratie dienen eveneens in dit bedrag opgenomen te zijn.  </t>
    </r>
  </si>
  <si>
    <t>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</si>
</sst>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Aptos Narrow"/>
      <family val="2"/>
      <scheme val="minor"/>
    </font>
    <font>
      <sz val="10"/>
      <color theme="1"/>
      <name val="Calibri"/>
      <family val="2"/>
    </font>
    <font>
      <b/>
      <sz val="16"/>
      <color theme="1"/>
      <name val="Calibri"/>
      <family val="2"/>
    </font>
    <font>
      <b/>
      <sz val="10"/>
      <color theme="1"/>
      <name val="Calibri"/>
      <family val="2"/>
    </font>
    <font>
      <sz val="10"/>
      <color theme="1"/>
      <name val="Aptos Narrow"/>
      <family val="2"/>
      <scheme val="minor"/>
    </font>
    <font>
      <b/>
      <sz val="10"/>
      <color theme="0"/>
      <name val="Calibri"/>
      <family val="2"/>
    </font>
    <font>
      <sz val="10"/>
      <color theme="0"/>
      <name val="Calibri"/>
      <family val="2"/>
    </font>
    <font>
      <b/>
      <u/>
      <sz val="10"/>
      <color theme="1"/>
      <name val="Calibri"/>
      <family val="2"/>
    </font>
    <font>
      <sz val="10"/>
      <color theme="1"/>
      <name val="Arial"/>
      <family val="2"/>
    </font>
    <font>
      <b/>
      <sz val="10"/>
      <color theme="0"/>
      <name val="Aptos Narrow"/>
      <family val="2"/>
      <scheme val="minor"/>
    </font>
    <font>
      <b/>
      <sz val="12"/>
      <color theme="1"/>
      <name val="Calibri"/>
      <family val="2"/>
    </font>
    <font>
      <sz val="10"/>
      <name val="Calibri"/>
      <family val="2"/>
    </font>
  </fonts>
  <fills count="3">
    <fill>
      <patternFill patternType="none"/>
    </fill>
    <fill>
      <patternFill patternType="gray125"/>
    </fill>
    <fill>
      <patternFill patternType="solid">
        <fgColor rgb="FF00B050"/>
        <bgColor indexed="64"/>
      </patternFill>
    </fill>
  </fills>
  <borders count="10">
    <border>
      <left/>
      <right/>
      <top/>
      <bottom/>
      <diagonal/>
    </border>
    <border>
      <left style="thick">
        <color theme="9" tint="-0.24994659260841701"/>
      </left>
      <right/>
      <top style="thick">
        <color theme="9" tint="-0.24994659260841701"/>
      </top>
      <bottom style="thick">
        <color theme="9" tint="-0.24994659260841701"/>
      </bottom>
      <diagonal/>
    </border>
    <border>
      <left/>
      <right style="thick">
        <color theme="9" tint="-0.24994659260841701"/>
      </right>
      <top style="thick">
        <color theme="9" tint="-0.24994659260841701"/>
      </top>
      <bottom style="thick">
        <color theme="9" tint="-0.24994659260841701"/>
      </bottom>
      <diagonal/>
    </border>
    <border>
      <left/>
      <right/>
      <top style="thick">
        <color theme="9" tint="-0.24994659260841701"/>
      </top>
      <bottom style="thick">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1" fillId="0" borderId="0" xfId="0" applyFont="1" applyAlignment="1">
      <alignment vertical="center"/>
    </xf>
    <xf numFmtId="0" fontId="3" fillId="2" borderId="1" xfId="0" applyFont="1" applyFill="1" applyBorder="1"/>
    <xf numFmtId="0" fontId="1" fillId="2" borderId="2" xfId="0" applyFont="1" applyFill="1" applyBorder="1"/>
    <xf numFmtId="0" fontId="4" fillId="0" borderId="0" xfId="0" applyFont="1"/>
    <xf numFmtId="3" fontId="1" fillId="0" borderId="0" xfId="0" applyNumberFormat="1" applyFont="1" applyAlignment="1">
      <alignment horizontal="center"/>
    </xf>
    <xf numFmtId="0" fontId="5" fillId="2" borderId="4" xfId="0" applyFont="1" applyFill="1" applyBorder="1" applyAlignment="1">
      <alignment vertical="center"/>
    </xf>
    <xf numFmtId="0" fontId="5" fillId="2" borderId="4" xfId="0" applyFont="1" applyFill="1" applyBorder="1" applyAlignment="1">
      <alignment horizontal="center" vertical="center"/>
    </xf>
    <xf numFmtId="0" fontId="6" fillId="2" borderId="4" xfId="0" applyFont="1" applyFill="1" applyBorder="1" applyAlignment="1">
      <alignment vertical="center"/>
    </xf>
    <xf numFmtId="0" fontId="1" fillId="0" borderId="4" xfId="0" applyFont="1" applyBorder="1" applyAlignment="1">
      <alignment vertical="center"/>
    </xf>
    <xf numFmtId="44" fontId="6" fillId="2" borderId="4" xfId="0" applyNumberFormat="1" applyFont="1" applyFill="1" applyBorder="1" applyAlignment="1">
      <alignment vertical="center"/>
    </xf>
    <xf numFmtId="44" fontId="5" fillId="2" borderId="7" xfId="0" applyNumberFormat="1" applyFont="1" applyFill="1" applyBorder="1" applyAlignment="1">
      <alignment vertical="center"/>
    </xf>
    <xf numFmtId="0" fontId="3" fillId="0" borderId="6" xfId="0" applyFont="1" applyBorder="1" applyAlignment="1">
      <alignment vertical="center" wrapText="1"/>
    </xf>
    <xf numFmtId="0" fontId="3" fillId="0" borderId="4" xfId="0" applyFont="1" applyBorder="1" applyAlignment="1">
      <alignment vertical="center"/>
    </xf>
    <xf numFmtId="0" fontId="10" fillId="0" borderId="0" xfId="0" applyFont="1" applyAlignment="1">
      <alignment vertical="center"/>
    </xf>
    <xf numFmtId="0" fontId="1" fillId="0" borderId="4" xfId="0" applyFont="1" applyBorder="1" applyAlignment="1" applyProtection="1">
      <alignment vertical="center"/>
      <protection locked="0"/>
    </xf>
    <xf numFmtId="44" fontId="1" fillId="0" borderId="4" xfId="0" applyNumberFormat="1" applyFont="1" applyBorder="1" applyAlignment="1" applyProtection="1">
      <alignment vertical="center"/>
      <protection locked="0"/>
    </xf>
    <xf numFmtId="44" fontId="11" fillId="0" borderId="4" xfId="0" applyNumberFormat="1" applyFont="1" applyBorder="1" applyAlignment="1" applyProtection="1">
      <alignment vertical="center"/>
      <protection locked="0"/>
    </xf>
    <xf numFmtId="0" fontId="11" fillId="0" borderId="4" xfId="0" applyFont="1" applyBorder="1" applyAlignment="1" applyProtection="1">
      <alignment vertical="center"/>
      <protection locked="0"/>
    </xf>
    <xf numFmtId="0" fontId="5" fillId="2" borderId="5" xfId="0" applyFont="1" applyFill="1" applyBorder="1" applyAlignment="1">
      <alignment horizontal="center" vertical="center"/>
    </xf>
    <xf numFmtId="0" fontId="0" fillId="0" borderId="6" xfId="0" applyBorder="1" applyAlignment="1">
      <alignment horizontal="center" vertical="center"/>
    </xf>
    <xf numFmtId="0" fontId="5" fillId="2" borderId="5" xfId="0" applyFont="1" applyFill="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9" xfId="0" applyFont="1" applyBorder="1" applyAlignment="1">
      <alignment vertical="center"/>
    </xf>
    <xf numFmtId="0" fontId="1" fillId="0" borderId="0" xfId="0" applyFont="1" applyAlignment="1">
      <alignment vertical="center" wrapText="1"/>
    </xf>
    <xf numFmtId="0" fontId="8" fillId="0" borderId="0" xfId="0" applyFont="1" applyAlignment="1">
      <alignment vertical="center" wrapText="1"/>
    </xf>
    <xf numFmtId="0" fontId="1" fillId="0" borderId="5" xfId="0" applyFont="1" applyBorder="1" applyAlignment="1" applyProtection="1">
      <alignment vertical="center"/>
      <protection locked="0"/>
    </xf>
    <xf numFmtId="0" fontId="4" fillId="0" borderId="6" xfId="0" applyFont="1" applyBorder="1" applyAlignment="1" applyProtection="1">
      <alignment vertical="center"/>
      <protection locked="0"/>
    </xf>
    <xf numFmtId="0" fontId="5" fillId="2" borderId="9" xfId="0" applyFont="1" applyFill="1" applyBorder="1" applyAlignment="1">
      <alignment vertical="center"/>
    </xf>
    <xf numFmtId="0" fontId="1" fillId="0" borderId="1" xfId="0" applyFont="1" applyBorder="1" applyProtection="1">
      <protection locked="0"/>
    </xf>
    <xf numFmtId="0" fontId="4" fillId="0" borderId="3" xfId="0" applyFont="1" applyBorder="1" applyProtection="1">
      <protection locked="0"/>
    </xf>
    <xf numFmtId="0" fontId="4" fillId="0" borderId="2" xfId="0" applyFont="1" applyBorder="1" applyProtection="1">
      <protection locked="0"/>
    </xf>
    <xf numFmtId="0" fontId="4" fillId="0" borderId="0" xfId="0" applyFont="1" applyAlignment="1">
      <alignment vertical="center" wrapText="1"/>
    </xf>
    <xf numFmtId="0" fontId="5" fillId="2" borderId="4" xfId="0" applyFont="1" applyFill="1" applyBorder="1" applyAlignment="1">
      <alignment vertical="center" wrapText="1"/>
    </xf>
    <xf numFmtId="0" fontId="9" fillId="2" borderId="4" xfId="0" applyFont="1" applyFill="1" applyBorder="1" applyAlignment="1">
      <alignment vertical="center"/>
    </xf>
    <xf numFmtId="0" fontId="5" fillId="2" borderId="4" xfId="0" applyFont="1" applyFill="1" applyBorder="1" applyAlignment="1">
      <alignment vertical="center"/>
    </xf>
    <xf numFmtId="0" fontId="5" fillId="2" borderId="4" xfId="0" applyFont="1" applyFill="1" applyBorder="1" applyAlignment="1">
      <alignment vertical="top"/>
    </xf>
    <xf numFmtId="0" fontId="9" fillId="2" borderId="4" xfId="0" applyFont="1" applyFill="1" applyBorder="1" applyAlignment="1">
      <alignment vertical="top"/>
    </xf>
    <xf numFmtId="0" fontId="1" fillId="0" borderId="4" xfId="0" applyFont="1" applyBorder="1" applyAlignment="1" applyProtection="1">
      <alignment vertical="center"/>
      <protection locked="0"/>
    </xf>
    <xf numFmtId="0" fontId="4" fillId="0" borderId="4" xfId="0" applyFont="1" applyBorder="1" applyAlignment="1" applyProtection="1">
      <alignmen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21BCE-DF4B-4076-A62B-08E7780F24AB}">
  <sheetPr>
    <pageSetUpPr fitToPage="1"/>
  </sheetPr>
  <dimension ref="A1:H74"/>
  <sheetViews>
    <sheetView tabSelected="1" zoomScaleNormal="100" workbookViewId="0">
      <selection activeCell="A9" sqref="A9:E9"/>
    </sheetView>
  </sheetViews>
  <sheetFormatPr defaultColWidth="9.109375" defaultRowHeight="13.8" x14ac:dyDescent="0.3"/>
  <cols>
    <col min="1" max="1" width="3" style="1" customWidth="1"/>
    <col min="2" max="2" width="52.5546875" style="1" customWidth="1"/>
    <col min="3" max="4" width="17.33203125" style="1" customWidth="1"/>
    <col min="5" max="5" width="67" style="1" customWidth="1"/>
    <col min="6" max="16384" width="9.109375" style="1"/>
  </cols>
  <sheetData>
    <row r="1" spans="1:8" ht="21" x14ac:dyDescent="0.4">
      <c r="A1" s="2" t="s">
        <v>5</v>
      </c>
    </row>
    <row r="3" spans="1:8" x14ac:dyDescent="0.3">
      <c r="A3" s="1" t="s">
        <v>2</v>
      </c>
    </row>
    <row r="4" spans="1:8" x14ac:dyDescent="0.3">
      <c r="A4" s="1" t="s">
        <v>3</v>
      </c>
    </row>
    <row r="5" spans="1:8" x14ac:dyDescent="0.3">
      <c r="A5" s="1" t="s">
        <v>4</v>
      </c>
    </row>
    <row r="6" spans="1:8" ht="14.4" thickBot="1" x14ac:dyDescent="0.35"/>
    <row r="7" spans="1:8" ht="15" thickTop="1" thickBot="1" x14ac:dyDescent="0.35">
      <c r="A7" s="4" t="s">
        <v>0</v>
      </c>
      <c r="B7" s="5"/>
      <c r="C7" s="32" t="s">
        <v>1</v>
      </c>
      <c r="D7" s="33"/>
      <c r="E7" s="34"/>
      <c r="H7" s="6"/>
    </row>
    <row r="8" spans="1:8" ht="14.4" thickTop="1" x14ac:dyDescent="0.3"/>
    <row r="9" spans="1:8" ht="78" customHeight="1" x14ac:dyDescent="0.3">
      <c r="A9" s="27" t="s">
        <v>57</v>
      </c>
      <c r="B9" s="35"/>
      <c r="C9" s="35"/>
      <c r="D9" s="35"/>
      <c r="E9" s="35"/>
    </row>
    <row r="11" spans="1:8" x14ac:dyDescent="0.3">
      <c r="A11" s="1" t="s">
        <v>6</v>
      </c>
      <c r="C11" s="7">
        <v>107072</v>
      </c>
    </row>
    <row r="13" spans="1:8" s="3" customFormat="1" ht="15.6" x14ac:dyDescent="0.3">
      <c r="B13" s="16" t="s">
        <v>27</v>
      </c>
    </row>
    <row r="14" spans="1:8" s="3" customFormat="1" x14ac:dyDescent="0.3">
      <c r="A14" s="8" t="s">
        <v>7</v>
      </c>
      <c r="B14" s="9" t="s">
        <v>8</v>
      </c>
      <c r="C14" s="9" t="s">
        <v>9</v>
      </c>
      <c r="D14" s="9" t="s">
        <v>10</v>
      </c>
      <c r="E14" s="9" t="s">
        <v>28</v>
      </c>
    </row>
    <row r="15" spans="1:8" s="3" customFormat="1" x14ac:dyDescent="0.3">
      <c r="A15" s="10" t="s">
        <v>11</v>
      </c>
      <c r="B15" s="17" t="s">
        <v>29</v>
      </c>
      <c r="C15" s="18">
        <v>0</v>
      </c>
      <c r="D15" s="12">
        <f>C15*$C$11</f>
        <v>0</v>
      </c>
      <c r="E15" s="17"/>
    </row>
    <row r="16" spans="1:8" s="3" customFormat="1" x14ac:dyDescent="0.3">
      <c r="A16" s="10" t="s">
        <v>12</v>
      </c>
      <c r="B16" s="17" t="s">
        <v>56</v>
      </c>
      <c r="C16" s="18">
        <v>0</v>
      </c>
      <c r="D16" s="12">
        <f t="shared" ref="D16:D26" si="0">C16*$C$11</f>
        <v>0</v>
      </c>
      <c r="E16" s="17"/>
    </row>
    <row r="17" spans="1:5" s="3" customFormat="1" x14ac:dyDescent="0.3">
      <c r="A17" s="10" t="s">
        <v>13</v>
      </c>
      <c r="B17" s="17"/>
      <c r="C17" s="18">
        <v>0</v>
      </c>
      <c r="D17" s="12">
        <f t="shared" si="0"/>
        <v>0</v>
      </c>
      <c r="E17" s="17"/>
    </row>
    <row r="18" spans="1:5" s="3" customFormat="1" x14ac:dyDescent="0.3">
      <c r="A18" s="10" t="s">
        <v>14</v>
      </c>
      <c r="B18" s="17"/>
      <c r="C18" s="18">
        <v>0</v>
      </c>
      <c r="D18" s="12">
        <f t="shared" si="0"/>
        <v>0</v>
      </c>
      <c r="E18" s="17"/>
    </row>
    <row r="19" spans="1:5" s="3" customFormat="1" x14ac:dyDescent="0.3">
      <c r="A19" s="10" t="s">
        <v>15</v>
      </c>
      <c r="B19" s="17"/>
      <c r="C19" s="18">
        <v>0</v>
      </c>
      <c r="D19" s="12">
        <f t="shared" si="0"/>
        <v>0</v>
      </c>
      <c r="E19" s="17"/>
    </row>
    <row r="20" spans="1:5" s="3" customFormat="1" x14ac:dyDescent="0.3">
      <c r="A20" s="10" t="s">
        <v>16</v>
      </c>
      <c r="B20" s="17"/>
      <c r="C20" s="18">
        <v>0</v>
      </c>
      <c r="D20" s="12">
        <f t="shared" si="0"/>
        <v>0</v>
      </c>
      <c r="E20" s="17"/>
    </row>
    <row r="21" spans="1:5" s="3" customFormat="1" x14ac:dyDescent="0.3">
      <c r="A21" s="10" t="s">
        <v>17</v>
      </c>
      <c r="B21" s="17"/>
      <c r="C21" s="18">
        <v>0</v>
      </c>
      <c r="D21" s="12">
        <f t="shared" si="0"/>
        <v>0</v>
      </c>
      <c r="E21" s="17"/>
    </row>
    <row r="22" spans="1:5" s="3" customFormat="1" x14ac:dyDescent="0.3">
      <c r="A22" s="10" t="s">
        <v>18</v>
      </c>
      <c r="B22" s="17"/>
      <c r="C22" s="18">
        <v>0</v>
      </c>
      <c r="D22" s="12">
        <f t="shared" si="0"/>
        <v>0</v>
      </c>
      <c r="E22" s="17"/>
    </row>
    <row r="23" spans="1:5" s="3" customFormat="1" x14ac:dyDescent="0.3">
      <c r="A23" s="10" t="s">
        <v>19</v>
      </c>
      <c r="B23" s="17"/>
      <c r="C23" s="18">
        <v>0</v>
      </c>
      <c r="D23" s="12">
        <f t="shared" si="0"/>
        <v>0</v>
      </c>
      <c r="E23" s="17"/>
    </row>
    <row r="24" spans="1:5" s="3" customFormat="1" x14ac:dyDescent="0.3">
      <c r="A24" s="10" t="s">
        <v>20</v>
      </c>
      <c r="B24" s="17"/>
      <c r="C24" s="18">
        <v>0</v>
      </c>
      <c r="D24" s="12">
        <f t="shared" si="0"/>
        <v>0</v>
      </c>
      <c r="E24" s="17"/>
    </row>
    <row r="25" spans="1:5" s="3" customFormat="1" x14ac:dyDescent="0.3">
      <c r="A25" s="10" t="s">
        <v>21</v>
      </c>
      <c r="B25" s="17"/>
      <c r="C25" s="18">
        <v>0</v>
      </c>
      <c r="D25" s="12">
        <f t="shared" si="0"/>
        <v>0</v>
      </c>
      <c r="E25" s="17"/>
    </row>
    <row r="26" spans="1:5" s="3" customFormat="1" x14ac:dyDescent="0.3">
      <c r="A26" s="10" t="s">
        <v>22</v>
      </c>
      <c r="B26" s="17"/>
      <c r="C26" s="18">
        <v>0</v>
      </c>
      <c r="D26" s="12">
        <f t="shared" si="0"/>
        <v>0</v>
      </c>
      <c r="E26" s="17"/>
    </row>
    <row r="27" spans="1:5" s="3" customFormat="1" x14ac:dyDescent="0.3">
      <c r="B27" s="23" t="s">
        <v>23</v>
      </c>
      <c r="C27" s="25"/>
      <c r="D27" s="12">
        <f>SUM(D15:D26)</f>
        <v>0</v>
      </c>
      <c r="E27" s="17"/>
    </row>
    <row r="28" spans="1:5" s="3" customFormat="1" ht="14.4" thickBot="1" x14ac:dyDescent="0.35">
      <c r="B28" s="23" t="s">
        <v>24</v>
      </c>
      <c r="C28" s="25"/>
      <c r="D28" s="19">
        <v>0</v>
      </c>
      <c r="E28" s="17"/>
    </row>
    <row r="29" spans="1:5" s="3" customFormat="1" ht="15" thickTop="1" thickBot="1" x14ac:dyDescent="0.35">
      <c r="B29" s="23" t="s">
        <v>25</v>
      </c>
      <c r="C29" s="25"/>
      <c r="D29" s="13">
        <f>D27-D28</f>
        <v>0</v>
      </c>
      <c r="E29" s="17"/>
    </row>
    <row r="30" spans="1:5" s="3" customFormat="1" ht="42" customHeight="1" thickTop="1" thickBot="1" x14ac:dyDescent="0.35">
      <c r="B30" s="23" t="s">
        <v>26</v>
      </c>
      <c r="C30" s="31"/>
      <c r="D30" s="13">
        <f>SUM(C15:C26)</f>
        <v>0</v>
      </c>
      <c r="E30" s="14" t="s">
        <v>30</v>
      </c>
    </row>
    <row r="31" spans="1:5" ht="14.4" thickTop="1" x14ac:dyDescent="0.3"/>
    <row r="32" spans="1:5" s="3" customFormat="1" ht="15.6" x14ac:dyDescent="0.3">
      <c r="B32" s="16" t="s">
        <v>31</v>
      </c>
    </row>
    <row r="33" spans="1:5" s="3" customFormat="1" ht="14.4" x14ac:dyDescent="0.3">
      <c r="A33" s="8" t="s">
        <v>7</v>
      </c>
      <c r="B33" s="21" t="s">
        <v>8</v>
      </c>
      <c r="C33" s="22"/>
      <c r="D33" s="9" t="s">
        <v>58</v>
      </c>
      <c r="E33" s="9" t="s">
        <v>28</v>
      </c>
    </row>
    <row r="34" spans="1:5" s="3" customFormat="1" x14ac:dyDescent="0.3">
      <c r="A34" s="10" t="s">
        <v>11</v>
      </c>
      <c r="B34" s="29" t="s">
        <v>32</v>
      </c>
      <c r="C34" s="30"/>
      <c r="D34" s="19">
        <v>0</v>
      </c>
      <c r="E34" s="17"/>
    </row>
    <row r="35" spans="1:5" s="3" customFormat="1" x14ac:dyDescent="0.3">
      <c r="A35" s="10" t="s">
        <v>12</v>
      </c>
      <c r="B35" s="29" t="s">
        <v>56</v>
      </c>
      <c r="C35" s="30"/>
      <c r="D35" s="19">
        <v>0</v>
      </c>
      <c r="E35" s="17"/>
    </row>
    <row r="36" spans="1:5" s="3" customFormat="1" x14ac:dyDescent="0.3">
      <c r="A36" s="10" t="s">
        <v>13</v>
      </c>
      <c r="B36" s="29"/>
      <c r="C36" s="30"/>
      <c r="D36" s="19">
        <v>0</v>
      </c>
      <c r="E36" s="17"/>
    </row>
    <row r="37" spans="1:5" s="3" customFormat="1" x14ac:dyDescent="0.3">
      <c r="A37" s="10" t="s">
        <v>14</v>
      </c>
      <c r="B37" s="29"/>
      <c r="C37" s="30"/>
      <c r="D37" s="19">
        <v>0</v>
      </c>
      <c r="E37" s="17"/>
    </row>
    <row r="38" spans="1:5" s="3" customFormat="1" x14ac:dyDescent="0.3">
      <c r="A38" s="10" t="s">
        <v>15</v>
      </c>
      <c r="B38" s="29"/>
      <c r="C38" s="30"/>
      <c r="D38" s="19">
        <v>0</v>
      </c>
      <c r="E38" s="17"/>
    </row>
    <row r="39" spans="1:5" s="3" customFormat="1" x14ac:dyDescent="0.3">
      <c r="A39" s="10" t="s">
        <v>16</v>
      </c>
      <c r="B39" s="29"/>
      <c r="C39" s="30"/>
      <c r="D39" s="19">
        <v>0</v>
      </c>
      <c r="E39" s="17"/>
    </row>
    <row r="40" spans="1:5" s="3" customFormat="1" x14ac:dyDescent="0.3">
      <c r="A40" s="10" t="s">
        <v>17</v>
      </c>
      <c r="B40" s="29"/>
      <c r="C40" s="30"/>
      <c r="D40" s="19">
        <v>0</v>
      </c>
      <c r="E40" s="17"/>
    </row>
    <row r="41" spans="1:5" s="3" customFormat="1" x14ac:dyDescent="0.3">
      <c r="A41" s="10" t="s">
        <v>18</v>
      </c>
      <c r="B41" s="29"/>
      <c r="C41" s="30"/>
      <c r="D41" s="19">
        <v>0</v>
      </c>
      <c r="E41" s="17"/>
    </row>
    <row r="42" spans="1:5" s="3" customFormat="1" x14ac:dyDescent="0.3">
      <c r="A42" s="10" t="s">
        <v>19</v>
      </c>
      <c r="B42" s="29"/>
      <c r="C42" s="30"/>
      <c r="D42" s="19">
        <v>0</v>
      </c>
      <c r="E42" s="17"/>
    </row>
    <row r="43" spans="1:5" s="3" customFormat="1" x14ac:dyDescent="0.3">
      <c r="A43" s="10" t="s">
        <v>20</v>
      </c>
      <c r="B43" s="29"/>
      <c r="C43" s="30"/>
      <c r="D43" s="19">
        <v>0</v>
      </c>
      <c r="E43" s="17"/>
    </row>
    <row r="44" spans="1:5" s="3" customFormat="1" x14ac:dyDescent="0.3">
      <c r="A44" s="10" t="s">
        <v>21</v>
      </c>
      <c r="B44" s="29"/>
      <c r="C44" s="30"/>
      <c r="D44" s="19">
        <v>0</v>
      </c>
      <c r="E44" s="17"/>
    </row>
    <row r="45" spans="1:5" s="3" customFormat="1" x14ac:dyDescent="0.3">
      <c r="A45" s="10" t="s">
        <v>22</v>
      </c>
      <c r="B45" s="29"/>
      <c r="C45" s="30"/>
      <c r="D45" s="19">
        <v>0</v>
      </c>
      <c r="E45" s="17"/>
    </row>
    <row r="46" spans="1:5" s="3" customFormat="1" x14ac:dyDescent="0.3">
      <c r="B46" s="23" t="s">
        <v>23</v>
      </c>
      <c r="C46" s="25"/>
      <c r="D46" s="12">
        <f>SUM(D34:D45)</f>
        <v>0</v>
      </c>
      <c r="E46" s="17"/>
    </row>
    <row r="47" spans="1:5" s="3" customFormat="1" ht="14.4" thickBot="1" x14ac:dyDescent="0.35">
      <c r="B47" s="23" t="s">
        <v>24</v>
      </c>
      <c r="C47" s="25"/>
      <c r="D47" s="19">
        <v>0</v>
      </c>
      <c r="E47" s="17"/>
    </row>
    <row r="48" spans="1:5" s="3" customFormat="1" ht="15" thickTop="1" thickBot="1" x14ac:dyDescent="0.35">
      <c r="B48" s="23" t="s">
        <v>33</v>
      </c>
      <c r="C48" s="25"/>
      <c r="D48" s="13">
        <f>D46-D47</f>
        <v>0</v>
      </c>
      <c r="E48" s="20"/>
    </row>
    <row r="49" spans="1:5" ht="14.4" thickTop="1" x14ac:dyDescent="0.3"/>
    <row r="50" spans="1:5" ht="15.6" x14ac:dyDescent="0.3">
      <c r="B50" s="16" t="s">
        <v>34</v>
      </c>
    </row>
    <row r="51" spans="1:5" s="3" customFormat="1" x14ac:dyDescent="0.3">
      <c r="A51" s="23" t="s">
        <v>35</v>
      </c>
      <c r="B51" s="24"/>
      <c r="C51" s="25"/>
      <c r="D51" s="12">
        <f>D29*13</f>
        <v>0</v>
      </c>
      <c r="E51" s="17"/>
    </row>
    <row r="52" spans="1:5" s="3" customFormat="1" ht="14.4" thickBot="1" x14ac:dyDescent="0.35">
      <c r="A52" s="23" t="s">
        <v>36</v>
      </c>
      <c r="B52" s="24"/>
      <c r="C52" s="25"/>
      <c r="D52" s="12">
        <f>D48</f>
        <v>0</v>
      </c>
      <c r="E52" s="17"/>
    </row>
    <row r="53" spans="1:5" s="3" customFormat="1" ht="15" thickTop="1" thickBot="1" x14ac:dyDescent="0.35">
      <c r="A53" s="23" t="s">
        <v>37</v>
      </c>
      <c r="B53" s="24"/>
      <c r="C53" s="26"/>
      <c r="D53" s="13">
        <f>D51+D52</f>
        <v>0</v>
      </c>
      <c r="E53" s="15" t="s">
        <v>38</v>
      </c>
    </row>
    <row r="54" spans="1:5" ht="14.4" thickTop="1" x14ac:dyDescent="0.3"/>
    <row r="55" spans="1:5" ht="69" customHeight="1" x14ac:dyDescent="0.3">
      <c r="A55" s="27" t="s">
        <v>39</v>
      </c>
      <c r="B55" s="28"/>
      <c r="C55" s="28"/>
      <c r="D55" s="28"/>
      <c r="E55" s="28"/>
    </row>
    <row r="57" spans="1:5" s="3" customFormat="1" ht="15.6" x14ac:dyDescent="0.3">
      <c r="B57" s="16" t="s">
        <v>40</v>
      </c>
    </row>
    <row r="58" spans="1:5" s="3" customFormat="1" x14ac:dyDescent="0.3">
      <c r="A58" s="8" t="s">
        <v>7</v>
      </c>
      <c r="B58" s="9" t="s">
        <v>41</v>
      </c>
      <c r="C58" s="9" t="s">
        <v>42</v>
      </c>
      <c r="D58" s="9" t="s">
        <v>10</v>
      </c>
      <c r="E58" s="9" t="s">
        <v>43</v>
      </c>
    </row>
    <row r="59" spans="1:5" s="3" customFormat="1" x14ac:dyDescent="0.3">
      <c r="A59" s="10" t="s">
        <v>11</v>
      </c>
      <c r="B59" s="11" t="s">
        <v>44</v>
      </c>
      <c r="C59" s="18">
        <v>0</v>
      </c>
      <c r="D59" s="12">
        <f>C59*E59</f>
        <v>0</v>
      </c>
      <c r="E59" s="11">
        <v>200</v>
      </c>
    </row>
    <row r="60" spans="1:5" s="3" customFormat="1" x14ac:dyDescent="0.3">
      <c r="A60" s="10" t="s">
        <v>12</v>
      </c>
      <c r="B60" s="11" t="s">
        <v>45</v>
      </c>
      <c r="C60" s="18">
        <v>0</v>
      </c>
      <c r="D60" s="12">
        <f t="shared" ref="D60:D62" si="1">C60*E60</f>
        <v>0</v>
      </c>
      <c r="E60" s="11">
        <v>800</v>
      </c>
    </row>
    <row r="61" spans="1:5" s="3" customFormat="1" x14ac:dyDescent="0.3">
      <c r="A61" s="10" t="s">
        <v>13</v>
      </c>
      <c r="B61" s="11" t="s">
        <v>46</v>
      </c>
      <c r="C61" s="18">
        <v>0</v>
      </c>
      <c r="D61" s="12">
        <f t="shared" si="1"/>
        <v>0</v>
      </c>
      <c r="E61" s="11">
        <v>200</v>
      </c>
    </row>
    <row r="62" spans="1:5" s="3" customFormat="1" ht="14.4" thickBot="1" x14ac:dyDescent="0.35">
      <c r="A62" s="10" t="s">
        <v>14</v>
      </c>
      <c r="B62" s="11" t="s">
        <v>47</v>
      </c>
      <c r="C62" s="18">
        <v>0</v>
      </c>
      <c r="D62" s="12">
        <f t="shared" si="1"/>
        <v>0</v>
      </c>
      <c r="E62" s="11">
        <v>800</v>
      </c>
    </row>
    <row r="63" spans="1:5" s="3" customFormat="1" ht="15" thickTop="1" thickBot="1" x14ac:dyDescent="0.35">
      <c r="B63" s="23" t="s">
        <v>48</v>
      </c>
      <c r="C63" s="25"/>
      <c r="D63" s="13">
        <f>SUM(D59:D62)</f>
        <v>0</v>
      </c>
      <c r="E63" s="11"/>
    </row>
    <row r="64" spans="1:5" ht="14.4" thickTop="1" x14ac:dyDescent="0.3"/>
    <row r="65" spans="1:5" ht="15.6" x14ac:dyDescent="0.3">
      <c r="B65" s="16" t="s">
        <v>49</v>
      </c>
    </row>
    <row r="66" spans="1:5" x14ac:dyDescent="0.3">
      <c r="A66" s="23" t="s">
        <v>37</v>
      </c>
      <c r="B66" s="24"/>
      <c r="C66" s="25"/>
      <c r="D66" s="12">
        <f>D53</f>
        <v>0</v>
      </c>
      <c r="E66" s="11"/>
    </row>
    <row r="67" spans="1:5" ht="14.4" thickBot="1" x14ac:dyDescent="0.35">
      <c r="A67" s="23" t="s">
        <v>48</v>
      </c>
      <c r="B67" s="24"/>
      <c r="C67" s="25"/>
      <c r="D67" s="12">
        <f>D63</f>
        <v>0</v>
      </c>
      <c r="E67" s="11"/>
    </row>
    <row r="68" spans="1:5" ht="15" thickTop="1" thickBot="1" x14ac:dyDescent="0.35">
      <c r="A68" s="23" t="s">
        <v>50</v>
      </c>
      <c r="B68" s="24"/>
      <c r="C68" s="26"/>
      <c r="D68" s="13">
        <f>D66+D67</f>
        <v>0</v>
      </c>
      <c r="E68" s="15" t="s">
        <v>51</v>
      </c>
    </row>
    <row r="69" spans="1:5" ht="14.4" thickTop="1" x14ac:dyDescent="0.3"/>
    <row r="70" spans="1:5" ht="30" customHeight="1" x14ac:dyDescent="0.3">
      <c r="A70" s="27" t="s">
        <v>52</v>
      </c>
      <c r="B70" s="35"/>
      <c r="C70" s="35"/>
      <c r="D70" s="35"/>
      <c r="E70" s="35"/>
    </row>
    <row r="72" spans="1:5" s="3" customFormat="1" ht="45" customHeight="1" x14ac:dyDescent="0.3">
      <c r="A72" s="36" t="s">
        <v>55</v>
      </c>
      <c r="B72" s="37"/>
      <c r="C72" s="41"/>
      <c r="D72" s="42"/>
      <c r="E72" s="42"/>
    </row>
    <row r="73" spans="1:5" s="3" customFormat="1" x14ac:dyDescent="0.3">
      <c r="A73" s="38" t="s">
        <v>53</v>
      </c>
      <c r="B73" s="37"/>
      <c r="C73" s="41"/>
      <c r="D73" s="42"/>
      <c r="E73" s="42"/>
    </row>
    <row r="74" spans="1:5" s="3" customFormat="1" ht="78.75" customHeight="1" x14ac:dyDescent="0.3">
      <c r="A74" s="39" t="s">
        <v>54</v>
      </c>
      <c r="B74" s="40"/>
      <c r="C74" s="41"/>
      <c r="D74" s="42"/>
      <c r="E74" s="42"/>
    </row>
  </sheetData>
  <mergeCells count="37">
    <mergeCell ref="A70:E70"/>
    <mergeCell ref="A72:B72"/>
    <mergeCell ref="A73:B73"/>
    <mergeCell ref="A74:B74"/>
    <mergeCell ref="C72:E72"/>
    <mergeCell ref="C73:E73"/>
    <mergeCell ref="C74:E74"/>
    <mergeCell ref="B27:C27"/>
    <mergeCell ref="B28:C28"/>
    <mergeCell ref="B29:C29"/>
    <mergeCell ref="B30:C30"/>
    <mergeCell ref="C7:E7"/>
    <mergeCell ref="A9:E9"/>
    <mergeCell ref="A68:C68"/>
    <mergeCell ref="A53:C53"/>
    <mergeCell ref="A55:E55"/>
    <mergeCell ref="B63:C63"/>
    <mergeCell ref="B45:C45"/>
    <mergeCell ref="B46:C46"/>
    <mergeCell ref="B47:C47"/>
    <mergeCell ref="B48:C48"/>
    <mergeCell ref="B33:C33"/>
    <mergeCell ref="A51:C51"/>
    <mergeCell ref="A52:C52"/>
    <mergeCell ref="A66:C66"/>
    <mergeCell ref="A67:C67"/>
    <mergeCell ref="B34:C34"/>
    <mergeCell ref="B35:C35"/>
    <mergeCell ref="B36:C36"/>
    <mergeCell ref="B37:C37"/>
    <mergeCell ref="B38:C38"/>
    <mergeCell ref="B39:C39"/>
    <mergeCell ref="B40:C40"/>
    <mergeCell ref="B41:C41"/>
    <mergeCell ref="B42:C42"/>
    <mergeCell ref="B43:C43"/>
    <mergeCell ref="B44:C44"/>
  </mergeCells>
  <pageMargins left="0.7" right="0.7" top="0.75" bottom="0.75" header="0.3" footer="0.3"/>
  <pageSetup paperSize="9" scale="5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6" ma:contentTypeDescription="Een nieuw document maken." ma:contentTypeScope="" ma:versionID="0473d07e14f5f1ba26f71fbf2a1816bc">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63bb0f6dd186c54eebc713d4a335eb49"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Props1.xml><?xml version="1.0" encoding="utf-8"?>
<ds:datastoreItem xmlns:ds="http://schemas.openxmlformats.org/officeDocument/2006/customXml" ds:itemID="{6C40739C-0905-4B5C-BFA6-8DB503C62AD1}"/>
</file>

<file path=customXml/itemProps2.xml><?xml version="1.0" encoding="utf-8"?>
<ds:datastoreItem xmlns:ds="http://schemas.openxmlformats.org/officeDocument/2006/customXml" ds:itemID="{0467B235-21B0-41A8-9E4F-585D37B36F14}"/>
</file>

<file path=customXml/itemProps3.xml><?xml version="1.0" encoding="utf-8"?>
<ds:datastoreItem xmlns:ds="http://schemas.openxmlformats.org/officeDocument/2006/customXml" ds:itemID="{3D4652D0-3C7A-4C10-9002-F4CE33AE36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Weterings</dc:creator>
  <cp:lastModifiedBy>Koen Weterings</cp:lastModifiedBy>
  <cp:lastPrinted>2024-08-14T07:38:05Z</cp:lastPrinted>
  <dcterms:created xsi:type="dcterms:W3CDTF">2024-08-13T12:08:05Z</dcterms:created>
  <dcterms:modified xsi:type="dcterms:W3CDTF">2024-09-12T12:37:42Z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ies>
</file>