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43500\"/>
    </mc:Choice>
  </mc:AlternateContent>
  <xr:revisionPtr revIDLastSave="0" documentId="13_ncr:1_{FBCFDAD2-5D1C-4EDC-8146-812BF3FAE963}" xr6:coauthVersionLast="47" xr6:coauthVersionMax="47" xr10:uidLastSave="{00000000-0000-0000-0000-000000000000}"/>
  <workbookProtection workbookAlgorithmName="SHA-512" workbookHashValue="phvodsu1XfgLU8iHhfPJKGYpoK12wf381PrBkk2c8kafBqbhlrMX7a+0O9ZnF5Q+qvG+I8l+MDE7tenQel6T1A==" workbookSaltValue="hOv+eW+Y0olwSFFV3SQzBg==" workbookSpinCount="100000" lockStructure="1"/>
  <bookViews>
    <workbookView xWindow="-120" yWindow="-120" windowWidth="29040" windowHeight="15720" tabRatio="844" activeTab="1" xr2:uid="{00000000-000D-0000-FFFF-FFFF00000000}"/>
  </bookViews>
  <sheets>
    <sheet name="Basisgegevens" sheetId="1" r:id="rId1"/>
    <sheet name="Totaalblad " sheetId="14" r:id="rId2"/>
    <sheet name="1. Prijzen Beheer" sheetId="8" r:id="rId3"/>
    <sheet name="2. Prijzen Wifi" sheetId="13" r:id="rId4"/>
    <sheet name="3. Prijzen additionele diensten" sheetId="11" r:id="rId5"/>
  </sheets>
  <definedNames>
    <definedName name="_xlnm.Print_Area" localSheetId="0">Basisgegevens!$A$1:$B$21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3" l="1"/>
  <c r="F26" i="8"/>
  <c r="F28" i="8" s="1"/>
  <c r="C28" i="8"/>
  <c r="D28" i="8"/>
  <c r="E28" i="8"/>
  <c r="G26" i="8" s="1"/>
  <c r="G28" i="8" s="1"/>
  <c r="F31" i="8"/>
  <c r="G31" i="8"/>
  <c r="H31" i="8" s="1"/>
  <c r="F32" i="8"/>
  <c r="G32" i="8"/>
  <c r="H32" i="8" s="1"/>
  <c r="C33" i="8"/>
  <c r="D33" i="8"/>
  <c r="E33" i="8"/>
  <c r="E17" i="8"/>
  <c r="E16" i="8"/>
  <c r="E15" i="8"/>
  <c r="J9" i="11"/>
  <c r="J10" i="11"/>
  <c r="J11" i="11"/>
  <c r="J8" i="11"/>
  <c r="H33" i="8" l="1"/>
  <c r="G33" i="8"/>
  <c r="F33" i="8"/>
  <c r="H26" i="8"/>
  <c r="H28" i="8" s="1"/>
  <c r="E18" i="8"/>
  <c r="D3" i="14" s="1"/>
  <c r="J12" i="11"/>
  <c r="D6" i="14" s="1"/>
  <c r="E14" i="13" l="1"/>
  <c r="E15" i="13"/>
  <c r="E16" i="13" l="1"/>
  <c r="D5" i="14" l="1"/>
  <c r="H35" i="8" l="1"/>
  <c r="D4" i="14" s="1"/>
  <c r="D7" i="14" s="1"/>
</calcChain>
</file>

<file path=xl/sharedStrings.xml><?xml version="1.0" encoding="utf-8"?>
<sst xmlns="http://schemas.openxmlformats.org/spreadsheetml/2006/main" count="99" uniqueCount="76">
  <si>
    <t>E-mail adres contactpersoon offerte</t>
  </si>
  <si>
    <t>Mobiel nummer contactpersoon offerte</t>
  </si>
  <si>
    <t>PC + woonplaats kantoor</t>
  </si>
  <si>
    <t>Postadres kantoor</t>
  </si>
  <si>
    <t>Telefoonnummer kantoor</t>
  </si>
  <si>
    <t>Contactpersoon offerte</t>
  </si>
  <si>
    <t>Functie</t>
  </si>
  <si>
    <t>Kvk-nummer</t>
  </si>
  <si>
    <t>Vestigingsplaats opdrachtgever</t>
  </si>
  <si>
    <t>Naam opdrachtgever</t>
  </si>
  <si>
    <t>Volledige naam leverancier (Handelsnaam Kvk)</t>
  </si>
  <si>
    <t>Vestigingsplaats leverancier (Kvk)</t>
  </si>
  <si>
    <t>Tekenbevoegde m.b.t. contract</t>
  </si>
  <si>
    <t>Uurtarief</t>
  </si>
  <si>
    <t>Technisch specialist 2</t>
  </si>
  <si>
    <t>Technisch specialist 3</t>
  </si>
  <si>
    <t>Projectleiding bij grootschalige ICT projecten</t>
  </si>
  <si>
    <t xml:space="preserve"> </t>
  </si>
  <si>
    <t>1.</t>
  </si>
  <si>
    <t>2.</t>
  </si>
  <si>
    <t>Onderdeel</t>
  </si>
  <si>
    <t>3.</t>
  </si>
  <si>
    <t>Werkzaamheden</t>
  </si>
  <si>
    <t>Functieprofiel basis</t>
  </si>
  <si>
    <t>Functieprofiel specialist</t>
  </si>
  <si>
    <t>• Gedegen kennis van de install base van opdrachtgever
• Het kunnen troubleshooten van ICT problematiek van opdrachtgever 
• Kennis op  specialistisch niveau  van het gebruik van ICT in het onderwijs
• Kennis op specialistisch niveau van het gebruik van Audio Visuele middelen in het onderwijs
• Kennis op specialistisch niveau van het gebruik van software t.b.v. bedrijfsvoering in het onderwijs  
• Ervaring met projectmatig werken</t>
  </si>
  <si>
    <t>• Gedegen kennis van de install base van opdrachtgever
• Gedegen kennis van projectmanagement
• Kennis op  specialistisch niveau  van het gebruik van ICT in het onderwijs
• Actuele kennis van de ICT ontwikkelingen in het onderwijs</t>
  </si>
  <si>
    <t xml:space="preserve">Eenmalige projectkosten </t>
  </si>
  <si>
    <t>Beheer</t>
  </si>
  <si>
    <t>Wifi</t>
  </si>
  <si>
    <t>Inschrijfprijs</t>
  </si>
  <si>
    <t>Aantal</t>
  </si>
  <si>
    <t>Totaal eenmalige projectkosten</t>
  </si>
  <si>
    <t xml:space="preserve">Basisgegevens </t>
  </si>
  <si>
    <t>Gegevens aanbestedende dienst</t>
  </si>
  <si>
    <t>Gegevens inschrijver</t>
  </si>
  <si>
    <t>Gegevens contactpersoon</t>
  </si>
  <si>
    <t>• Dagelijks controleren beschikbaarheid van de gehele onderwijsomgeving 
• Maandelijks de install base voorzien van updates 
• Toepassen van kritische updates
• Herstellen en adequaat aanpassen geconstateerde problemen
• Advisering gevraagd en ongevraagd bij het verder professionaliseren 
• Actief monitoren van de (ICT)ontwikkelingen in het onderwijs en opdrachtgever adviseren bij gewenste/noodzakelijke aanpassingen 
• Maandelijkse rapportage opstellen en duiden</t>
  </si>
  <si>
    <t>Migratiekosten per school</t>
  </si>
  <si>
    <t xml:space="preserve">Aantal medewerkers </t>
  </si>
  <si>
    <t xml:space="preserve">Aantal leerlingen </t>
  </si>
  <si>
    <t xml:space="preserve">Jaarlijkse kosten beheer </t>
  </si>
  <si>
    <t>Kosten medewerker</t>
  </si>
  <si>
    <t xml:space="preserve">Kosten leerling </t>
  </si>
  <si>
    <t xml:space="preserve">Prijzenblad Wifi </t>
  </si>
  <si>
    <t xml:space="preserve">Totaalblad prijzen </t>
  </si>
  <si>
    <t xml:space="preserve">Inschrijfprijs </t>
  </si>
  <si>
    <t>Totaal prijs</t>
  </si>
  <si>
    <t>(u mag hier zelf een kostenpost invullen indien van toepassing)</t>
  </si>
  <si>
    <t>Inventarisatie/plan van aanpak per school</t>
  </si>
  <si>
    <t xml:space="preserve">Totaalprijs </t>
  </si>
  <si>
    <t>Prijs per medewerker, per jaar</t>
  </si>
  <si>
    <t>Prijs per leerling, per jaar</t>
  </si>
  <si>
    <t>Sophia Scholen</t>
  </si>
  <si>
    <t>Voorhout</t>
  </si>
  <si>
    <t>Voorrijkosten</t>
  </si>
  <si>
    <t>Fictief aantal</t>
  </si>
  <si>
    <t>Totaal</t>
  </si>
  <si>
    <t>Tarieven</t>
  </si>
  <si>
    <t>Prijs per locatie / school</t>
  </si>
  <si>
    <t>Totale eenmalige projectkosten</t>
  </si>
  <si>
    <t>2. Jaarlijkste kosten beheer</t>
  </si>
  <si>
    <t>Prijzenblad Beheer</t>
  </si>
  <si>
    <t>Totaal eenmalige projectkosten Beheer</t>
  </si>
  <si>
    <t>1. Totale eenmalige projectkosten Beheer</t>
  </si>
  <si>
    <t>Inschrijfprijs - Jaarlijkse kosten Beheer</t>
  </si>
  <si>
    <t>Prijzenblad additionele diensten</t>
  </si>
  <si>
    <t>Prijzen additionele diensten</t>
  </si>
  <si>
    <t>Omschrijving</t>
  </si>
  <si>
    <t xml:space="preserve">Totale inschrijfprijs </t>
  </si>
  <si>
    <t>Aantal locaties</t>
  </si>
  <si>
    <t>Totaalprijs</t>
  </si>
  <si>
    <t>Optionele kosten:</t>
  </si>
  <si>
    <t>Site survey</t>
  </si>
  <si>
    <t>MBO werk-en denkniveau richting ICT, met aantoonbare ervaring in het beheren van complexe ICT onderwijsomgevingen. Bekend met projectmanagement.</t>
  </si>
  <si>
    <t>HBO werk-en denkniveau richting ICT, met aantoonbare ervaring in projectleiding van grootschalige ICT projecten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</si>
</sst>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#########"/>
    <numFmt numFmtId="165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8"/>
      <color theme="0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sz val="14"/>
      <color theme="0"/>
      <name val="Aptos"/>
      <family val="2"/>
    </font>
    <font>
      <b/>
      <sz val="11"/>
      <color theme="1"/>
      <name val="Aptos"/>
      <family val="2"/>
    </font>
    <font>
      <b/>
      <sz val="14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4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darkUp">
        <bgColor theme="0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55">
    <xf numFmtId="0" fontId="0" fillId="0" borderId="0" xfId="0"/>
    <xf numFmtId="44" fontId="14" fillId="4" borderId="17" xfId="2" applyFont="1" applyFill="1" applyBorder="1" applyAlignment="1" applyProtection="1">
      <alignment horizontal="center"/>
      <protection locked="0"/>
    </xf>
    <xf numFmtId="0" fontId="9" fillId="4" borderId="9" xfId="0" applyFon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/>
      <protection locked="0"/>
    </xf>
    <xf numFmtId="44" fontId="14" fillId="4" borderId="9" xfId="2" applyFont="1" applyFill="1" applyBorder="1" applyAlignment="1" applyProtection="1">
      <alignment horizontal="center"/>
      <protection locked="0"/>
    </xf>
    <xf numFmtId="0" fontId="9" fillId="4" borderId="16" xfId="0" applyFont="1" applyFill="1" applyBorder="1" applyAlignment="1" applyProtection="1">
      <alignment horizontal="left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44" fontId="14" fillId="4" borderId="16" xfId="2" applyFont="1" applyFill="1" applyBorder="1" applyAlignment="1" applyProtection="1">
      <alignment horizontal="center"/>
      <protection locked="0"/>
    </xf>
    <xf numFmtId="165" fontId="23" fillId="4" borderId="17" xfId="2" applyNumberFormat="1" applyFont="1" applyFill="1" applyBorder="1" applyAlignment="1" applyProtection="1">
      <alignment horizontal="center" vertical="center"/>
      <protection locked="0"/>
    </xf>
    <xf numFmtId="165" fontId="23" fillId="4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Protection="1"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164" fontId="0" fillId="4" borderId="3" xfId="0" applyNumberForma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12" fillId="3" borderId="8" xfId="0" applyFont="1" applyFill="1" applyBorder="1"/>
    <xf numFmtId="0" fontId="0" fillId="3" borderId="7" xfId="0" applyFill="1" applyBorder="1"/>
    <xf numFmtId="0" fontId="4" fillId="3" borderId="0" xfId="0" applyFont="1" applyFill="1"/>
    <xf numFmtId="0" fontId="10" fillId="3" borderId="0" xfId="0" applyFont="1" applyFill="1"/>
    <xf numFmtId="0" fontId="0" fillId="0" borderId="6" xfId="0" applyBorder="1"/>
    <xf numFmtId="0" fontId="1" fillId="3" borderId="5" xfId="0" applyFont="1" applyFill="1" applyBorder="1"/>
    <xf numFmtId="0" fontId="0" fillId="0" borderId="4" xfId="0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left"/>
    </xf>
    <xf numFmtId="0" fontId="15" fillId="0" borderId="0" xfId="0" applyFont="1"/>
    <xf numFmtId="0" fontId="11" fillId="3" borderId="0" xfId="0" applyFont="1" applyFill="1"/>
    <xf numFmtId="0" fontId="0" fillId="0" borderId="2" xfId="0" applyBorder="1"/>
    <xf numFmtId="0" fontId="0" fillId="2" borderId="0" xfId="0" applyFill="1"/>
    <xf numFmtId="0" fontId="4" fillId="3" borderId="20" xfId="0" applyFont="1" applyFill="1" applyBorder="1"/>
    <xf numFmtId="0" fontId="4" fillId="3" borderId="14" xfId="0" applyFont="1" applyFill="1" applyBorder="1"/>
    <xf numFmtId="0" fontId="4" fillId="3" borderId="15" xfId="0" applyFont="1" applyFill="1" applyBorder="1" applyAlignment="1">
      <alignment horizontal="center"/>
    </xf>
    <xf numFmtId="0" fontId="10" fillId="2" borderId="0" xfId="0" applyFont="1" applyFill="1"/>
    <xf numFmtId="0" fontId="10" fillId="0" borderId="0" xfId="0" applyFont="1"/>
    <xf numFmtId="0" fontId="10" fillId="2" borderId="16" xfId="0" applyFont="1" applyFill="1" applyBorder="1"/>
    <xf numFmtId="0" fontId="10" fillId="0" borderId="9" xfId="0" applyFont="1" applyBorder="1"/>
    <xf numFmtId="44" fontId="10" fillId="0" borderId="9" xfId="2" applyFont="1" applyBorder="1" applyProtection="1"/>
    <xf numFmtId="0" fontId="10" fillId="2" borderId="17" xfId="0" applyFont="1" applyFill="1" applyBorder="1"/>
    <xf numFmtId="0" fontId="10" fillId="0" borderId="17" xfId="0" applyFont="1" applyBorder="1"/>
    <xf numFmtId="0" fontId="10" fillId="0" borderId="12" xfId="0" applyFont="1" applyBorder="1" applyAlignment="1">
      <alignment horizontal="left" vertical="center"/>
    </xf>
    <xf numFmtId="0" fontId="0" fillId="3" borderId="8" xfId="0" applyFill="1" applyBorder="1"/>
    <xf numFmtId="0" fontId="6" fillId="3" borderId="18" xfId="0" applyFont="1" applyFill="1" applyBorder="1" applyAlignment="1">
      <alignment horizontal="left"/>
    </xf>
    <xf numFmtId="44" fontId="6" fillId="3" borderId="7" xfId="2" applyFont="1" applyFill="1" applyBorder="1" applyProtection="1"/>
    <xf numFmtId="44" fontId="14" fillId="6" borderId="17" xfId="2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44" fontId="14" fillId="6" borderId="9" xfId="2" applyFont="1" applyFill="1" applyBorder="1" applyAlignment="1" applyProtection="1">
      <alignment horizontal="center" vertical="center"/>
      <protection locked="0"/>
    </xf>
    <xf numFmtId="0" fontId="9" fillId="6" borderId="11" xfId="0" applyFont="1" applyFill="1" applyBorder="1" applyAlignment="1" applyProtection="1">
      <alignment horizontal="center" vertical="center"/>
      <protection locked="0"/>
    </xf>
    <xf numFmtId="44" fontId="14" fillId="6" borderId="16" xfId="2" applyFont="1" applyFill="1" applyBorder="1" applyAlignment="1" applyProtection="1">
      <alignment horizontal="center" vertical="center"/>
      <protection locked="0"/>
    </xf>
    <xf numFmtId="44" fontId="14" fillId="6" borderId="17" xfId="2" applyFont="1" applyFill="1" applyBorder="1" applyAlignment="1" applyProtection="1">
      <alignment horizontal="center"/>
      <protection locked="0"/>
    </xf>
    <xf numFmtId="44" fontId="14" fillId="6" borderId="9" xfId="2" applyFont="1" applyFill="1" applyBorder="1" applyAlignment="1" applyProtection="1">
      <alignment horizontal="center"/>
      <protection locked="0"/>
    </xf>
    <xf numFmtId="0" fontId="0" fillId="6" borderId="9" xfId="0" applyFill="1" applyBorder="1" applyProtection="1"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44" fontId="0" fillId="6" borderId="9" xfId="0" applyNumberFormat="1" applyFill="1" applyBorder="1" applyProtection="1">
      <protection locked="0"/>
    </xf>
    <xf numFmtId="0" fontId="5" fillId="2" borderId="0" xfId="0" applyFont="1" applyFill="1" applyAlignment="1">
      <alignment horizontal="center"/>
    </xf>
    <xf numFmtId="0" fontId="4" fillId="3" borderId="11" xfId="0" applyFont="1" applyFill="1" applyBorder="1"/>
    <xf numFmtId="0" fontId="4" fillId="3" borderId="12" xfId="0" applyFont="1" applyFill="1" applyBorder="1"/>
    <xf numFmtId="0" fontId="0" fillId="3" borderId="12" xfId="0" applyFill="1" applyBorder="1"/>
    <xf numFmtId="0" fontId="0" fillId="3" borderId="10" xfId="0" applyFill="1" applyBorder="1"/>
    <xf numFmtId="0" fontId="5" fillId="2" borderId="0" xfId="0" applyFont="1" applyFill="1"/>
    <xf numFmtId="0" fontId="4" fillId="3" borderId="13" xfId="0" applyFont="1" applyFill="1" applyBorder="1"/>
    <xf numFmtId="0" fontId="4" fillId="3" borderId="14" xfId="0" applyFont="1" applyFill="1" applyBorder="1" applyAlignment="1">
      <alignment vertical="top"/>
    </xf>
    <xf numFmtId="0" fontId="4" fillId="3" borderId="14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9" fillId="2" borderId="17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44" fontId="14" fillId="2" borderId="9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2" borderId="9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44" fontId="4" fillId="3" borderId="7" xfId="0" applyNumberFormat="1" applyFont="1" applyFill="1" applyBorder="1" applyAlignment="1">
      <alignment horizontal="center"/>
    </xf>
    <xf numFmtId="44" fontId="4" fillId="2" borderId="0" xfId="0" applyNumberFormat="1" applyFont="1" applyFill="1" applyAlignment="1">
      <alignment horizontal="center"/>
    </xf>
    <xf numFmtId="0" fontId="4" fillId="3" borderId="8" xfId="0" applyFont="1" applyFill="1" applyBorder="1"/>
    <xf numFmtId="0" fontId="4" fillId="3" borderId="18" xfId="0" applyFont="1" applyFill="1" applyBorder="1"/>
    <xf numFmtId="0" fontId="4" fillId="3" borderId="7" xfId="0" applyFont="1" applyFill="1" applyBorder="1"/>
    <xf numFmtId="0" fontId="4" fillId="2" borderId="0" xfId="0" applyFont="1" applyFill="1"/>
    <xf numFmtId="0" fontId="4" fillId="3" borderId="14" xfId="0" applyFont="1" applyFill="1" applyBorder="1" applyAlignment="1">
      <alignment horizontal="center"/>
    </xf>
    <xf numFmtId="0" fontId="0" fillId="3" borderId="0" xfId="0" applyFill="1"/>
    <xf numFmtId="0" fontId="16" fillId="3" borderId="0" xfId="0" applyFont="1" applyFill="1" applyAlignment="1">
      <alignment vertical="center" wrapText="1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2" borderId="9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9" xfId="0" applyFill="1" applyBorder="1"/>
    <xf numFmtId="44" fontId="0" fillId="2" borderId="9" xfId="0" applyNumberFormat="1" applyFill="1" applyBorder="1"/>
    <xf numFmtId="0" fontId="1" fillId="3" borderId="0" xfId="0" applyFont="1" applyFill="1"/>
    <xf numFmtId="0" fontId="1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2" applyNumberFormat="1" applyFont="1" applyFill="1" applyBorder="1" applyAlignment="1" applyProtection="1">
      <alignment horizontal="center"/>
    </xf>
    <xf numFmtId="44" fontId="4" fillId="3" borderId="0" xfId="2" applyFont="1" applyFill="1" applyBorder="1" applyAlignment="1" applyProtection="1">
      <alignment horizontal="center"/>
    </xf>
    <xf numFmtId="0" fontId="4" fillId="3" borderId="0" xfId="0" applyFont="1" applyFill="1" applyAlignment="1">
      <alignment horizontal="right"/>
    </xf>
    <xf numFmtId="0" fontId="4" fillId="3" borderId="18" xfId="0" applyFont="1" applyFill="1" applyBorder="1" applyAlignment="1">
      <alignment horizontal="center"/>
    </xf>
    <xf numFmtId="0" fontId="4" fillId="3" borderId="18" xfId="2" applyNumberFormat="1" applyFont="1" applyFill="1" applyBorder="1" applyAlignment="1" applyProtection="1">
      <alignment horizontal="center"/>
    </xf>
    <xf numFmtId="44" fontId="4" fillId="3" borderId="18" xfId="2" applyFont="1" applyFill="1" applyBorder="1" applyAlignment="1" applyProtection="1">
      <alignment horizontal="center"/>
    </xf>
    <xf numFmtId="44" fontId="4" fillId="3" borderId="7" xfId="2" applyFont="1" applyFill="1" applyBorder="1" applyAlignment="1" applyProtection="1">
      <alignment horizontal="center"/>
    </xf>
    <xf numFmtId="44" fontId="4" fillId="3" borderId="0" xfId="0" applyNumberFormat="1" applyFont="1" applyFill="1" applyAlignment="1">
      <alignment vertical="center"/>
    </xf>
    <xf numFmtId="0" fontId="4" fillId="3" borderId="15" xfId="0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center"/>
    </xf>
    <xf numFmtId="44" fontId="14" fillId="2" borderId="17" xfId="2" applyFont="1" applyFill="1" applyBorder="1" applyAlignment="1" applyProtection="1">
      <alignment horizontal="center"/>
    </xf>
    <xf numFmtId="0" fontId="8" fillId="3" borderId="11" xfId="0" applyFont="1" applyFill="1" applyBorder="1" applyAlignment="1">
      <alignment horizontal="center"/>
    </xf>
    <xf numFmtId="44" fontId="4" fillId="3" borderId="1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4" fontId="4" fillId="2" borderId="0" xfId="0" applyNumberFormat="1" applyFont="1" applyFill="1" applyAlignment="1">
      <alignment horizontal="right"/>
    </xf>
    <xf numFmtId="0" fontId="17" fillId="3" borderId="0" xfId="0" applyFont="1" applyFill="1" applyAlignment="1">
      <alignment horizontal="center"/>
    </xf>
    <xf numFmtId="0" fontId="18" fillId="2" borderId="0" xfId="0" applyFont="1" applyFill="1"/>
    <xf numFmtId="0" fontId="18" fillId="0" borderId="0" xfId="0" applyFont="1"/>
    <xf numFmtId="0" fontId="17" fillId="3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6" fillId="3" borderId="9" xfId="0" applyFont="1" applyFill="1" applyBorder="1" applyAlignment="1">
      <alignment horizontal="left" vertical="center"/>
    </xf>
    <xf numFmtId="0" fontId="21" fillId="3" borderId="18" xfId="0" applyFont="1" applyFill="1" applyBorder="1" applyAlignment="1">
      <alignment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19" fillId="3" borderId="19" xfId="0" applyFont="1" applyFill="1" applyBorder="1" applyAlignment="1">
      <alignment horizontal="left" vertical="top"/>
    </xf>
    <xf numFmtId="0" fontId="21" fillId="3" borderId="14" xfId="0" applyFont="1" applyFill="1" applyBorder="1" applyAlignment="1">
      <alignment vertical="top"/>
    </xf>
    <xf numFmtId="0" fontId="24" fillId="2" borderId="8" xfId="0" applyFont="1" applyFill="1" applyBorder="1" applyAlignment="1">
      <alignment horizontal="left" vertical="top"/>
    </xf>
    <xf numFmtId="0" fontId="24" fillId="2" borderId="18" xfId="0" applyFont="1" applyFill="1" applyBorder="1" applyAlignment="1">
      <alignment horizontal="left" vertical="top"/>
    </xf>
    <xf numFmtId="0" fontId="24" fillId="2" borderId="7" xfId="0" applyFont="1" applyFill="1" applyBorder="1" applyAlignment="1">
      <alignment horizontal="left" vertical="top"/>
    </xf>
    <xf numFmtId="0" fontId="24" fillId="5" borderId="9" xfId="0" applyFont="1" applyFill="1" applyBorder="1" applyAlignment="1">
      <alignment horizontal="left" vertical="top"/>
    </xf>
    <xf numFmtId="0" fontId="25" fillId="2" borderId="9" xfId="0" applyFont="1" applyFill="1" applyBorder="1" applyAlignment="1">
      <alignment horizontal="center" vertical="center"/>
    </xf>
    <xf numFmtId="165" fontId="26" fillId="2" borderId="16" xfId="0" applyNumberFormat="1" applyFont="1" applyFill="1" applyBorder="1" applyAlignment="1">
      <alignment horizontal="center" vertical="center"/>
    </xf>
    <xf numFmtId="0" fontId="24" fillId="5" borderId="17" xfId="0" applyFont="1" applyFill="1" applyBorder="1" applyAlignment="1">
      <alignment horizontal="left" vertical="top"/>
    </xf>
    <xf numFmtId="0" fontId="25" fillId="2" borderId="17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left" vertical="top"/>
    </xf>
    <xf numFmtId="0" fontId="21" fillId="3" borderId="7" xfId="0" applyFont="1" applyFill="1" applyBorder="1" applyAlignment="1">
      <alignment vertical="top"/>
    </xf>
    <xf numFmtId="0" fontId="18" fillId="2" borderId="9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left" vertical="top"/>
    </xf>
    <xf numFmtId="0" fontId="21" fillId="3" borderId="0" xfId="0" applyFont="1" applyFill="1" applyAlignment="1">
      <alignment horizontal="center" vertical="center"/>
    </xf>
    <xf numFmtId="165" fontId="17" fillId="3" borderId="0" xfId="0" applyNumberFormat="1" applyFont="1" applyFill="1" applyAlignment="1">
      <alignment horizontal="center"/>
    </xf>
    <xf numFmtId="165" fontId="21" fillId="3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3" borderId="18" xfId="0" applyFont="1" applyFill="1" applyBorder="1" applyAlignment="1">
      <alignment horizontal="right"/>
    </xf>
    <xf numFmtId="44" fontId="4" fillId="3" borderId="12" xfId="0" applyNumberFormat="1" applyFont="1" applyFill="1" applyBorder="1" applyAlignment="1">
      <alignment horizontal="right"/>
    </xf>
    <xf numFmtId="44" fontId="4" fillId="3" borderId="10" xfId="0" applyNumberFormat="1" applyFont="1" applyFill="1" applyBorder="1" applyAlignment="1">
      <alignment horizontal="right"/>
    </xf>
    <xf numFmtId="0" fontId="18" fillId="2" borderId="8" xfId="0" applyFont="1" applyFill="1" applyBorder="1" applyAlignment="1">
      <alignment horizontal="left" vertical="top" wrapText="1"/>
    </xf>
    <xf numFmtId="0" fontId="18" fillId="2" borderId="18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horizontal="left" vertical="top"/>
    </xf>
    <xf numFmtId="0" fontId="18" fillId="2" borderId="18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center"/>
    </xf>
    <xf numFmtId="0" fontId="24" fillId="2" borderId="8" xfId="0" applyFont="1" applyFill="1" applyBorder="1" applyAlignment="1">
      <alignment horizontal="left" vertical="top"/>
    </xf>
    <xf numFmtId="0" fontId="24" fillId="2" borderId="18" xfId="0" applyFont="1" applyFill="1" applyBorder="1" applyAlignment="1">
      <alignment horizontal="left" vertical="top"/>
    </xf>
    <xf numFmtId="0" fontId="24" fillId="2" borderId="7" xfId="0" applyFont="1" applyFill="1" applyBorder="1" applyAlignment="1">
      <alignment horizontal="left" vertical="top"/>
    </xf>
  </cellXfs>
  <cellStyles count="3">
    <cellStyle name="Standaard" xfId="0" builtinId="0"/>
    <cellStyle name="Standaard 2" xfId="1" xr:uid="{00000000-0005-0000-0000-000001000000}"/>
    <cellStyle name="Valuta" xfId="2" builtinId="4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132261</xdr:colOff>
      <xdr:row>2</xdr:row>
      <xdr:rowOff>132261</xdr:rowOff>
    </xdr:from>
    <xdr:to>
      <xdr:col>6</xdr:col>
      <xdr:colOff>1630952</xdr:colOff>
      <xdr:row>11</xdr:row>
      <xdr:rowOff>28575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2261" y="513261"/>
          <a:ext cx="11814266" cy="14203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Instructie:</a:t>
          </a:r>
        </a:p>
        <a:p>
          <a:r>
            <a:rPr lang="nl-NL" sz="1100"/>
            <a:t>- U vult de groene</a:t>
          </a:r>
          <a:r>
            <a:rPr lang="nl-NL" sz="1100" baseline="0"/>
            <a:t> </a:t>
          </a:r>
          <a:r>
            <a:rPr lang="nl-NL" sz="1100"/>
            <a:t>cellen in.</a:t>
          </a:r>
        </a:p>
        <a:p>
          <a:r>
            <a:rPr lang="nl-NL" sz="1100"/>
            <a:t>- De opgegeven</a:t>
          </a:r>
          <a:r>
            <a:rPr lang="nl-NL" sz="1100" baseline="0"/>
            <a:t> prijzen zijn exclusief BTW. </a:t>
          </a:r>
        </a:p>
        <a:p>
          <a:r>
            <a:rPr lang="nl-NL" sz="1100" baseline="0"/>
            <a:t>- U heeft bij eenmalige kosten de mogelijkheid om een optioneel onderdeel in te vullen met bijhorende prijs.</a:t>
          </a:r>
        </a:p>
        <a:p>
          <a:r>
            <a:rPr lang="nl-NL" sz="1100" baseline="0"/>
            <a:t>- U geeft een prijs per leerling en per medewerker voor de gehele dienstverlening conform het Programma van Eisen.</a:t>
          </a:r>
        </a:p>
        <a:p>
          <a:r>
            <a:rPr lang="nl-NL" sz="1100" baseline="0"/>
            <a:t>- De opgegeven prijs in </a:t>
          </a:r>
          <a:r>
            <a:rPr lang="nl-NL" sz="1100" b="1" baseline="0"/>
            <a:t>CEL E18 </a:t>
          </a:r>
          <a:r>
            <a:rPr lang="nl-NL" sz="1100" b="0" baseline="0"/>
            <a:t>van dit werkblad, </a:t>
          </a:r>
          <a:r>
            <a:rPr lang="nl-NL" sz="1100" baseline="0"/>
            <a:t>wordt meegewogen in het gunningscriterium Prijs van deze aanbesteding voor de eenmalige projectkosten.</a:t>
          </a:r>
          <a:br>
            <a:rPr lang="nl-NL" sz="1100" baseline="0"/>
          </a:br>
          <a:r>
            <a:rPr lang="nl-NL" sz="1100" baseline="0"/>
            <a:t>- De opgegeven prijs in </a:t>
          </a:r>
          <a:r>
            <a:rPr lang="nl-NL" sz="1100" b="1" baseline="0"/>
            <a:t>CEL H35 </a:t>
          </a:r>
          <a:r>
            <a:rPr lang="nl-NL" sz="1100" b="0" baseline="0"/>
            <a:t>van dit werkblad, wordt meegewogen in het gunningscriterium Prijs van deze aanbesteding voor de jaarlijkse kosten Beheer</a:t>
          </a:r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2</xdr:row>
      <xdr:rowOff>136071</xdr:rowOff>
    </xdr:from>
    <xdr:to>
      <xdr:col>5</xdr:col>
      <xdr:colOff>1632857</xdr:colOff>
      <xdr:row>9</xdr:row>
      <xdr:rowOff>68036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6071" y="517071"/>
          <a:ext cx="8497661" cy="12654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Instructie:</a:t>
          </a:r>
          <a:endParaRPr lang="nl-NL">
            <a:effectLst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vult de groene cellen in. </a:t>
          </a:r>
          <a:endParaRPr lang="nl-NL">
            <a:effectLst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opgegeven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prijzen zijn exclusief BTW. </a:t>
          </a:r>
          <a:endParaRPr lang="nl-NL">
            <a:effectLst/>
          </a:endParaRPr>
        </a:p>
        <a:p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heeft bij eenmalige kosten de mogelijkheid om een optioneel onderdeel in te vullen met bijhorende prijs.</a:t>
          </a:r>
          <a:endParaRPr lang="nl-NL">
            <a:effectLst/>
          </a:endParaRPr>
        </a:p>
        <a:p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geeft een prijs per accesspoint (4 jaar en optiejaar) voor de gehele dienstverlening conform  Programma van Eisen.</a:t>
          </a:r>
          <a:endParaRPr lang="nl-NL">
            <a:effectLst/>
          </a:endParaRPr>
        </a:p>
        <a:p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opgegeven prijs in 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 E16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van dit werkblad wordt meegewogen in het gunningscriterium Prijs. </a:t>
          </a:r>
          <a:endParaRPr lang="nl-NL">
            <a:effectLst/>
          </a:endParaRPr>
        </a:p>
        <a:p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5</xdr:col>
      <xdr:colOff>823912</xdr:colOff>
      <xdr:row>6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66688" y="762000"/>
          <a:ext cx="8229599" cy="6191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/>
            <a:t>Instructie:</a:t>
          </a:r>
        </a:p>
        <a:p>
          <a:r>
            <a:rPr lang="nl-NL" sz="1100" b="0"/>
            <a:t>- U vult de groene cellen in.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opgegeven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prijzen zijn exclusief BTW.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Instructie:</a:t>
          </a:r>
          <a:endParaRPr lang="nl-NL">
            <a:effectLst/>
          </a:endParaRPr>
        </a:p>
        <a:p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opgegeven prijs in 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 J12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van dit werkblad wordt meegewogen in het gunningscriterium Prijs. </a:t>
          </a:r>
          <a:endParaRPr lang="nl-NL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>
            <a:effectLst/>
          </a:endParaRPr>
        </a:p>
        <a:p>
          <a:endParaRPr lang="nl-N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3583"/>
  </sheetPr>
  <dimension ref="A1:XFC33"/>
  <sheetViews>
    <sheetView showGridLines="0" showZeros="0" zoomScaleNormal="100" workbookViewId="0">
      <selection activeCell="B13" sqref="B13"/>
    </sheetView>
  </sheetViews>
  <sheetFormatPr defaultColWidth="0" defaultRowHeight="15" zeroHeight="1" x14ac:dyDescent="0.25"/>
  <cols>
    <col min="1" max="1" width="59" customWidth="1"/>
    <col min="2" max="2" width="49" customWidth="1"/>
    <col min="3" max="6" width="9.140625" hidden="1" customWidth="1"/>
    <col min="7" max="11" width="0" hidden="1" customWidth="1"/>
    <col min="12" max="16383" width="9.140625" hidden="1"/>
    <col min="16384" max="16384" width="0.140625" customWidth="1"/>
  </cols>
  <sheetData>
    <row r="1" spans="1:2" x14ac:dyDescent="0.25"/>
    <row r="2" spans="1:2" ht="26.25" x14ac:dyDescent="0.4">
      <c r="A2" s="15" t="s">
        <v>33</v>
      </c>
      <c r="B2" s="16"/>
    </row>
    <row r="3" spans="1:2" x14ac:dyDescent="0.25"/>
    <row r="4" spans="1:2" ht="18.75" x14ac:dyDescent="0.3">
      <c r="A4" s="17" t="s">
        <v>34</v>
      </c>
      <c r="B4" s="18"/>
    </row>
    <row r="5" spans="1:2" x14ac:dyDescent="0.25">
      <c r="A5" s="19" t="s">
        <v>9</v>
      </c>
      <c r="B5" s="20" t="s">
        <v>53</v>
      </c>
    </row>
    <row r="6" spans="1:2" x14ac:dyDescent="0.25">
      <c r="A6" s="21" t="s">
        <v>8</v>
      </c>
      <c r="B6" s="22" t="s">
        <v>54</v>
      </c>
    </row>
    <row r="7" spans="1:2" x14ac:dyDescent="0.25">
      <c r="A7" s="21" t="s">
        <v>7</v>
      </c>
      <c r="B7" s="23">
        <v>28076656</v>
      </c>
    </row>
    <row r="8" spans="1:2" x14ac:dyDescent="0.25">
      <c r="B8" s="24"/>
    </row>
    <row r="9" spans="1:2" ht="18.75" x14ac:dyDescent="0.3">
      <c r="A9" s="17" t="s">
        <v>35</v>
      </c>
      <c r="B9" s="25"/>
    </row>
    <row r="10" spans="1:2" x14ac:dyDescent="0.25">
      <c r="A10" s="19" t="s">
        <v>10</v>
      </c>
      <c r="B10" s="11"/>
    </row>
    <row r="11" spans="1:2" x14ac:dyDescent="0.25">
      <c r="A11" s="21" t="s">
        <v>11</v>
      </c>
      <c r="B11" s="12"/>
    </row>
    <row r="12" spans="1:2" x14ac:dyDescent="0.25">
      <c r="A12" s="21" t="s">
        <v>7</v>
      </c>
      <c r="B12" s="12"/>
    </row>
    <row r="13" spans="1:2" x14ac:dyDescent="0.25">
      <c r="A13" s="21" t="s">
        <v>12</v>
      </c>
      <c r="B13" s="12"/>
    </row>
    <row r="14" spans="1:2" x14ac:dyDescent="0.25">
      <c r="A14" s="21" t="s">
        <v>6</v>
      </c>
      <c r="B14" s="12"/>
    </row>
    <row r="15" spans="1:2" ht="18.75" x14ac:dyDescent="0.3">
      <c r="A15" s="17" t="s">
        <v>36</v>
      </c>
      <c r="B15" s="10"/>
    </row>
    <row r="16" spans="1:2" x14ac:dyDescent="0.25">
      <c r="A16" s="19" t="s">
        <v>5</v>
      </c>
      <c r="B16" s="11"/>
    </row>
    <row r="17" spans="1:2" x14ac:dyDescent="0.25">
      <c r="A17" s="21" t="s">
        <v>4</v>
      </c>
      <c r="B17" s="13"/>
    </row>
    <row r="18" spans="1:2" x14ac:dyDescent="0.25">
      <c r="A18" s="21" t="s">
        <v>3</v>
      </c>
      <c r="B18" s="12"/>
    </row>
    <row r="19" spans="1:2" x14ac:dyDescent="0.25">
      <c r="A19" s="21" t="s">
        <v>2</v>
      </c>
      <c r="B19" s="12"/>
    </row>
    <row r="20" spans="1:2" x14ac:dyDescent="0.25">
      <c r="A20" s="21" t="s">
        <v>1</v>
      </c>
      <c r="B20" s="13"/>
    </row>
    <row r="21" spans="1:2" x14ac:dyDescent="0.25">
      <c r="A21" s="26" t="s">
        <v>0</v>
      </c>
      <c r="B21" s="14"/>
    </row>
    <row r="22" spans="1:2" x14ac:dyDescent="0.25"/>
    <row r="23" spans="1:2" x14ac:dyDescent="0.25"/>
    <row r="24" spans="1:2" x14ac:dyDescent="0.25"/>
    <row r="25" spans="1:2" x14ac:dyDescent="0.25"/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  <row r="33" x14ac:dyDescent="0.25"/>
  </sheetData>
  <sheetProtection algorithmName="SHA-512" hashValue="MN3i5iTc78rLz1Vzt/jnbkAohZACdzPZCrga0dYTqSE014qzccu2FQf2ju8yavlUejDJMFFiWNKDRoTlvSG1GQ==" saltValue="YQQrhNIpwX1nFVOAzlR16g==" spinCount="100000" sheet="1" objects="1" scenarios="1"/>
  <pageMargins left="0.70866141732283472" right="0.70866141732283472" top="0.94488188976377963" bottom="0.74803149606299213" header="0.31496062992125984" footer="0.31496062992125984"/>
  <pageSetup paperSize="9" scale="83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E76B"/>
  </sheetPr>
  <dimension ref="A1:CH125"/>
  <sheetViews>
    <sheetView tabSelected="1" workbookViewId="0">
      <selection activeCell="D6" sqref="D6"/>
    </sheetView>
  </sheetViews>
  <sheetFormatPr defaultRowHeight="15" x14ac:dyDescent="0.25"/>
  <cols>
    <col min="1" max="1" width="5.85546875" customWidth="1"/>
    <col min="2" max="2" width="36.85546875" customWidth="1"/>
    <col min="3" max="3" width="51.7109375" customWidth="1"/>
    <col min="4" max="4" width="47.140625" customWidth="1"/>
  </cols>
  <sheetData>
    <row r="1" spans="1:86" ht="23.25" x14ac:dyDescent="0.35">
      <c r="A1" s="136" t="s">
        <v>45</v>
      </c>
      <c r="B1" s="137"/>
      <c r="C1" s="137"/>
      <c r="D1" s="138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</row>
    <row r="2" spans="1:86" s="32" customFormat="1" ht="18.75" x14ac:dyDescent="0.3">
      <c r="A2" s="28"/>
      <c r="B2" s="29" t="s">
        <v>20</v>
      </c>
      <c r="C2" s="29" t="s">
        <v>68</v>
      </c>
      <c r="D2" s="30" t="s">
        <v>46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</row>
    <row r="3" spans="1:86" ht="18.75" x14ac:dyDescent="0.3">
      <c r="A3" s="33" t="s">
        <v>18</v>
      </c>
      <c r="B3" s="139" t="s">
        <v>28</v>
      </c>
      <c r="C3" s="34" t="s">
        <v>64</v>
      </c>
      <c r="D3" s="35">
        <f>'1. Prijzen Beheer'!E18</f>
        <v>0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</row>
    <row r="4" spans="1:86" ht="18.75" x14ac:dyDescent="0.3">
      <c r="A4" s="36"/>
      <c r="B4" s="140"/>
      <c r="C4" s="34" t="s">
        <v>61</v>
      </c>
      <c r="D4" s="35">
        <f>'1. Prijzen Beheer'!H35</f>
        <v>0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</row>
    <row r="5" spans="1:86" ht="18.75" x14ac:dyDescent="0.3">
      <c r="A5" s="37" t="s">
        <v>19</v>
      </c>
      <c r="B5" s="38" t="s">
        <v>29</v>
      </c>
      <c r="C5" s="34" t="s">
        <v>60</v>
      </c>
      <c r="D5" s="35">
        <f>'2. Prijzen Wifi'!E16</f>
        <v>0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</row>
    <row r="6" spans="1:86" ht="18.75" x14ac:dyDescent="0.3">
      <c r="A6" s="34" t="s">
        <v>21</v>
      </c>
      <c r="B6" s="34" t="s">
        <v>67</v>
      </c>
      <c r="C6" s="34"/>
      <c r="D6" s="35">
        <f>'3. Prijzen additionele diensten'!J12</f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</row>
    <row r="7" spans="1:86" ht="24.75" customHeight="1" x14ac:dyDescent="0.35">
      <c r="A7" s="39"/>
      <c r="B7" s="40" t="s">
        <v>69</v>
      </c>
      <c r="C7" s="40"/>
      <c r="D7" s="41">
        <f>SUM(D3:D6)</f>
        <v>0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</row>
    <row r="8" spans="1:86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</row>
    <row r="9" spans="1:86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</row>
    <row r="10" spans="1:86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</row>
    <row r="11" spans="1:86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</row>
    <row r="12" spans="1:86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</row>
    <row r="13" spans="1:86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</row>
    <row r="14" spans="1:86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</row>
    <row r="15" spans="1:86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</row>
    <row r="16" spans="1:86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</row>
    <row r="17" spans="1:86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</row>
    <row r="18" spans="1:86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</row>
    <row r="19" spans="1:86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</row>
    <row r="20" spans="1:86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</row>
    <row r="21" spans="1:86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</row>
    <row r="22" spans="1:86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</row>
    <row r="23" spans="1:86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</row>
    <row r="24" spans="1:86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</row>
    <row r="25" spans="1:86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</row>
    <row r="26" spans="1:86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</row>
    <row r="27" spans="1:86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</row>
    <row r="28" spans="1:86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</row>
    <row r="29" spans="1:86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</row>
    <row r="30" spans="1:86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</row>
    <row r="31" spans="1:86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</row>
    <row r="32" spans="1:86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</row>
    <row r="33" spans="1:86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</row>
    <row r="34" spans="1:86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</row>
    <row r="35" spans="1:86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</row>
    <row r="36" spans="1:86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</row>
    <row r="37" spans="1:86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</row>
    <row r="38" spans="1:86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</row>
    <row r="39" spans="1:86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</row>
    <row r="40" spans="1:86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</row>
    <row r="41" spans="1:86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</row>
    <row r="42" spans="1:86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</row>
    <row r="43" spans="1:86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</row>
    <row r="44" spans="1:86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</row>
    <row r="45" spans="1:86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</row>
    <row r="46" spans="1:86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</row>
    <row r="47" spans="1:86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</row>
    <row r="48" spans="1:86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</row>
    <row r="49" spans="1:86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</row>
    <row r="50" spans="1:86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</row>
    <row r="51" spans="1:86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</row>
    <row r="52" spans="1:86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</row>
    <row r="53" spans="1:86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</row>
    <row r="54" spans="1:86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</row>
    <row r="55" spans="1:86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</row>
    <row r="56" spans="1:86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</row>
    <row r="57" spans="1:86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</row>
    <row r="58" spans="1:86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</row>
    <row r="59" spans="1:86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</row>
    <row r="60" spans="1:86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</row>
    <row r="61" spans="1:86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</row>
    <row r="62" spans="1:86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</row>
    <row r="63" spans="1:86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</row>
    <row r="64" spans="1:86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</row>
    <row r="65" spans="1:86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</row>
    <row r="66" spans="1:86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</row>
    <row r="67" spans="1:86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</row>
    <row r="68" spans="1:86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</row>
    <row r="69" spans="1:86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</row>
    <row r="70" spans="1:86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</row>
    <row r="71" spans="1:86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</row>
    <row r="72" spans="1:86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</row>
    <row r="73" spans="1:86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</row>
    <row r="74" spans="1:86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</row>
    <row r="75" spans="1:86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</row>
    <row r="76" spans="1:86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</row>
    <row r="77" spans="1:86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</row>
    <row r="78" spans="1:86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</row>
    <row r="79" spans="1:86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</row>
    <row r="80" spans="1:86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</row>
    <row r="81" spans="1:86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</row>
    <row r="82" spans="1:86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</row>
    <row r="83" spans="1:86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</row>
    <row r="84" spans="1:86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</row>
    <row r="85" spans="1:86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</row>
    <row r="86" spans="1:86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</row>
    <row r="87" spans="1:86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</row>
    <row r="88" spans="1:86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</row>
    <row r="89" spans="1:86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</row>
    <row r="90" spans="1:86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</row>
    <row r="91" spans="1:86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</row>
    <row r="92" spans="1:86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</row>
    <row r="93" spans="1:86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</row>
    <row r="94" spans="1:86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</row>
    <row r="95" spans="1:86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</row>
    <row r="96" spans="1:86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</row>
    <row r="97" spans="1:86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</row>
    <row r="98" spans="1:86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</row>
    <row r="99" spans="1:86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</row>
    <row r="100" spans="1:86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</row>
    <row r="101" spans="1:86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</row>
    <row r="102" spans="1:86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</row>
    <row r="103" spans="1:86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</row>
    <row r="104" spans="1:86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</row>
    <row r="105" spans="1:86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</row>
    <row r="106" spans="1:86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</row>
    <row r="107" spans="1:86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</row>
    <row r="108" spans="1:86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</row>
    <row r="109" spans="1:86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</row>
    <row r="110" spans="1:86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</row>
    <row r="111" spans="1:86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</row>
    <row r="112" spans="1:86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</row>
    <row r="113" spans="1:86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</row>
    <row r="114" spans="1:86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</row>
    <row r="115" spans="1:86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</row>
    <row r="116" spans="1:86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</row>
    <row r="117" spans="1:86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</row>
    <row r="118" spans="1:86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</row>
    <row r="119" spans="1:86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</row>
    <row r="120" spans="1:86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</row>
    <row r="121" spans="1:86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</row>
    <row r="122" spans="1:86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</row>
    <row r="123" spans="1:86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</row>
    <row r="124" spans="1:86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</row>
    <row r="125" spans="1:86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</row>
  </sheetData>
  <sheetProtection algorithmName="SHA-512" hashValue="z5HAGyVrtfIoFpq2oQzhze1nwqnpkwjJ4fSYttuoLHyBwng/D2c8oN6ahq7jpN7uM/7yi4nUBqxZeXPT7aVADA==" saltValue="/vkiDl3r1xv2XsD5pE81aA==" spinCount="100000" sheet="1" objects="1" scenarios="1"/>
  <mergeCells count="2">
    <mergeCell ref="A1:D1"/>
    <mergeCell ref="B3:B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BP119"/>
  <sheetViews>
    <sheetView topLeftCell="A17" zoomScaleNormal="100" workbookViewId="0">
      <selection activeCell="E28" sqref="E28"/>
    </sheetView>
  </sheetViews>
  <sheetFormatPr defaultRowHeight="15" x14ac:dyDescent="0.25"/>
  <cols>
    <col min="1" max="1" width="4" customWidth="1"/>
    <col min="2" max="2" width="71.42578125" customWidth="1"/>
    <col min="3" max="3" width="26.7109375" customWidth="1"/>
    <col min="4" max="4" width="24" bestFit="1" customWidth="1"/>
    <col min="5" max="5" width="24.85546875" bestFit="1" customWidth="1"/>
    <col min="6" max="6" width="24.85546875" customWidth="1"/>
    <col min="7" max="7" width="19.85546875" customWidth="1"/>
    <col min="8" max="8" width="26.42578125" style="27" bestFit="1" customWidth="1"/>
    <col min="9" max="9" width="29.7109375" style="27" customWidth="1"/>
    <col min="10" max="68" width="9.140625" style="27"/>
  </cols>
  <sheetData>
    <row r="1" spans="1:9" ht="15" customHeight="1" x14ac:dyDescent="0.25">
      <c r="A1" s="142" t="s">
        <v>62</v>
      </c>
      <c r="B1" s="142"/>
      <c r="C1" s="142"/>
      <c r="D1" s="142"/>
      <c r="E1" s="142"/>
      <c r="F1" s="142"/>
      <c r="G1" s="142"/>
      <c r="H1" s="142"/>
      <c r="I1" s="142"/>
    </row>
    <row r="2" spans="1:9" ht="1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</row>
    <row r="3" spans="1:9" ht="15" customHeigh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15" customHeight="1" x14ac:dyDescent="0.35">
      <c r="A4" s="54"/>
      <c r="B4" s="54"/>
      <c r="C4" s="54"/>
      <c r="D4" s="54"/>
      <c r="E4" s="54"/>
      <c r="F4" s="54"/>
      <c r="G4" s="54"/>
      <c r="H4" s="54"/>
      <c r="I4" s="54"/>
    </row>
    <row r="5" spans="1:9" ht="15" customHeight="1" x14ac:dyDescent="0.35">
      <c r="A5" s="54"/>
      <c r="B5" s="54"/>
      <c r="C5" s="54"/>
      <c r="D5" s="54"/>
      <c r="E5" s="54"/>
      <c r="F5" s="54"/>
      <c r="G5" s="54"/>
      <c r="H5" s="54"/>
      <c r="I5" s="54"/>
    </row>
    <row r="6" spans="1:9" ht="15" customHeight="1" x14ac:dyDescent="0.35">
      <c r="A6" s="54"/>
      <c r="B6" s="54"/>
      <c r="C6" s="54"/>
      <c r="D6" s="54"/>
      <c r="E6" s="54"/>
      <c r="F6" s="54"/>
      <c r="G6" s="54"/>
      <c r="H6" s="54"/>
      <c r="I6" s="54"/>
    </row>
    <row r="7" spans="1:9" ht="15" customHeight="1" x14ac:dyDescent="0.35">
      <c r="A7" s="54"/>
      <c r="B7" s="54"/>
      <c r="C7" s="54"/>
      <c r="D7" s="54"/>
      <c r="E7" s="54"/>
      <c r="F7" s="54"/>
      <c r="G7" s="54"/>
      <c r="H7" s="54"/>
      <c r="I7" s="54"/>
    </row>
    <row r="8" spans="1:9" ht="15" customHeight="1" x14ac:dyDescent="0.35">
      <c r="A8" s="54"/>
      <c r="B8" s="54"/>
      <c r="C8" s="54"/>
      <c r="D8" s="54"/>
      <c r="E8" s="54"/>
      <c r="F8" s="54"/>
      <c r="G8" s="54"/>
      <c r="H8" s="54"/>
      <c r="I8" s="54"/>
    </row>
    <row r="9" spans="1:9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</row>
    <row r="10" spans="1:9" ht="15" customHeight="1" x14ac:dyDescent="0.35">
      <c r="A10" s="54"/>
      <c r="B10" s="54"/>
      <c r="C10" s="54"/>
      <c r="D10" s="54"/>
      <c r="E10" s="54"/>
      <c r="F10" s="54"/>
      <c r="G10" s="54"/>
      <c r="H10" s="54"/>
      <c r="I10" s="54"/>
    </row>
    <row r="11" spans="1:9" ht="15" customHeight="1" x14ac:dyDescent="0.35">
      <c r="A11" s="54"/>
      <c r="B11" s="54"/>
      <c r="C11" s="54"/>
      <c r="D11" s="54"/>
      <c r="E11" s="54"/>
      <c r="F11" s="54"/>
      <c r="G11" s="54"/>
      <c r="H11" s="54"/>
      <c r="I11" s="54"/>
    </row>
    <row r="12" spans="1:9" ht="15" customHeight="1" x14ac:dyDescent="0.35">
      <c r="A12" s="54"/>
      <c r="B12" s="54"/>
      <c r="C12" s="54"/>
      <c r="D12" s="54"/>
      <c r="E12" s="54"/>
      <c r="F12" s="54"/>
      <c r="G12" s="54"/>
      <c r="H12" s="54"/>
      <c r="I12" s="54"/>
    </row>
    <row r="13" spans="1:9" ht="23.25" x14ac:dyDescent="0.35">
      <c r="A13" s="55" t="s">
        <v>27</v>
      </c>
      <c r="B13" s="56"/>
      <c r="C13" s="57"/>
      <c r="D13" s="58"/>
      <c r="E13" s="57"/>
      <c r="F13" s="27"/>
      <c r="G13" s="59"/>
      <c r="H13" s="54"/>
      <c r="I13" s="54"/>
    </row>
    <row r="14" spans="1:9" ht="37.5" x14ac:dyDescent="0.35">
      <c r="A14" s="60"/>
      <c r="B14" s="61" t="s">
        <v>20</v>
      </c>
      <c r="C14" s="62" t="s">
        <v>31</v>
      </c>
      <c r="D14" s="63" t="s">
        <v>59</v>
      </c>
      <c r="E14" s="62" t="s">
        <v>47</v>
      </c>
      <c r="F14" s="64"/>
      <c r="G14" s="59" t="s">
        <v>17</v>
      </c>
      <c r="H14" s="54"/>
      <c r="I14" s="54"/>
    </row>
    <row r="15" spans="1:9" ht="23.25" x14ac:dyDescent="0.35">
      <c r="A15" s="65" t="s">
        <v>18</v>
      </c>
      <c r="B15" s="66" t="s">
        <v>38</v>
      </c>
      <c r="C15" s="67">
        <v>28</v>
      </c>
      <c r="D15" s="42"/>
      <c r="E15" s="68">
        <f>C15*D15</f>
        <v>0</v>
      </c>
      <c r="F15" s="69"/>
      <c r="G15" s="70"/>
      <c r="H15" s="54"/>
      <c r="I15" s="54"/>
    </row>
    <row r="16" spans="1:9" ht="23.25" x14ac:dyDescent="0.35">
      <c r="A16" s="71" t="s">
        <v>19</v>
      </c>
      <c r="B16" s="43" t="s">
        <v>48</v>
      </c>
      <c r="C16" s="44"/>
      <c r="D16" s="45"/>
      <c r="E16" s="68">
        <f>C16*D16</f>
        <v>0</v>
      </c>
      <c r="F16" s="69"/>
      <c r="G16" s="70"/>
      <c r="H16" s="54"/>
      <c r="I16" s="54"/>
    </row>
    <row r="17" spans="1:9" ht="23.25" x14ac:dyDescent="0.35">
      <c r="A17" s="72" t="s">
        <v>21</v>
      </c>
      <c r="B17" s="43" t="s">
        <v>48</v>
      </c>
      <c r="C17" s="46"/>
      <c r="D17" s="47"/>
      <c r="E17" s="68">
        <f>C17*D17</f>
        <v>0</v>
      </c>
      <c r="F17" s="69"/>
      <c r="G17" s="70"/>
      <c r="H17" s="54"/>
      <c r="I17" s="54"/>
    </row>
    <row r="18" spans="1:9" ht="23.25" x14ac:dyDescent="0.35">
      <c r="A18" s="73"/>
      <c r="B18" s="143" t="s">
        <v>63</v>
      </c>
      <c r="C18" s="143"/>
      <c r="D18" s="143"/>
      <c r="E18" s="74">
        <f>SUM(E15:E17)</f>
        <v>0</v>
      </c>
      <c r="F18" s="75"/>
      <c r="G18" s="70"/>
      <c r="H18" s="54"/>
      <c r="I18" s="54"/>
    </row>
    <row r="19" spans="1:9" ht="33.6" customHeight="1" x14ac:dyDescent="0.35">
      <c r="A19" s="54"/>
      <c r="B19" s="54"/>
      <c r="C19" s="54"/>
      <c r="D19" s="54"/>
      <c r="E19" s="54"/>
      <c r="F19" s="54"/>
      <c r="G19" s="54"/>
      <c r="H19" s="54"/>
      <c r="I19" s="54"/>
    </row>
    <row r="20" spans="1:9" ht="23.25" x14ac:dyDescent="0.35">
      <c r="A20" s="76" t="s">
        <v>41</v>
      </c>
      <c r="B20" s="77"/>
      <c r="C20" s="78"/>
      <c r="D20" s="79"/>
      <c r="E20" s="54"/>
      <c r="F20" s="54"/>
      <c r="G20" s="54"/>
      <c r="H20" s="54"/>
      <c r="I20" s="54"/>
    </row>
    <row r="21" spans="1:9" ht="15" customHeight="1" x14ac:dyDescent="0.35">
      <c r="A21" s="60"/>
      <c r="B21" s="29" t="s">
        <v>20</v>
      </c>
      <c r="C21" s="30" t="s">
        <v>30</v>
      </c>
      <c r="D21" s="27"/>
      <c r="E21" s="54"/>
      <c r="F21" s="54"/>
      <c r="G21" s="54"/>
      <c r="H21" s="54"/>
      <c r="I21" s="54"/>
    </row>
    <row r="22" spans="1:9" ht="23.25" x14ac:dyDescent="0.35">
      <c r="A22" s="65" t="s">
        <v>18</v>
      </c>
      <c r="B22" s="65" t="s">
        <v>51</v>
      </c>
      <c r="C22" s="48"/>
      <c r="D22" s="27"/>
      <c r="E22" s="54"/>
      <c r="F22" s="54"/>
      <c r="G22" s="54"/>
      <c r="H22" s="54"/>
      <c r="I22" s="54"/>
    </row>
    <row r="23" spans="1:9" ht="23.25" x14ac:dyDescent="0.35">
      <c r="A23" s="72" t="s">
        <v>19</v>
      </c>
      <c r="B23" s="72" t="s">
        <v>52</v>
      </c>
      <c r="C23" s="49"/>
      <c r="D23" s="27"/>
      <c r="E23" s="54"/>
      <c r="F23" s="54"/>
      <c r="G23" s="54"/>
      <c r="H23" s="54"/>
      <c r="I23" s="54"/>
    </row>
    <row r="24" spans="1:9" ht="18.75" x14ac:dyDescent="0.3">
      <c r="A24" s="17"/>
      <c r="B24" s="17"/>
      <c r="C24" s="56"/>
      <c r="D24" s="56"/>
      <c r="E24" s="56"/>
      <c r="F24" s="56"/>
      <c r="G24" s="56"/>
      <c r="H24" s="58"/>
    </row>
    <row r="25" spans="1:9" ht="18.75" x14ac:dyDescent="0.3">
      <c r="A25" s="17"/>
      <c r="B25" s="17"/>
      <c r="C25" s="80" t="s">
        <v>70</v>
      </c>
      <c r="D25" s="80" t="s">
        <v>39</v>
      </c>
      <c r="E25" s="80" t="s">
        <v>40</v>
      </c>
      <c r="F25" s="80" t="s">
        <v>42</v>
      </c>
      <c r="G25" s="80" t="s">
        <v>43</v>
      </c>
      <c r="H25" s="30" t="s">
        <v>71</v>
      </c>
    </row>
    <row r="26" spans="1:9" x14ac:dyDescent="0.25">
      <c r="A26" s="81"/>
      <c r="B26" s="82"/>
      <c r="C26" s="83">
        <v>28</v>
      </c>
      <c r="D26" s="84">
        <v>800</v>
      </c>
      <c r="E26" s="84">
        <v>6700</v>
      </c>
      <c r="F26" s="85">
        <f>D26*C22</f>
        <v>0</v>
      </c>
      <c r="G26" s="85">
        <f>E28*C23</f>
        <v>0</v>
      </c>
      <c r="H26" s="85">
        <f>F26+G26</f>
        <v>0</v>
      </c>
    </row>
    <row r="27" spans="1:9" x14ac:dyDescent="0.25">
      <c r="A27" s="81"/>
      <c r="B27" s="82"/>
      <c r="C27" s="86"/>
      <c r="D27" s="87"/>
      <c r="E27" s="84"/>
      <c r="F27" s="85"/>
      <c r="G27" s="85"/>
      <c r="H27" s="88"/>
    </row>
    <row r="28" spans="1:9" ht="18.75" x14ac:dyDescent="0.3">
      <c r="A28" s="89"/>
      <c r="B28" s="90"/>
      <c r="C28" s="91">
        <f t="shared" ref="C28:H28" si="0">SUM(C26:C27)</f>
        <v>28</v>
      </c>
      <c r="D28" s="91">
        <f t="shared" si="0"/>
        <v>800</v>
      </c>
      <c r="E28" s="92">
        <f t="shared" si="0"/>
        <v>6700</v>
      </c>
      <c r="F28" s="93">
        <f t="shared" si="0"/>
        <v>0</v>
      </c>
      <c r="G28" s="93">
        <f t="shared" si="0"/>
        <v>0</v>
      </c>
      <c r="H28" s="93">
        <f t="shared" si="0"/>
        <v>0</v>
      </c>
    </row>
    <row r="29" spans="1:9" ht="18.75" x14ac:dyDescent="0.3">
      <c r="A29" s="81"/>
      <c r="B29" s="17" t="s">
        <v>72</v>
      </c>
      <c r="C29" s="27"/>
      <c r="D29" s="27"/>
      <c r="E29" s="27"/>
      <c r="F29" s="27"/>
      <c r="G29" s="27"/>
    </row>
    <row r="30" spans="1:9" ht="18.75" x14ac:dyDescent="0.3">
      <c r="A30" s="17"/>
      <c r="B30" s="17" t="s">
        <v>68</v>
      </c>
      <c r="C30" s="77"/>
      <c r="D30" s="77"/>
      <c r="E30" s="77"/>
      <c r="F30" s="77"/>
      <c r="G30" s="77"/>
      <c r="H30" s="78"/>
    </row>
    <row r="31" spans="1:9" ht="22.5" customHeight="1" x14ac:dyDescent="0.25">
      <c r="A31" s="87"/>
      <c r="B31" s="50"/>
      <c r="C31" s="51"/>
      <c r="D31" s="52"/>
      <c r="E31" s="52"/>
      <c r="F31" s="53">
        <f>C31*$C$23</f>
        <v>0</v>
      </c>
      <c r="G31" s="53">
        <f>D31*$C$23</f>
        <v>0</v>
      </c>
      <c r="H31" s="53">
        <f>E31+G31</f>
        <v>0</v>
      </c>
    </row>
    <row r="32" spans="1:9" ht="22.5" customHeight="1" x14ac:dyDescent="0.25">
      <c r="A32" s="87"/>
      <c r="B32" s="50"/>
      <c r="C32" s="51"/>
      <c r="D32" s="52"/>
      <c r="E32" s="52"/>
      <c r="F32" s="53">
        <f>C32*$C$23</f>
        <v>0</v>
      </c>
      <c r="G32" s="53">
        <f>D32*$C$23</f>
        <v>0</v>
      </c>
      <c r="H32" s="53">
        <f>E32+G32</f>
        <v>0</v>
      </c>
    </row>
    <row r="33" spans="1:8" ht="18.75" x14ac:dyDescent="0.3">
      <c r="A33" s="89"/>
      <c r="B33" s="94"/>
      <c r="C33" s="95">
        <f>SUM(C31:C32)</f>
        <v>0</v>
      </c>
      <c r="D33" s="95">
        <f t="shared" ref="D33:H33" si="1">SUM(D31:D32)</f>
        <v>0</v>
      </c>
      <c r="E33" s="96">
        <f t="shared" si="1"/>
        <v>0</v>
      </c>
      <c r="F33" s="97">
        <f t="shared" si="1"/>
        <v>0</v>
      </c>
      <c r="G33" s="97">
        <f t="shared" si="1"/>
        <v>0</v>
      </c>
      <c r="H33" s="98">
        <f t="shared" si="1"/>
        <v>0</v>
      </c>
    </row>
    <row r="34" spans="1:8" x14ac:dyDescent="0.25">
      <c r="A34" s="27"/>
      <c r="B34" s="27"/>
      <c r="C34" s="27"/>
      <c r="D34" s="27"/>
      <c r="E34" s="27"/>
      <c r="F34" s="27"/>
      <c r="G34" s="27"/>
    </row>
    <row r="35" spans="1:8" ht="25.15" customHeight="1" x14ac:dyDescent="0.25">
      <c r="A35" s="27"/>
      <c r="B35" s="27"/>
      <c r="C35" s="27"/>
      <c r="D35" s="141" t="s">
        <v>65</v>
      </c>
      <c r="E35" s="141"/>
      <c r="F35" s="141"/>
      <c r="G35" s="141"/>
      <c r="H35" s="99">
        <f>H28+H33</f>
        <v>0</v>
      </c>
    </row>
    <row r="36" spans="1:8" x14ac:dyDescent="0.25">
      <c r="A36" s="27"/>
      <c r="B36" s="27"/>
      <c r="C36" s="27"/>
      <c r="D36" s="27"/>
      <c r="E36" s="27"/>
      <c r="F36" s="27"/>
      <c r="G36" s="27"/>
    </row>
    <row r="37" spans="1:8" x14ac:dyDescent="0.25">
      <c r="A37" s="27"/>
      <c r="B37" s="27"/>
      <c r="C37" s="27"/>
      <c r="D37" s="27"/>
      <c r="E37" s="27"/>
      <c r="F37" s="27"/>
      <c r="G37" s="27"/>
    </row>
    <row r="38" spans="1:8" x14ac:dyDescent="0.25">
      <c r="A38" s="27"/>
      <c r="B38" s="27"/>
      <c r="C38" s="27"/>
      <c r="D38" s="27"/>
      <c r="E38" s="27"/>
      <c r="F38" s="27"/>
      <c r="G38" s="27"/>
    </row>
    <row r="39" spans="1:8" x14ac:dyDescent="0.25">
      <c r="A39" s="27"/>
      <c r="B39" s="27"/>
      <c r="C39" s="27"/>
      <c r="D39" s="27"/>
      <c r="E39" s="27"/>
      <c r="F39" s="27"/>
      <c r="G39" s="27"/>
    </row>
    <row r="40" spans="1:8" x14ac:dyDescent="0.25">
      <c r="A40" s="27"/>
      <c r="B40" s="27"/>
      <c r="C40" s="27"/>
      <c r="D40" s="27"/>
      <c r="E40" s="27"/>
      <c r="F40" s="27"/>
      <c r="G40" s="27"/>
    </row>
    <row r="41" spans="1:8" x14ac:dyDescent="0.25">
      <c r="A41" s="27"/>
      <c r="B41" s="27"/>
      <c r="C41" s="27"/>
      <c r="D41" s="27"/>
      <c r="E41" s="27"/>
      <c r="F41" s="27"/>
      <c r="G41" s="27"/>
    </row>
    <row r="42" spans="1:8" x14ac:dyDescent="0.25">
      <c r="A42" s="27"/>
      <c r="B42" s="27"/>
      <c r="C42" s="27"/>
      <c r="D42" s="27"/>
      <c r="E42" s="27"/>
      <c r="F42" s="27"/>
      <c r="G42" s="27"/>
    </row>
    <row r="43" spans="1:8" x14ac:dyDescent="0.25">
      <c r="A43" s="27"/>
      <c r="B43" s="27"/>
      <c r="C43" s="27"/>
      <c r="D43" s="27"/>
      <c r="E43" s="27"/>
      <c r="F43" s="27"/>
      <c r="G43" s="27"/>
    </row>
    <row r="44" spans="1:8" x14ac:dyDescent="0.25">
      <c r="A44" s="27"/>
      <c r="B44" s="27"/>
      <c r="C44" s="27"/>
      <c r="D44" s="27"/>
      <c r="E44" s="27"/>
      <c r="F44" s="27"/>
      <c r="G44" s="27"/>
    </row>
    <row r="45" spans="1:8" x14ac:dyDescent="0.25">
      <c r="A45" s="27"/>
      <c r="B45" s="27"/>
      <c r="C45" s="27"/>
      <c r="D45" s="27"/>
      <c r="E45" s="27"/>
      <c r="F45" s="27"/>
      <c r="G45" s="27"/>
    </row>
    <row r="46" spans="1:8" x14ac:dyDescent="0.25">
      <c r="A46" s="27"/>
      <c r="B46" s="27"/>
      <c r="C46" s="27"/>
      <c r="D46" s="27"/>
      <c r="E46" s="27"/>
      <c r="F46" s="27"/>
      <c r="G46" s="27"/>
    </row>
    <row r="47" spans="1:8" x14ac:dyDescent="0.25">
      <c r="A47" s="27"/>
      <c r="B47" s="27"/>
      <c r="C47" s="27"/>
      <c r="D47" s="27"/>
      <c r="E47" s="27"/>
      <c r="F47" s="27"/>
      <c r="G47" s="27"/>
    </row>
    <row r="48" spans="1:8" x14ac:dyDescent="0.25">
      <c r="A48" s="27"/>
      <c r="B48" s="27"/>
      <c r="C48" s="27"/>
      <c r="D48" s="27"/>
      <c r="E48" s="27"/>
      <c r="F48" s="27"/>
      <c r="G48" s="27"/>
    </row>
    <row r="49" spans="1:7" x14ac:dyDescent="0.25">
      <c r="A49" s="27"/>
      <c r="B49" s="27"/>
      <c r="C49" s="27"/>
      <c r="D49" s="27"/>
      <c r="E49" s="27"/>
      <c r="F49" s="27"/>
      <c r="G49" s="27"/>
    </row>
    <row r="50" spans="1:7" x14ac:dyDescent="0.25">
      <c r="A50" s="27"/>
      <c r="B50" s="27"/>
      <c r="C50" s="27"/>
      <c r="D50" s="27"/>
      <c r="E50" s="27"/>
      <c r="F50" s="27"/>
      <c r="G50" s="27"/>
    </row>
    <row r="51" spans="1:7" x14ac:dyDescent="0.25">
      <c r="A51" s="27"/>
      <c r="B51" s="27"/>
      <c r="C51" s="27"/>
      <c r="D51" s="27"/>
      <c r="E51" s="27"/>
      <c r="F51" s="27"/>
      <c r="G51" s="27"/>
    </row>
    <row r="52" spans="1:7" x14ac:dyDescent="0.25">
      <c r="A52" s="27"/>
      <c r="B52" s="27"/>
      <c r="C52" s="27"/>
      <c r="D52" s="27"/>
      <c r="E52" s="27"/>
      <c r="F52" s="27"/>
      <c r="G52" s="27"/>
    </row>
    <row r="53" spans="1:7" x14ac:dyDescent="0.25">
      <c r="A53" s="27"/>
      <c r="B53" s="27"/>
      <c r="C53" s="27"/>
      <c r="D53" s="27"/>
      <c r="E53" s="27"/>
      <c r="F53" s="27"/>
      <c r="G53" s="27"/>
    </row>
    <row r="54" spans="1:7" x14ac:dyDescent="0.25">
      <c r="A54" s="27"/>
      <c r="B54" s="27"/>
      <c r="C54" s="27"/>
      <c r="D54" s="27"/>
      <c r="E54" s="27"/>
      <c r="F54" s="27"/>
      <c r="G54" s="27"/>
    </row>
    <row r="55" spans="1:7" x14ac:dyDescent="0.25">
      <c r="A55" s="27"/>
      <c r="B55" s="27"/>
      <c r="C55" s="27"/>
      <c r="D55" s="27"/>
      <c r="E55" s="27"/>
      <c r="F55" s="27"/>
      <c r="G55" s="27"/>
    </row>
    <row r="56" spans="1:7" x14ac:dyDescent="0.25">
      <c r="A56" s="27"/>
      <c r="B56" s="27"/>
      <c r="C56" s="27"/>
      <c r="D56" s="27"/>
      <c r="E56" s="27"/>
      <c r="F56" s="27"/>
      <c r="G56" s="27"/>
    </row>
    <row r="57" spans="1:7" x14ac:dyDescent="0.25">
      <c r="A57" s="27"/>
      <c r="B57" s="27"/>
      <c r="C57" s="27"/>
      <c r="D57" s="27"/>
      <c r="E57" s="27"/>
      <c r="F57" s="27"/>
      <c r="G57" s="27"/>
    </row>
    <row r="58" spans="1:7" x14ac:dyDescent="0.25">
      <c r="A58" s="27"/>
      <c r="B58" s="27"/>
      <c r="C58" s="27"/>
      <c r="D58" s="27"/>
      <c r="E58" s="27"/>
      <c r="F58" s="27"/>
      <c r="G58" s="27"/>
    </row>
    <row r="59" spans="1:7" x14ac:dyDescent="0.25">
      <c r="A59" s="27"/>
      <c r="B59" s="27"/>
      <c r="C59" s="27"/>
      <c r="D59" s="27"/>
      <c r="E59" s="27"/>
      <c r="F59" s="27"/>
      <c r="G59" s="27"/>
    </row>
    <row r="60" spans="1:7" x14ac:dyDescent="0.25">
      <c r="A60" s="27"/>
      <c r="B60" s="27"/>
      <c r="C60" s="27"/>
      <c r="D60" s="27"/>
      <c r="E60" s="27"/>
      <c r="F60" s="27"/>
      <c r="G60" s="27"/>
    </row>
    <row r="61" spans="1:7" x14ac:dyDescent="0.25">
      <c r="A61" s="27"/>
      <c r="B61" s="27"/>
      <c r="C61" s="27"/>
      <c r="D61" s="27"/>
      <c r="E61" s="27"/>
      <c r="F61" s="27"/>
      <c r="G61" s="27"/>
    </row>
    <row r="62" spans="1:7" x14ac:dyDescent="0.25">
      <c r="A62" s="27"/>
      <c r="B62" s="27"/>
      <c r="C62" s="27"/>
      <c r="D62" s="27"/>
      <c r="E62" s="27"/>
      <c r="F62" s="27"/>
      <c r="G62" s="27"/>
    </row>
    <row r="63" spans="1:7" x14ac:dyDescent="0.25">
      <c r="A63" s="27"/>
      <c r="B63" s="27"/>
      <c r="C63" s="27"/>
      <c r="D63" s="27"/>
      <c r="E63" s="27"/>
      <c r="F63" s="27"/>
      <c r="G63" s="27"/>
    </row>
    <row r="64" spans="1:7" x14ac:dyDescent="0.25">
      <c r="A64" s="27"/>
      <c r="B64" s="27"/>
      <c r="C64" s="27"/>
      <c r="D64" s="27"/>
      <c r="E64" s="27"/>
      <c r="F64" s="27"/>
      <c r="G64" s="27"/>
    </row>
    <row r="65" spans="1:7" x14ac:dyDescent="0.25">
      <c r="A65" s="27"/>
      <c r="B65" s="27"/>
      <c r="C65" s="27"/>
      <c r="D65" s="27"/>
      <c r="E65" s="27"/>
      <c r="F65" s="27"/>
      <c r="G65" s="27"/>
    </row>
    <row r="66" spans="1:7" x14ac:dyDescent="0.25">
      <c r="A66" s="27"/>
      <c r="B66" s="27"/>
      <c r="C66" s="27"/>
      <c r="D66" s="27"/>
      <c r="E66" s="27"/>
      <c r="F66" s="27"/>
      <c r="G66" s="27"/>
    </row>
    <row r="67" spans="1:7" x14ac:dyDescent="0.25">
      <c r="A67" s="27"/>
      <c r="B67" s="27"/>
      <c r="C67" s="27"/>
      <c r="D67" s="27"/>
      <c r="E67" s="27"/>
      <c r="F67" s="27"/>
      <c r="G67" s="27"/>
    </row>
    <row r="68" spans="1:7" x14ac:dyDescent="0.25">
      <c r="A68" s="27"/>
      <c r="B68" s="27"/>
      <c r="C68" s="27"/>
      <c r="D68" s="27"/>
      <c r="E68" s="27"/>
      <c r="F68" s="27"/>
      <c r="G68" s="27"/>
    </row>
    <row r="69" spans="1:7" x14ac:dyDescent="0.25">
      <c r="A69" s="27"/>
      <c r="B69" s="27"/>
      <c r="C69" s="27"/>
      <c r="D69" s="27"/>
      <c r="E69" s="27"/>
      <c r="F69" s="27"/>
      <c r="G69" s="27"/>
    </row>
    <row r="70" spans="1:7" x14ac:dyDescent="0.25">
      <c r="A70" s="27"/>
      <c r="B70" s="27"/>
      <c r="C70" s="27"/>
      <c r="D70" s="27"/>
      <c r="E70" s="27"/>
      <c r="F70" s="27"/>
      <c r="G70" s="27"/>
    </row>
    <row r="71" spans="1:7" x14ac:dyDescent="0.25">
      <c r="A71" s="27"/>
      <c r="B71" s="27"/>
      <c r="C71" s="27"/>
      <c r="D71" s="27"/>
      <c r="E71" s="27"/>
      <c r="F71" s="27"/>
      <c r="G71" s="27"/>
    </row>
    <row r="72" spans="1:7" x14ac:dyDescent="0.25">
      <c r="A72" s="27"/>
      <c r="B72" s="27"/>
      <c r="C72" s="27"/>
      <c r="D72" s="27"/>
      <c r="E72" s="27"/>
      <c r="F72" s="27"/>
      <c r="G72" s="27"/>
    </row>
    <row r="73" spans="1:7" x14ac:dyDescent="0.25">
      <c r="A73" s="27"/>
      <c r="B73" s="27"/>
      <c r="C73" s="27"/>
      <c r="D73" s="27"/>
      <c r="E73" s="27"/>
      <c r="F73" s="27"/>
      <c r="G73" s="27"/>
    </row>
    <row r="74" spans="1:7" x14ac:dyDescent="0.25">
      <c r="A74" s="27"/>
      <c r="B74" s="27"/>
      <c r="C74" s="27"/>
      <c r="D74" s="27"/>
      <c r="E74" s="27"/>
      <c r="F74" s="27"/>
      <c r="G74" s="27"/>
    </row>
    <row r="75" spans="1:7" x14ac:dyDescent="0.25">
      <c r="A75" s="27"/>
      <c r="B75" s="27"/>
      <c r="C75" s="27"/>
      <c r="D75" s="27"/>
      <c r="E75" s="27"/>
      <c r="F75" s="27"/>
      <c r="G75" s="27"/>
    </row>
    <row r="76" spans="1:7" x14ac:dyDescent="0.25">
      <c r="A76" s="27"/>
      <c r="B76" s="27"/>
      <c r="C76" s="27"/>
      <c r="D76" s="27"/>
      <c r="E76" s="27"/>
      <c r="F76" s="27"/>
      <c r="G76" s="27"/>
    </row>
    <row r="77" spans="1:7" x14ac:dyDescent="0.25">
      <c r="A77" s="27"/>
      <c r="B77" s="27"/>
      <c r="C77" s="27"/>
      <c r="D77" s="27"/>
      <c r="E77" s="27"/>
      <c r="F77" s="27"/>
      <c r="G77" s="27"/>
    </row>
    <row r="78" spans="1:7" x14ac:dyDescent="0.25">
      <c r="A78" s="27"/>
      <c r="B78" s="27"/>
      <c r="C78" s="27"/>
      <c r="D78" s="27"/>
      <c r="E78" s="27"/>
      <c r="F78" s="27"/>
      <c r="G78" s="27"/>
    </row>
    <row r="79" spans="1:7" x14ac:dyDescent="0.25">
      <c r="A79" s="27"/>
      <c r="B79" s="27"/>
      <c r="C79" s="27"/>
      <c r="D79" s="27"/>
      <c r="E79" s="27"/>
      <c r="F79" s="27"/>
      <c r="G79" s="27"/>
    </row>
    <row r="80" spans="1:7" x14ac:dyDescent="0.25">
      <c r="A80" s="27"/>
      <c r="B80" s="27"/>
      <c r="C80" s="27"/>
      <c r="D80" s="27"/>
      <c r="E80" s="27"/>
      <c r="F80" s="27"/>
      <c r="G80" s="27"/>
    </row>
    <row r="81" spans="1:7" x14ac:dyDescent="0.25">
      <c r="A81" s="27"/>
      <c r="B81" s="27"/>
      <c r="C81" s="27"/>
      <c r="D81" s="27"/>
      <c r="E81" s="27"/>
      <c r="F81" s="27"/>
      <c r="G81" s="27"/>
    </row>
    <row r="82" spans="1:7" x14ac:dyDescent="0.25">
      <c r="A82" s="27"/>
      <c r="B82" s="27"/>
      <c r="C82" s="27"/>
      <c r="D82" s="27"/>
      <c r="E82" s="27"/>
      <c r="F82" s="27"/>
      <c r="G82" s="27"/>
    </row>
    <row r="83" spans="1:7" x14ac:dyDescent="0.25">
      <c r="A83" s="27"/>
      <c r="B83" s="27"/>
      <c r="C83" s="27"/>
      <c r="D83" s="27"/>
      <c r="E83" s="27"/>
      <c r="F83" s="27"/>
      <c r="G83" s="27"/>
    </row>
    <row r="84" spans="1:7" x14ac:dyDescent="0.25">
      <c r="A84" s="27"/>
      <c r="B84" s="27"/>
      <c r="C84" s="27"/>
      <c r="D84" s="27"/>
      <c r="E84" s="27"/>
      <c r="F84" s="27"/>
      <c r="G84" s="27"/>
    </row>
    <row r="85" spans="1:7" x14ac:dyDescent="0.25">
      <c r="A85" s="27"/>
      <c r="B85" s="27"/>
      <c r="C85" s="27"/>
      <c r="D85" s="27"/>
      <c r="E85" s="27"/>
      <c r="F85" s="27"/>
      <c r="G85" s="27"/>
    </row>
    <row r="86" spans="1:7" x14ac:dyDescent="0.25">
      <c r="A86" s="27"/>
      <c r="B86" s="27"/>
      <c r="C86" s="27"/>
      <c r="D86" s="27"/>
      <c r="E86" s="27"/>
      <c r="F86" s="27"/>
      <c r="G86" s="27"/>
    </row>
    <row r="87" spans="1:7" x14ac:dyDescent="0.25">
      <c r="A87" s="27"/>
      <c r="B87" s="27"/>
      <c r="C87" s="27"/>
      <c r="D87" s="27"/>
      <c r="E87" s="27"/>
      <c r="F87" s="27"/>
      <c r="G87" s="27"/>
    </row>
    <row r="88" spans="1:7" x14ac:dyDescent="0.25">
      <c r="A88" s="27"/>
      <c r="B88" s="27"/>
      <c r="C88" s="27"/>
      <c r="D88" s="27"/>
      <c r="E88" s="27"/>
      <c r="F88" s="27"/>
      <c r="G88" s="27"/>
    </row>
    <row r="89" spans="1:7" x14ac:dyDescent="0.25">
      <c r="A89" s="27"/>
      <c r="B89" s="27"/>
      <c r="C89" s="27"/>
      <c r="D89" s="27"/>
      <c r="E89" s="27"/>
      <c r="F89" s="27"/>
      <c r="G89" s="27"/>
    </row>
    <row r="90" spans="1:7" x14ac:dyDescent="0.25">
      <c r="A90" s="27"/>
      <c r="B90" s="27"/>
      <c r="C90" s="27"/>
      <c r="D90" s="27"/>
      <c r="E90" s="27"/>
      <c r="F90" s="27"/>
      <c r="G90" s="27"/>
    </row>
    <row r="91" spans="1:7" x14ac:dyDescent="0.25">
      <c r="A91" s="27"/>
      <c r="B91" s="27"/>
      <c r="C91" s="27"/>
      <c r="D91" s="27"/>
      <c r="E91" s="27"/>
      <c r="F91" s="27"/>
      <c r="G91" s="27"/>
    </row>
    <row r="92" spans="1:7" x14ac:dyDescent="0.25">
      <c r="A92" s="27"/>
      <c r="B92" s="27"/>
      <c r="C92" s="27"/>
      <c r="D92" s="27"/>
      <c r="E92" s="27"/>
      <c r="F92" s="27"/>
      <c r="G92" s="27"/>
    </row>
    <row r="93" spans="1:7" x14ac:dyDescent="0.25">
      <c r="A93" s="27"/>
      <c r="B93" s="27"/>
      <c r="C93" s="27"/>
      <c r="D93" s="27"/>
      <c r="E93" s="27"/>
      <c r="F93" s="27"/>
      <c r="G93" s="27"/>
    </row>
    <row r="94" spans="1:7" x14ac:dyDescent="0.25">
      <c r="A94" s="27"/>
      <c r="B94" s="27"/>
      <c r="C94" s="27"/>
      <c r="D94" s="27"/>
      <c r="E94" s="27"/>
      <c r="F94" s="27"/>
      <c r="G94" s="27"/>
    </row>
    <row r="95" spans="1:7" x14ac:dyDescent="0.25">
      <c r="A95" s="27"/>
      <c r="B95" s="27"/>
      <c r="C95" s="27"/>
      <c r="D95" s="27"/>
      <c r="E95" s="27"/>
      <c r="F95" s="27"/>
      <c r="G95" s="27"/>
    </row>
    <row r="96" spans="1:7" x14ac:dyDescent="0.25">
      <c r="A96" s="27"/>
      <c r="B96" s="27"/>
      <c r="C96" s="27"/>
      <c r="D96" s="27"/>
      <c r="E96" s="27"/>
      <c r="F96" s="27"/>
      <c r="G96" s="27"/>
    </row>
    <row r="97" spans="1:7" x14ac:dyDescent="0.25">
      <c r="A97" s="27"/>
      <c r="B97" s="27"/>
      <c r="C97" s="27"/>
      <c r="D97" s="27"/>
      <c r="E97" s="27"/>
      <c r="F97" s="27"/>
      <c r="G97" s="27"/>
    </row>
    <row r="98" spans="1:7" x14ac:dyDescent="0.25">
      <c r="A98" s="27"/>
      <c r="B98" s="27"/>
      <c r="C98" s="27"/>
      <c r="D98" s="27"/>
      <c r="E98" s="27"/>
      <c r="F98" s="27"/>
      <c r="G98" s="27"/>
    </row>
    <row r="99" spans="1:7" x14ac:dyDescent="0.25">
      <c r="A99" s="27"/>
      <c r="B99" s="27"/>
      <c r="C99" s="27"/>
      <c r="D99" s="27"/>
      <c r="E99" s="27"/>
      <c r="F99" s="27"/>
      <c r="G99" s="27"/>
    </row>
    <row r="100" spans="1:7" x14ac:dyDescent="0.25">
      <c r="A100" s="27"/>
      <c r="B100" s="27"/>
      <c r="C100" s="27"/>
      <c r="D100" s="27"/>
      <c r="E100" s="27"/>
      <c r="F100" s="27"/>
      <c r="G100" s="27"/>
    </row>
    <row r="101" spans="1:7" x14ac:dyDescent="0.25">
      <c r="A101" s="27"/>
      <c r="B101" s="27"/>
      <c r="C101" s="27"/>
      <c r="D101" s="27"/>
      <c r="E101" s="27"/>
      <c r="F101" s="27"/>
      <c r="G101" s="27"/>
    </row>
    <row r="102" spans="1:7" x14ac:dyDescent="0.25">
      <c r="A102" s="27"/>
      <c r="B102" s="27"/>
      <c r="C102" s="27"/>
      <c r="D102" s="27"/>
      <c r="E102" s="27"/>
      <c r="F102" s="27"/>
      <c r="G102" s="27"/>
    </row>
    <row r="103" spans="1:7" x14ac:dyDescent="0.25">
      <c r="A103" s="27"/>
      <c r="B103" s="27"/>
      <c r="C103" s="27"/>
      <c r="D103" s="27"/>
      <c r="E103" s="27"/>
      <c r="F103" s="27"/>
      <c r="G103" s="27"/>
    </row>
    <row r="104" spans="1:7" x14ac:dyDescent="0.25">
      <c r="A104" s="27"/>
      <c r="B104" s="27"/>
      <c r="C104" s="27"/>
      <c r="D104" s="27"/>
      <c r="E104" s="27"/>
      <c r="F104" s="27"/>
      <c r="G104" s="27"/>
    </row>
    <row r="105" spans="1:7" x14ac:dyDescent="0.25">
      <c r="A105" s="27"/>
      <c r="B105" s="27"/>
      <c r="C105" s="27"/>
      <c r="D105" s="27"/>
      <c r="E105" s="27"/>
      <c r="F105" s="27"/>
      <c r="G105" s="27"/>
    </row>
    <row r="106" spans="1:7" x14ac:dyDescent="0.25">
      <c r="A106" s="27"/>
      <c r="B106" s="27"/>
      <c r="C106" s="27"/>
      <c r="D106" s="27"/>
      <c r="E106" s="27"/>
      <c r="F106" s="27"/>
      <c r="G106" s="27"/>
    </row>
    <row r="107" spans="1:7" x14ac:dyDescent="0.25">
      <c r="A107" s="27"/>
      <c r="B107" s="27"/>
      <c r="C107" s="27"/>
      <c r="D107" s="27"/>
      <c r="E107" s="27"/>
      <c r="F107" s="27"/>
      <c r="G107" s="27"/>
    </row>
    <row r="108" spans="1:7" x14ac:dyDescent="0.25">
      <c r="A108" s="27"/>
      <c r="B108" s="27"/>
      <c r="C108" s="27"/>
      <c r="D108" s="27"/>
      <c r="E108" s="27"/>
      <c r="F108" s="27"/>
      <c r="G108" s="27"/>
    </row>
    <row r="109" spans="1:7" x14ac:dyDescent="0.25">
      <c r="A109" s="27"/>
      <c r="B109" s="27"/>
      <c r="C109" s="27"/>
      <c r="D109" s="27"/>
      <c r="E109" s="27"/>
      <c r="F109" s="27"/>
      <c r="G109" s="27"/>
    </row>
    <row r="110" spans="1:7" x14ac:dyDescent="0.25">
      <c r="A110" s="27"/>
      <c r="B110" s="27"/>
      <c r="C110" s="27"/>
      <c r="D110" s="27"/>
      <c r="E110" s="27"/>
      <c r="F110" s="27"/>
      <c r="G110" s="27"/>
    </row>
    <row r="111" spans="1:7" x14ac:dyDescent="0.25">
      <c r="A111" s="27"/>
      <c r="B111" s="27"/>
      <c r="C111" s="27"/>
      <c r="D111" s="27"/>
      <c r="E111" s="27"/>
      <c r="F111" s="27"/>
      <c r="G111" s="27"/>
    </row>
    <row r="112" spans="1:7" x14ac:dyDescent="0.25">
      <c r="A112" s="27"/>
      <c r="B112" s="27"/>
      <c r="C112" s="27"/>
      <c r="D112" s="27"/>
      <c r="E112" s="27"/>
      <c r="F112" s="27"/>
      <c r="G112" s="27"/>
    </row>
    <row r="113" spans="1:7" x14ac:dyDescent="0.25">
      <c r="A113" s="27"/>
      <c r="B113" s="27"/>
      <c r="C113" s="27"/>
      <c r="D113" s="27"/>
      <c r="E113" s="27"/>
      <c r="F113" s="27"/>
      <c r="G113" s="27"/>
    </row>
    <row r="114" spans="1:7" x14ac:dyDescent="0.25">
      <c r="A114" s="27"/>
      <c r="B114" s="27"/>
      <c r="C114" s="27"/>
      <c r="D114" s="27"/>
      <c r="E114" s="27"/>
      <c r="F114" s="27"/>
      <c r="G114" s="27"/>
    </row>
    <row r="115" spans="1:7" x14ac:dyDescent="0.25">
      <c r="A115" s="27"/>
      <c r="B115" s="27"/>
      <c r="C115" s="27"/>
      <c r="D115" s="27"/>
      <c r="E115" s="27"/>
      <c r="F115" s="27"/>
      <c r="G115" s="27"/>
    </row>
    <row r="116" spans="1:7" x14ac:dyDescent="0.25">
      <c r="A116" s="27"/>
      <c r="B116" s="27"/>
      <c r="C116" s="27"/>
      <c r="D116" s="27"/>
      <c r="E116" s="27"/>
      <c r="F116" s="27"/>
      <c r="G116" s="27"/>
    </row>
    <row r="117" spans="1:7" x14ac:dyDescent="0.25">
      <c r="A117" s="27"/>
      <c r="B117" s="27"/>
      <c r="C117" s="27"/>
      <c r="D117" s="27"/>
      <c r="E117" s="27"/>
      <c r="F117" s="27"/>
      <c r="G117" s="27"/>
    </row>
    <row r="118" spans="1:7" x14ac:dyDescent="0.25">
      <c r="A118" s="27"/>
      <c r="B118" s="27"/>
      <c r="C118" s="27"/>
      <c r="D118" s="27"/>
      <c r="E118" s="27"/>
      <c r="F118" s="27"/>
      <c r="G118" s="27"/>
    </row>
    <row r="119" spans="1:7" x14ac:dyDescent="0.25">
      <c r="A119" s="27"/>
      <c r="B119" s="27"/>
      <c r="C119" s="27"/>
      <c r="D119" s="27"/>
      <c r="E119" s="27"/>
      <c r="F119" s="27"/>
      <c r="G119" s="27"/>
    </row>
  </sheetData>
  <sheetProtection algorithmName="SHA-512" hashValue="OFXO4l0UG2tqJWUoEuvz3M22q+ccuRWq4qn8MNA+8nwhK/MD/wNoFiqexSOWkeHjZuvnHIWLhRcI4OWKimPGkg==" saltValue="B6leyRU3DduQjbYSZE/y5w==" spinCount="100000" sheet="1" objects="1" scenarios="1"/>
  <mergeCells count="3">
    <mergeCell ref="D35:G35"/>
    <mergeCell ref="A1:I2"/>
    <mergeCell ref="B18:D1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2E76B"/>
  </sheetPr>
  <dimension ref="A1:BO86"/>
  <sheetViews>
    <sheetView zoomScale="90" zoomScaleNormal="90" workbookViewId="0">
      <selection activeCell="D29" sqref="D29"/>
    </sheetView>
  </sheetViews>
  <sheetFormatPr defaultRowHeight="15" x14ac:dyDescent="0.25"/>
  <cols>
    <col min="1" max="1" width="4" customWidth="1"/>
    <col min="2" max="2" width="84.28515625" customWidth="1"/>
    <col min="3" max="3" width="29.28515625" customWidth="1"/>
    <col min="4" max="4" width="28.7109375" customWidth="1"/>
    <col min="5" max="5" width="26.7109375" customWidth="1"/>
    <col min="6" max="6" width="31.28515625" customWidth="1"/>
    <col min="7" max="7" width="26.42578125" style="27" bestFit="1" customWidth="1"/>
    <col min="8" max="8" width="29.7109375" style="27" customWidth="1"/>
    <col min="9" max="67" width="9.140625" style="27"/>
  </cols>
  <sheetData>
    <row r="1" spans="1:8" ht="15" customHeight="1" x14ac:dyDescent="0.25">
      <c r="A1" s="142" t="s">
        <v>44</v>
      </c>
      <c r="B1" s="142"/>
      <c r="C1" s="142"/>
      <c r="D1" s="142"/>
      <c r="E1" s="142"/>
      <c r="F1" s="142"/>
      <c r="G1" s="142"/>
      <c r="H1" s="142"/>
    </row>
    <row r="2" spans="1:8" ht="15" customHeight="1" x14ac:dyDescent="0.25">
      <c r="A2" s="142"/>
      <c r="B2" s="142"/>
      <c r="C2" s="142"/>
      <c r="D2" s="142"/>
      <c r="E2" s="142"/>
      <c r="F2" s="142"/>
      <c r="G2" s="142"/>
      <c r="H2" s="142"/>
    </row>
    <row r="3" spans="1:8" ht="15" customHeight="1" x14ac:dyDescent="0.35">
      <c r="A3" s="54"/>
      <c r="B3" s="54"/>
      <c r="C3" s="54"/>
      <c r="D3" s="54"/>
      <c r="E3" s="54"/>
      <c r="F3" s="54"/>
      <c r="G3" s="54"/>
      <c r="H3" s="54"/>
    </row>
    <row r="4" spans="1:8" ht="15" customHeight="1" x14ac:dyDescent="0.35">
      <c r="A4" s="54"/>
      <c r="B4" s="54"/>
      <c r="C4" s="54"/>
      <c r="D4" s="54"/>
      <c r="E4" s="54"/>
      <c r="F4" s="54"/>
      <c r="G4" s="54"/>
      <c r="H4" s="54"/>
    </row>
    <row r="5" spans="1:8" ht="15" customHeight="1" x14ac:dyDescent="0.35">
      <c r="A5" s="54"/>
      <c r="B5" s="54"/>
      <c r="C5" s="54"/>
      <c r="D5" s="54"/>
      <c r="E5" s="54"/>
      <c r="F5" s="54"/>
      <c r="G5" s="54"/>
      <c r="H5" s="54"/>
    </row>
    <row r="6" spans="1:8" ht="15" customHeight="1" x14ac:dyDescent="0.35">
      <c r="A6" s="54"/>
      <c r="B6" s="54"/>
      <c r="C6" s="54"/>
      <c r="D6" s="54"/>
      <c r="E6" s="54"/>
      <c r="F6" s="54"/>
      <c r="G6" s="54"/>
      <c r="H6" s="54"/>
    </row>
    <row r="7" spans="1:8" ht="15" customHeight="1" x14ac:dyDescent="0.35">
      <c r="A7" s="54"/>
      <c r="B7" s="54"/>
      <c r="C7" s="54"/>
      <c r="D7" s="54"/>
      <c r="E7" s="54"/>
      <c r="F7" s="54"/>
      <c r="G7" s="54"/>
      <c r="H7" s="54"/>
    </row>
    <row r="8" spans="1:8" ht="15" customHeight="1" x14ac:dyDescent="0.35">
      <c r="A8" s="54"/>
      <c r="B8" s="54"/>
      <c r="C8" s="54"/>
      <c r="D8" s="54"/>
      <c r="E8" s="54"/>
      <c r="F8" s="54"/>
      <c r="G8" s="54"/>
      <c r="H8" s="54"/>
    </row>
    <row r="9" spans="1:8" ht="15" customHeight="1" x14ac:dyDescent="0.35">
      <c r="A9" s="54"/>
      <c r="B9" s="54"/>
      <c r="C9" s="54"/>
      <c r="D9" s="54"/>
      <c r="E9" s="54"/>
      <c r="F9" s="54"/>
      <c r="G9" s="54"/>
      <c r="H9" s="54"/>
    </row>
    <row r="10" spans="1:8" ht="15" customHeight="1" x14ac:dyDescent="0.35">
      <c r="A10" s="54"/>
      <c r="B10" s="54"/>
      <c r="C10" s="54"/>
      <c r="D10" s="54"/>
      <c r="E10" s="54"/>
      <c r="F10" s="54"/>
      <c r="G10" s="54"/>
      <c r="H10" s="54"/>
    </row>
    <row r="11" spans="1:8" ht="23.25" x14ac:dyDescent="0.35">
      <c r="A11" s="55" t="s">
        <v>27</v>
      </c>
      <c r="B11" s="56"/>
      <c r="C11" s="57"/>
      <c r="D11" s="58"/>
      <c r="E11" s="58"/>
      <c r="F11" s="59"/>
      <c r="G11" s="54"/>
      <c r="H11" s="54"/>
    </row>
    <row r="12" spans="1:8" ht="23.25" x14ac:dyDescent="0.35">
      <c r="A12" s="60"/>
      <c r="B12" s="61" t="s">
        <v>20</v>
      </c>
      <c r="C12" s="62" t="s">
        <v>31</v>
      </c>
      <c r="D12" s="100" t="s">
        <v>59</v>
      </c>
      <c r="E12" s="100" t="s">
        <v>50</v>
      </c>
      <c r="F12" s="59" t="s">
        <v>17</v>
      </c>
      <c r="G12" s="54"/>
      <c r="H12" s="54"/>
    </row>
    <row r="13" spans="1:8" ht="21.6" customHeight="1" x14ac:dyDescent="0.35">
      <c r="A13" s="65" t="s">
        <v>18</v>
      </c>
      <c r="B13" s="65" t="s">
        <v>49</v>
      </c>
      <c r="C13" s="101">
        <v>28</v>
      </c>
      <c r="D13" s="1"/>
      <c r="E13" s="102">
        <f>SUM(C13*D13)</f>
        <v>0</v>
      </c>
      <c r="F13" s="70"/>
      <c r="G13" s="54"/>
      <c r="H13" s="54"/>
    </row>
    <row r="14" spans="1:8" ht="23.25" x14ac:dyDescent="0.35">
      <c r="A14" s="71" t="s">
        <v>19</v>
      </c>
      <c r="B14" s="2" t="s">
        <v>48</v>
      </c>
      <c r="C14" s="3"/>
      <c r="D14" s="4"/>
      <c r="E14" s="102">
        <f t="shared" ref="E14:E15" si="0">SUM(C14*D14)</f>
        <v>0</v>
      </c>
      <c r="F14" s="70"/>
      <c r="G14" s="54"/>
      <c r="H14" s="54"/>
    </row>
    <row r="15" spans="1:8" ht="23.25" x14ac:dyDescent="0.35">
      <c r="A15" s="72" t="s">
        <v>21</v>
      </c>
      <c r="B15" s="5" t="s">
        <v>48</v>
      </c>
      <c r="C15" s="6"/>
      <c r="D15" s="7"/>
      <c r="E15" s="102">
        <f t="shared" si="0"/>
        <v>0</v>
      </c>
      <c r="F15" s="70"/>
      <c r="G15" s="54"/>
      <c r="H15" s="54"/>
    </row>
    <row r="16" spans="1:8" ht="23.25" x14ac:dyDescent="0.35">
      <c r="A16" s="103"/>
      <c r="B16" s="144" t="s">
        <v>32</v>
      </c>
      <c r="C16" s="144"/>
      <c r="D16" s="145"/>
      <c r="E16" s="104">
        <f>SUM(E13:E15)</f>
        <v>0</v>
      </c>
      <c r="F16" s="70"/>
      <c r="G16" s="54"/>
      <c r="H16" s="54"/>
    </row>
    <row r="17" spans="1:8" ht="23.25" x14ac:dyDescent="0.35">
      <c r="A17" s="105"/>
      <c r="B17" s="106"/>
      <c r="C17" s="106"/>
      <c r="D17" s="106"/>
      <c r="E17" s="75"/>
      <c r="F17" s="70"/>
      <c r="G17" s="54"/>
      <c r="H17" s="54"/>
    </row>
    <row r="18" spans="1:8" s="27" customFormat="1" x14ac:dyDescent="0.25"/>
    <row r="19" spans="1:8" s="27" customFormat="1" x14ac:dyDescent="0.25"/>
    <row r="20" spans="1:8" s="27" customFormat="1" x14ac:dyDescent="0.25"/>
    <row r="21" spans="1:8" s="27" customFormat="1" x14ac:dyDescent="0.25"/>
    <row r="22" spans="1:8" s="27" customFormat="1" x14ac:dyDescent="0.25"/>
    <row r="23" spans="1:8" s="27" customFormat="1" x14ac:dyDescent="0.25"/>
    <row r="24" spans="1:8" s="27" customFormat="1" x14ac:dyDescent="0.25"/>
    <row r="25" spans="1:8" s="27" customFormat="1" x14ac:dyDescent="0.25"/>
    <row r="26" spans="1:8" s="27" customFormat="1" x14ac:dyDescent="0.25"/>
    <row r="27" spans="1:8" s="27" customFormat="1" x14ac:dyDescent="0.25"/>
    <row r="28" spans="1:8" s="27" customFormat="1" x14ac:dyDescent="0.25"/>
    <row r="29" spans="1:8" s="27" customFormat="1" x14ac:dyDescent="0.25"/>
    <row r="30" spans="1:8" s="27" customFormat="1" x14ac:dyDescent="0.25"/>
    <row r="31" spans="1:8" s="27" customFormat="1" x14ac:dyDescent="0.25"/>
    <row r="32" spans="1:8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</sheetData>
  <sheetProtection algorithmName="SHA-512" hashValue="EITi8EgDyUtOw2jHL7ZpdWgIhwt7qYKV746pyMFFkxsfb8ADEcmY7ecz/H/MGXDjZdoZseAn8vYgWlxs74j+tw==" saltValue="7k0O+qFTIpP+WDuWtY/Nyw==" spinCount="100000" sheet="1" objects="1" scenarios="1"/>
  <mergeCells count="2">
    <mergeCell ref="A1:H2"/>
    <mergeCell ref="B16:D1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2E76B"/>
  </sheetPr>
  <dimension ref="A1:BP99"/>
  <sheetViews>
    <sheetView zoomScale="80" zoomScaleNormal="80" workbookViewId="0">
      <selection activeCell="I11" sqref="I11"/>
    </sheetView>
  </sheetViews>
  <sheetFormatPr defaultColWidth="8.85546875" defaultRowHeight="15" x14ac:dyDescent="0.25"/>
  <cols>
    <col min="1" max="1" width="5.140625" style="135" customWidth="1"/>
    <col min="2" max="2" width="48.5703125" style="109" bestFit="1" customWidth="1"/>
    <col min="3" max="3" width="11.7109375" style="109" customWidth="1"/>
    <col min="4" max="4" width="31" style="109" customWidth="1"/>
    <col min="5" max="5" width="19.5703125" style="109" customWidth="1"/>
    <col min="6" max="6" width="31.28515625" style="109" customWidth="1"/>
    <col min="7" max="8" width="44.7109375" style="108" customWidth="1"/>
    <col min="9" max="10" width="29.7109375" style="108" customWidth="1"/>
    <col min="11" max="68" width="9.140625" style="108" customWidth="1"/>
    <col min="69" max="16384" width="8.85546875" style="109"/>
  </cols>
  <sheetData>
    <row r="1" spans="1:10" ht="15" customHeight="1" x14ac:dyDescent="0.25">
      <c r="A1" s="151" t="s">
        <v>66</v>
      </c>
      <c r="B1" s="151"/>
      <c r="C1" s="151"/>
      <c r="D1" s="151"/>
      <c r="E1" s="151"/>
      <c r="F1" s="151"/>
      <c r="G1" s="151"/>
      <c r="H1" s="151"/>
      <c r="I1" s="151"/>
    </row>
    <row r="2" spans="1:10" ht="15" customHeight="1" x14ac:dyDescent="0.25">
      <c r="A2" s="151"/>
      <c r="B2" s="151"/>
      <c r="C2" s="151"/>
      <c r="D2" s="151"/>
      <c r="E2" s="151"/>
      <c r="F2" s="151"/>
      <c r="G2" s="151"/>
      <c r="H2" s="151"/>
      <c r="I2" s="151"/>
    </row>
    <row r="3" spans="1:10" ht="15" customHeight="1" x14ac:dyDescent="0.4">
      <c r="A3" s="110"/>
      <c r="B3" s="107"/>
      <c r="C3" s="107"/>
      <c r="D3" s="107"/>
      <c r="E3" s="107"/>
      <c r="F3" s="107"/>
      <c r="G3" s="107"/>
      <c r="H3" s="107"/>
      <c r="I3" s="107"/>
    </row>
    <row r="4" spans="1:10" s="108" customFormat="1" x14ac:dyDescent="0.25">
      <c r="A4" s="111"/>
    </row>
    <row r="5" spans="1:10" s="108" customFormat="1" x14ac:dyDescent="0.25">
      <c r="A5" s="111"/>
    </row>
    <row r="6" spans="1:10" s="108" customFormat="1" ht="37.15" customHeight="1" x14ac:dyDescent="0.25">
      <c r="A6" s="111"/>
    </row>
    <row r="7" spans="1:10" s="116" customFormat="1" ht="26.45" customHeight="1" x14ac:dyDescent="0.25">
      <c r="A7" s="112"/>
      <c r="B7" s="113" t="s">
        <v>58</v>
      </c>
      <c r="C7" s="113" t="s">
        <v>22</v>
      </c>
      <c r="D7" s="114"/>
      <c r="E7" s="114"/>
      <c r="F7" s="114" t="s">
        <v>23</v>
      </c>
      <c r="G7" s="114" t="s">
        <v>24</v>
      </c>
      <c r="H7" s="114" t="s">
        <v>56</v>
      </c>
      <c r="I7" s="115" t="s">
        <v>13</v>
      </c>
      <c r="J7" s="115" t="s">
        <v>57</v>
      </c>
    </row>
    <row r="8" spans="1:10" s="108" customFormat="1" ht="48.6" customHeight="1" x14ac:dyDescent="0.25">
      <c r="A8" s="117">
        <v>1</v>
      </c>
      <c r="B8" s="118" t="s">
        <v>55</v>
      </c>
      <c r="C8" s="152" t="s">
        <v>55</v>
      </c>
      <c r="D8" s="153"/>
      <c r="E8" s="154"/>
      <c r="F8" s="122"/>
      <c r="G8" s="122"/>
      <c r="H8" s="123">
        <v>25</v>
      </c>
      <c r="I8" s="8"/>
      <c r="J8" s="124">
        <f>H8*I8</f>
        <v>0</v>
      </c>
    </row>
    <row r="9" spans="1:10" s="108" customFormat="1" ht="48.6" customHeight="1" x14ac:dyDescent="0.25">
      <c r="A9" s="117">
        <v>2</v>
      </c>
      <c r="B9" s="118" t="s">
        <v>73</v>
      </c>
      <c r="C9" s="119" t="s">
        <v>73</v>
      </c>
      <c r="D9" s="120"/>
      <c r="E9" s="121"/>
      <c r="F9" s="125"/>
      <c r="G9" s="125"/>
      <c r="H9" s="126">
        <v>25</v>
      </c>
      <c r="I9" s="8"/>
      <c r="J9" s="124">
        <f>H9*I9</f>
        <v>0</v>
      </c>
    </row>
    <row r="10" spans="1:10" s="108" customFormat="1" ht="195" x14ac:dyDescent="0.25">
      <c r="A10" s="127">
        <v>3</v>
      </c>
      <c r="B10" s="128" t="s">
        <v>14</v>
      </c>
      <c r="C10" s="146" t="s">
        <v>37</v>
      </c>
      <c r="D10" s="147"/>
      <c r="E10" s="148"/>
      <c r="F10" s="129" t="s">
        <v>74</v>
      </c>
      <c r="G10" s="129" t="s">
        <v>25</v>
      </c>
      <c r="H10" s="130">
        <v>25</v>
      </c>
      <c r="I10" s="9"/>
      <c r="J10" s="124">
        <f t="shared" ref="J10:J11" si="0">H10*I10</f>
        <v>0</v>
      </c>
    </row>
    <row r="11" spans="1:10" s="108" customFormat="1" ht="118.9" customHeight="1" x14ac:dyDescent="0.25">
      <c r="A11" s="131">
        <v>4</v>
      </c>
      <c r="B11" s="128" t="s">
        <v>15</v>
      </c>
      <c r="C11" s="149" t="s">
        <v>16</v>
      </c>
      <c r="D11" s="150"/>
      <c r="E11" s="148"/>
      <c r="F11" s="129" t="s">
        <v>75</v>
      </c>
      <c r="G11" s="129" t="s">
        <v>26</v>
      </c>
      <c r="H11" s="130">
        <v>25</v>
      </c>
      <c r="I11" s="9"/>
      <c r="J11" s="124">
        <f t="shared" si="0"/>
        <v>0</v>
      </c>
    </row>
    <row r="12" spans="1:10" s="108" customFormat="1" ht="34.9" customHeight="1" x14ac:dyDescent="0.4">
      <c r="A12" s="107"/>
      <c r="B12" s="107"/>
      <c r="C12" s="107"/>
      <c r="D12" s="107"/>
      <c r="E12" s="107"/>
      <c r="F12" s="107"/>
      <c r="G12" s="107"/>
      <c r="H12" s="132" t="s">
        <v>57</v>
      </c>
      <c r="I12" s="133"/>
      <c r="J12" s="134">
        <f>SUM(J8:J11)</f>
        <v>0</v>
      </c>
    </row>
    <row r="13" spans="1:10" s="108" customFormat="1" x14ac:dyDescent="0.25">
      <c r="A13" s="111"/>
    </row>
    <row r="14" spans="1:10" s="108" customFormat="1" x14ac:dyDescent="0.25">
      <c r="A14" s="111"/>
    </row>
    <row r="15" spans="1:10" s="108" customFormat="1" x14ac:dyDescent="0.25">
      <c r="A15" s="111"/>
    </row>
    <row r="16" spans="1:10" s="108" customFormat="1" x14ac:dyDescent="0.25">
      <c r="A16" s="111"/>
    </row>
    <row r="17" spans="1:1" s="108" customFormat="1" x14ac:dyDescent="0.25">
      <c r="A17" s="111"/>
    </row>
    <row r="18" spans="1:1" s="108" customFormat="1" x14ac:dyDescent="0.25">
      <c r="A18" s="111"/>
    </row>
    <row r="19" spans="1:1" s="108" customFormat="1" x14ac:dyDescent="0.25">
      <c r="A19" s="111"/>
    </row>
    <row r="20" spans="1:1" s="108" customFormat="1" x14ac:dyDescent="0.25">
      <c r="A20" s="111"/>
    </row>
    <row r="21" spans="1:1" s="108" customFormat="1" x14ac:dyDescent="0.25">
      <c r="A21" s="111"/>
    </row>
    <row r="22" spans="1:1" s="108" customFormat="1" x14ac:dyDescent="0.25">
      <c r="A22" s="111"/>
    </row>
    <row r="23" spans="1:1" s="108" customFormat="1" x14ac:dyDescent="0.25">
      <c r="A23" s="111"/>
    </row>
    <row r="24" spans="1:1" s="108" customFormat="1" x14ac:dyDescent="0.25">
      <c r="A24" s="111"/>
    </row>
    <row r="25" spans="1:1" s="108" customFormat="1" x14ac:dyDescent="0.25">
      <c r="A25" s="111"/>
    </row>
    <row r="26" spans="1:1" s="108" customFormat="1" x14ac:dyDescent="0.25">
      <c r="A26" s="111"/>
    </row>
    <row r="27" spans="1:1" s="108" customFormat="1" x14ac:dyDescent="0.25">
      <c r="A27" s="111"/>
    </row>
    <row r="28" spans="1:1" s="108" customFormat="1" x14ac:dyDescent="0.25">
      <c r="A28" s="111"/>
    </row>
    <row r="29" spans="1:1" s="108" customFormat="1" x14ac:dyDescent="0.25">
      <c r="A29" s="111"/>
    </row>
    <row r="30" spans="1:1" s="108" customFormat="1" x14ac:dyDescent="0.25">
      <c r="A30" s="111"/>
    </row>
    <row r="31" spans="1:1" s="108" customFormat="1" x14ac:dyDescent="0.25">
      <c r="A31" s="111"/>
    </row>
    <row r="32" spans="1:1" s="108" customFormat="1" x14ac:dyDescent="0.25">
      <c r="A32" s="111"/>
    </row>
    <row r="33" spans="1:1" s="108" customFormat="1" x14ac:dyDescent="0.25">
      <c r="A33" s="111"/>
    </row>
    <row r="34" spans="1:1" s="108" customFormat="1" x14ac:dyDescent="0.25">
      <c r="A34" s="111"/>
    </row>
    <row r="35" spans="1:1" s="108" customFormat="1" x14ac:dyDescent="0.25">
      <c r="A35" s="111"/>
    </row>
    <row r="36" spans="1:1" s="108" customFormat="1" x14ac:dyDescent="0.25">
      <c r="A36" s="111"/>
    </row>
    <row r="37" spans="1:1" s="108" customFormat="1" x14ac:dyDescent="0.25">
      <c r="A37" s="111"/>
    </row>
    <row r="38" spans="1:1" s="108" customFormat="1" x14ac:dyDescent="0.25">
      <c r="A38" s="111"/>
    </row>
    <row r="39" spans="1:1" s="108" customFormat="1" x14ac:dyDescent="0.25">
      <c r="A39" s="111"/>
    </row>
    <row r="40" spans="1:1" s="108" customFormat="1" x14ac:dyDescent="0.25">
      <c r="A40" s="111"/>
    </row>
    <row r="41" spans="1:1" s="108" customFormat="1" x14ac:dyDescent="0.25">
      <c r="A41" s="111"/>
    </row>
    <row r="42" spans="1:1" s="108" customFormat="1" x14ac:dyDescent="0.25">
      <c r="A42" s="111"/>
    </row>
    <row r="43" spans="1:1" s="108" customFormat="1" x14ac:dyDescent="0.25">
      <c r="A43" s="111"/>
    </row>
    <row r="44" spans="1:1" s="108" customFormat="1" x14ac:dyDescent="0.25">
      <c r="A44" s="111"/>
    </row>
    <row r="45" spans="1:1" s="108" customFormat="1" x14ac:dyDescent="0.25">
      <c r="A45" s="111"/>
    </row>
    <row r="46" spans="1:1" s="108" customFormat="1" x14ac:dyDescent="0.25">
      <c r="A46" s="111"/>
    </row>
    <row r="47" spans="1:1" s="108" customFormat="1" x14ac:dyDescent="0.25">
      <c r="A47" s="111"/>
    </row>
    <row r="48" spans="1:1" s="108" customFormat="1" x14ac:dyDescent="0.25">
      <c r="A48" s="111"/>
    </row>
    <row r="49" spans="1:1" s="108" customFormat="1" x14ac:dyDescent="0.25">
      <c r="A49" s="111"/>
    </row>
    <row r="50" spans="1:1" s="108" customFormat="1" x14ac:dyDescent="0.25">
      <c r="A50" s="111"/>
    </row>
    <row r="51" spans="1:1" s="108" customFormat="1" x14ac:dyDescent="0.25">
      <c r="A51" s="111"/>
    </row>
    <row r="52" spans="1:1" s="108" customFormat="1" x14ac:dyDescent="0.25">
      <c r="A52" s="111"/>
    </row>
    <row r="53" spans="1:1" s="108" customFormat="1" x14ac:dyDescent="0.25">
      <c r="A53" s="111"/>
    </row>
    <row r="54" spans="1:1" s="108" customFormat="1" x14ac:dyDescent="0.25">
      <c r="A54" s="111"/>
    </row>
    <row r="55" spans="1:1" s="108" customFormat="1" x14ac:dyDescent="0.25">
      <c r="A55" s="111"/>
    </row>
    <row r="56" spans="1:1" s="108" customFormat="1" x14ac:dyDescent="0.25">
      <c r="A56" s="111"/>
    </row>
    <row r="57" spans="1:1" s="108" customFormat="1" x14ac:dyDescent="0.25">
      <c r="A57" s="111"/>
    </row>
    <row r="58" spans="1:1" s="108" customFormat="1" x14ac:dyDescent="0.25">
      <c r="A58" s="111"/>
    </row>
    <row r="59" spans="1:1" s="108" customFormat="1" x14ac:dyDescent="0.25">
      <c r="A59" s="111"/>
    </row>
    <row r="60" spans="1:1" s="108" customFormat="1" x14ac:dyDescent="0.25">
      <c r="A60" s="111"/>
    </row>
    <row r="61" spans="1:1" s="108" customFormat="1" x14ac:dyDescent="0.25">
      <c r="A61" s="111"/>
    </row>
    <row r="62" spans="1:1" s="108" customFormat="1" x14ac:dyDescent="0.25">
      <c r="A62" s="111"/>
    </row>
    <row r="63" spans="1:1" s="108" customFormat="1" x14ac:dyDescent="0.25">
      <c r="A63" s="111"/>
    </row>
    <row r="64" spans="1:1" s="108" customFormat="1" x14ac:dyDescent="0.25">
      <c r="A64" s="111"/>
    </row>
    <row r="65" spans="1:1" s="108" customFormat="1" x14ac:dyDescent="0.25">
      <c r="A65" s="111"/>
    </row>
    <row r="66" spans="1:1" s="108" customFormat="1" x14ac:dyDescent="0.25">
      <c r="A66" s="111"/>
    </row>
    <row r="67" spans="1:1" s="108" customFormat="1" x14ac:dyDescent="0.25">
      <c r="A67" s="111"/>
    </row>
    <row r="68" spans="1:1" s="108" customFormat="1" x14ac:dyDescent="0.25">
      <c r="A68" s="111"/>
    </row>
    <row r="69" spans="1:1" s="108" customFormat="1" x14ac:dyDescent="0.25">
      <c r="A69" s="111"/>
    </row>
    <row r="70" spans="1:1" s="108" customFormat="1" x14ac:dyDescent="0.25">
      <c r="A70" s="111"/>
    </row>
    <row r="71" spans="1:1" s="108" customFormat="1" x14ac:dyDescent="0.25">
      <c r="A71" s="111"/>
    </row>
    <row r="72" spans="1:1" s="108" customFormat="1" x14ac:dyDescent="0.25">
      <c r="A72" s="111"/>
    </row>
    <row r="73" spans="1:1" s="108" customFormat="1" x14ac:dyDescent="0.25">
      <c r="A73" s="111"/>
    </row>
    <row r="74" spans="1:1" s="108" customFormat="1" x14ac:dyDescent="0.25">
      <c r="A74" s="111"/>
    </row>
    <row r="75" spans="1:1" s="108" customFormat="1" x14ac:dyDescent="0.25">
      <c r="A75" s="111"/>
    </row>
    <row r="76" spans="1:1" s="108" customFormat="1" x14ac:dyDescent="0.25">
      <c r="A76" s="111"/>
    </row>
    <row r="77" spans="1:1" s="108" customFormat="1" x14ac:dyDescent="0.25">
      <c r="A77" s="111"/>
    </row>
    <row r="78" spans="1:1" s="108" customFormat="1" x14ac:dyDescent="0.25">
      <c r="A78" s="111"/>
    </row>
    <row r="79" spans="1:1" s="108" customFormat="1" x14ac:dyDescent="0.25">
      <c r="A79" s="111"/>
    </row>
    <row r="80" spans="1:1" s="108" customFormat="1" x14ac:dyDescent="0.25">
      <c r="A80" s="111"/>
    </row>
    <row r="81" spans="1:1" s="108" customFormat="1" x14ac:dyDescent="0.25">
      <c r="A81" s="111"/>
    </row>
    <row r="82" spans="1:1" s="108" customFormat="1" x14ac:dyDescent="0.25">
      <c r="A82" s="111"/>
    </row>
    <row r="83" spans="1:1" s="108" customFormat="1" x14ac:dyDescent="0.25">
      <c r="A83" s="111"/>
    </row>
    <row r="84" spans="1:1" s="108" customFormat="1" x14ac:dyDescent="0.25">
      <c r="A84" s="111"/>
    </row>
    <row r="85" spans="1:1" s="108" customFormat="1" x14ac:dyDescent="0.25">
      <c r="A85" s="111"/>
    </row>
    <row r="86" spans="1:1" s="108" customFormat="1" x14ac:dyDescent="0.25">
      <c r="A86" s="111"/>
    </row>
    <row r="87" spans="1:1" s="108" customFormat="1" x14ac:dyDescent="0.25">
      <c r="A87" s="111"/>
    </row>
    <row r="88" spans="1:1" s="108" customFormat="1" x14ac:dyDescent="0.25">
      <c r="A88" s="111"/>
    </row>
    <row r="89" spans="1:1" s="108" customFormat="1" x14ac:dyDescent="0.25">
      <c r="A89" s="111"/>
    </row>
    <row r="90" spans="1:1" s="108" customFormat="1" x14ac:dyDescent="0.25">
      <c r="A90" s="111"/>
    </row>
    <row r="91" spans="1:1" s="108" customFormat="1" x14ac:dyDescent="0.25">
      <c r="A91" s="111"/>
    </row>
    <row r="92" spans="1:1" s="108" customFormat="1" x14ac:dyDescent="0.25">
      <c r="A92" s="111"/>
    </row>
    <row r="93" spans="1:1" s="108" customFormat="1" x14ac:dyDescent="0.25">
      <c r="A93" s="111"/>
    </row>
    <row r="94" spans="1:1" s="108" customFormat="1" x14ac:dyDescent="0.25">
      <c r="A94" s="111"/>
    </row>
    <row r="95" spans="1:1" s="108" customFormat="1" x14ac:dyDescent="0.25">
      <c r="A95" s="111"/>
    </row>
    <row r="96" spans="1:1" s="108" customFormat="1" x14ac:dyDescent="0.25">
      <c r="A96" s="111"/>
    </row>
    <row r="97" spans="1:1" s="108" customFormat="1" x14ac:dyDescent="0.25">
      <c r="A97" s="111"/>
    </row>
    <row r="98" spans="1:1" s="108" customFormat="1" x14ac:dyDescent="0.25">
      <c r="A98" s="111"/>
    </row>
    <row r="99" spans="1:1" s="108" customFormat="1" x14ac:dyDescent="0.25">
      <c r="A99" s="111"/>
    </row>
  </sheetData>
  <sheetProtection algorithmName="SHA-512" hashValue="U/9aqMB6xDCEgsu2lNTK4y5l7NIN3AawS64gsdah5YNZPo0JvDlEOFStSoStfonrJR5ShiST1QaaA9viyuCIrA==" saltValue="q49hUhpIrJDrvDhVHQkmMA==" spinCount="100000" sheet="1" objects="1" scenarios="1"/>
  <mergeCells count="4">
    <mergeCell ref="C10:E10"/>
    <mergeCell ref="C11:E11"/>
    <mergeCell ref="A1:I2"/>
    <mergeCell ref="C8:E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Basisgegevens</vt:lpstr>
      <vt:lpstr>Totaalblad </vt:lpstr>
      <vt:lpstr>1. Prijzen Beheer</vt:lpstr>
      <vt:lpstr>2. Prijzen Wifi</vt:lpstr>
      <vt:lpstr>3. Prijzen additionele diensten</vt:lpstr>
      <vt:lpstr>Basisgegevens!Afdrukbereik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Burgler</dc:creator>
  <cp:lastModifiedBy>Bernd Grave</cp:lastModifiedBy>
  <cp:lastPrinted>2018-03-23T12:12:43Z</cp:lastPrinted>
  <dcterms:created xsi:type="dcterms:W3CDTF">2016-01-15T15:27:11Z</dcterms:created>
  <dcterms:modified xsi:type="dcterms:W3CDTF">2025-02-03T09:59:56Z</dcterms:modified>
</cp:coreProperties>
</file>