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X:\Projecten\510 Leiderdorp\510008 Maai-slootbestek - 2024\05 Bestek\"/>
    </mc:Choice>
  </mc:AlternateContent>
  <xr:revisionPtr revIDLastSave="0" documentId="13_ncr:1_{794C803C-4DE6-4FE3-8A0A-CEA498DAABDA}" xr6:coauthVersionLast="47" xr6:coauthVersionMax="47" xr10:uidLastSave="{00000000-0000-0000-0000-000000000000}"/>
  <bookViews>
    <workbookView xWindow="3345" yWindow="555" windowWidth="17910" windowHeight="14910" xr2:uid="{9988EC11-D8C3-489F-AD2E-34E016B7DC12}"/>
  </bookViews>
  <sheets>
    <sheet name="Inzet Duurzaamheid" sheetId="1" r:id="rId1"/>
  </sheets>
  <definedNames>
    <definedName name="_xlnm.Print_Area" localSheetId="0">'Inzet Duurzaamheid'!$B$3:$J$134</definedName>
    <definedName name="_xlnm.Print_Titles" localSheetId="0">'Inzet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1" l="1"/>
  <c r="I34" i="1"/>
  <c r="J90" i="1" l="1"/>
  <c r="J91" i="1"/>
  <c r="J92" i="1"/>
  <c r="J89" i="1"/>
  <c r="J35" i="1"/>
  <c r="J36" i="1"/>
  <c r="J37" i="1"/>
  <c r="J33" i="1"/>
  <c r="C93" i="1" l="1"/>
  <c r="I92" i="1"/>
  <c r="I91" i="1"/>
  <c r="I90" i="1"/>
  <c r="I89" i="1"/>
  <c r="C38" i="1"/>
  <c r="I37" i="1"/>
  <c r="J93" i="1" l="1"/>
  <c r="J38" i="1"/>
  <c r="I35" i="1"/>
  <c r="I36" i="1"/>
  <c r="I33" i="1"/>
</calcChain>
</file>

<file path=xl/sharedStrings.xml><?xml version="1.0" encoding="utf-8"?>
<sst xmlns="http://schemas.openxmlformats.org/spreadsheetml/2006/main" count="70" uniqueCount="59">
  <si>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</si>
  <si>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</si>
  <si>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</si>
  <si>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</si>
  <si>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</si>
  <si>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</si>
  <si>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</si>
  <si>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</si>
  <si>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</si>
  <si>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</si>
  <si>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</si>
  <si>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</si>
  <si>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</si>
  <si>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</si>
  <si>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</si>
  <si>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</si>
  <si>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</si>
  <si>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</si>
  <si>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</si>
  <si>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</si>
  <si>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</si>
  <si>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</si>
  <si>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</si>
  <si>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</si>
  <si>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</si>
  <si>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</si>
  <si>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</si>
  <si>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</si>
  <si>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Tractor</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</si>
  <si>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</si>
  <si>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</si>
  <si>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</si>
  <si>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</si>
  <si>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</si>
  <si>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</si>
  <si>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</si>
  <si>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</si>
  <si>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</si>
  <si>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</si>
  <si>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</si>
  <si>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</si>
  <si>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</si>
  <si>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</si>
  <si>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</si>
  <si>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Zwerfafval</t>
  </si>
  <si>
    <t>De ladder van Lansink</t>
  </si>
  <si>
    <t>tabel Inzet Duurzaamheid</t>
  </si>
  <si>
    <t>Maaisel watergangen / natte oevers</t>
  </si>
  <si>
    <t>Maaisel bermen / droge oevers</t>
  </si>
  <si>
    <t>Sub-criterium B: Inzet Duurzaam Materieel</t>
  </si>
  <si>
    <t>Gazonmaaier</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</si>
  <si>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gras-, oever en wateronderhoud in het werkgebied in de gemeente Leiderdorp (bij voorkeur dagelijks) tijdens de gehele duur van de opdracht.</t>
    </r>
  </si>
  <si>
    <t>Sub-criterium C: Verwerking vrijgekomen materialen</t>
  </si>
  <si>
    <t>Maaisel / bollenloof van gazons</t>
  </si>
  <si>
    <t xml:space="preserve">De opdrachtgever gaat bijvoorbeeld bij voor circulair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Het scheiden van zwerfafval naar de diverse separate afvalstromen en/of vooruitlopend zorgen dat niet mengt met vrij te komen materiaal.
Onder niet circulair valt bijvoorbeeld: verbrandingsoven, biomassa en compostering (niet gecertificeerd met een keurmerk) of afvoeren naar een inrichting (afvalstort).
</t>
  </si>
  <si>
    <t>De minimale gelijkwaardigheid is op basis van: actieradius / operationele werktijd en maaibreedte circa 1,5 m of breder</t>
  </si>
  <si>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gras-, oever en wateronderhoud in het werkgebied van de gemeente Leiderdorp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Plan te beschrijven op welke wijze het vrijgekomen materiaal duurzaam wordt verwerkt.</t>
    </r>
    <r>
      <rPr>
        <sz val="10"/>
        <color theme="1"/>
        <rFont val="Arial"/>
        <family val="2"/>
      </rPr>
      <t xml:space="preserve"> Alsmede hoe de registratie geborgt wordt en hoe dit door de opdrachtgever geverifieerd kan worden.</t>
    </r>
  </si>
  <si>
    <t>In geval van elektrisch bijvoorbeeld: AllTrec 8015F, Mean Green Mowers EVO, Ariens Zenith E 60 of Toro Groundsmaster e3200</t>
  </si>
  <si>
    <t>Inzet van een maaimachine op basis van bijvoorbeeld waterstof, valt ook onder de voorwaarde van elektrisch (ook zero-emissie)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</si>
</sst>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9" fontId="7" fillId="0" borderId="0" applyFont="0" applyFill="0" applyBorder="0" applyAlignment="0" applyProtection="0"/>
  </cellStyleXfs>
  <cellXfs count="90">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2"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5" fillId="4" borderId="6" xfId="0" applyFont="1" applyFill="1" applyBorder="1" applyAlignment="1">
      <alignment vertical="center"/>
    </xf>
    <xf numFmtId="0" fontId="9" fillId="0" borderId="0" xfId="0" applyFont="1" applyAlignment="1">
      <alignment horizontal="left" vertical="top"/>
    </xf>
    <xf numFmtId="0" fontId="11" fillId="0" borderId="16" xfId="0" applyFont="1" applyBorder="1"/>
    <xf numFmtId="0" fontId="9" fillId="0" borderId="17" xfId="0" applyFont="1" applyBorder="1"/>
    <xf numFmtId="0" fontId="9" fillId="0" borderId="18" xfId="0" applyFont="1" applyBorder="1"/>
    <xf numFmtId="0" fontId="9" fillId="0" borderId="22" xfId="0" applyFont="1" applyBorder="1"/>
    <xf numFmtId="0" fontId="9" fillId="0" borderId="19" xfId="0" applyFont="1" applyBorder="1"/>
    <xf numFmtId="0" fontId="16" fillId="0" borderId="22" xfId="0" applyFont="1" applyBorder="1"/>
    <xf numFmtId="0" fontId="14" fillId="0" borderId="22" xfId="0" applyFont="1" applyBorder="1"/>
    <xf numFmtId="0" fontId="11" fillId="0" borderId="22" xfId="0" applyFont="1" applyBorder="1"/>
    <xf numFmtId="0" fontId="10" fillId="0" borderId="23" xfId="0" applyFont="1" applyBorder="1"/>
    <xf numFmtId="0" fontId="9" fillId="0" borderId="24" xfId="0" applyFont="1" applyBorder="1"/>
    <xf numFmtId="0" fontId="9" fillId="0" borderId="25" xfId="0" applyFont="1" applyBorder="1"/>
    <xf numFmtId="0" fontId="13" fillId="0" borderId="17" xfId="0" applyFont="1" applyBorder="1" applyAlignment="1">
      <alignment horizontal="left"/>
    </xf>
    <xf numFmtId="0" fontId="13" fillId="0" borderId="24"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3" xfId="0" applyFont="1" applyBorder="1"/>
    <xf numFmtId="0" fontId="4" fillId="4" borderId="6" xfId="0" applyFont="1" applyFill="1" applyBorder="1" applyAlignment="1">
      <alignment vertical="center"/>
    </xf>
    <xf numFmtId="0" fontId="4" fillId="4" borderId="1" xfId="0" applyFont="1" applyFill="1" applyBorder="1" applyAlignment="1">
      <alignment vertical="center" wrapText="1"/>
    </xf>
    <xf numFmtId="0" fontId="9" fillId="0" borderId="16" xfId="0" applyFont="1" applyBorder="1"/>
    <xf numFmtId="0" fontId="10" fillId="0" borderId="17" xfId="0" applyFont="1" applyBorder="1"/>
    <xf numFmtId="0" fontId="3" fillId="4" borderId="6" xfId="0" applyFont="1" applyFill="1" applyBorder="1" applyAlignment="1">
      <alignment vertical="center"/>
    </xf>
    <xf numFmtId="9" fontId="6" fillId="8" borderId="1" xfId="1" applyFont="1" applyFill="1" applyBorder="1" applyAlignment="1" applyProtection="1">
      <alignment horizontal="right" vertical="top"/>
      <protection locked="0"/>
    </xf>
    <xf numFmtId="0" fontId="2" fillId="4" borderId="6" xfId="0" applyFont="1" applyFill="1" applyBorder="1" applyAlignment="1">
      <alignment vertical="center"/>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2" fillId="0" borderId="16" xfId="0" quotePrefix="1" applyFont="1" applyBorder="1" applyAlignment="1">
      <alignment horizontal="left" vertical="top" wrapText="1"/>
    </xf>
    <xf numFmtId="0" fontId="2" fillId="0" borderId="17" xfId="0" quotePrefix="1" applyFont="1" applyBorder="1" applyAlignment="1">
      <alignment horizontal="left" vertical="top" wrapText="1"/>
    </xf>
    <xf numFmtId="0" fontId="2" fillId="0" borderId="18" xfId="0" quotePrefix="1" applyFont="1" applyBorder="1" applyAlignment="1">
      <alignment horizontal="left" vertical="top" wrapText="1"/>
    </xf>
    <xf numFmtId="0" fontId="2" fillId="0" borderId="22" xfId="0" quotePrefix="1" applyFont="1" applyBorder="1" applyAlignment="1">
      <alignment horizontal="left" vertical="top" wrapText="1"/>
    </xf>
    <xf numFmtId="0" fontId="2" fillId="0" borderId="0" xfId="0" quotePrefix="1" applyFont="1" applyAlignment="1">
      <alignment horizontal="left" vertical="top" wrapText="1"/>
    </xf>
    <xf numFmtId="0" fontId="2" fillId="0" borderId="19" xfId="0" quotePrefix="1" applyFont="1" applyBorder="1" applyAlignment="1">
      <alignment horizontal="left" vertical="top" wrapText="1"/>
    </xf>
    <xf numFmtId="0" fontId="2" fillId="0" borderId="23" xfId="0" quotePrefix="1" applyFont="1" applyBorder="1" applyAlignment="1">
      <alignment horizontal="left" vertical="top" wrapText="1"/>
    </xf>
    <xf numFmtId="0" fontId="2" fillId="0" borderId="24" xfId="0" quotePrefix="1" applyFont="1" applyBorder="1" applyAlignment="1">
      <alignment horizontal="left" vertical="top" wrapText="1"/>
    </xf>
    <xf numFmtId="0" fontId="2" fillId="0" borderId="25" xfId="0" quotePrefix="1"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20" xfId="0" applyFont="1" applyBorder="1" applyAlignment="1">
      <alignment horizontal="left" vertical="top" wrapText="1"/>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21" xfId="0" applyFont="1" applyBorder="1" applyAlignment="1">
      <alignment horizontal="left" vertical="top"/>
    </xf>
    <xf numFmtId="0" fontId="9" fillId="8" borderId="30" xfId="0" applyFont="1" applyFill="1" applyBorder="1" applyAlignment="1" applyProtection="1">
      <alignment horizontal="center" vertical="top"/>
      <protection locked="0"/>
    </xf>
    <xf numFmtId="0" fontId="9" fillId="8" borderId="29" xfId="0" applyFont="1" applyFill="1" applyBorder="1" applyAlignment="1" applyProtection="1">
      <alignment horizontal="center" vertical="top"/>
      <protection locked="0"/>
    </xf>
    <xf numFmtId="0" fontId="9" fillId="8" borderId="31" xfId="0" applyFont="1" applyFill="1" applyBorder="1" applyAlignment="1" applyProtection="1">
      <alignment horizontal="center" vertical="top"/>
      <protection locked="0"/>
    </xf>
    <xf numFmtId="0" fontId="9" fillId="8" borderId="32" xfId="0" applyFont="1" applyFill="1" applyBorder="1" applyAlignment="1" applyProtection="1">
      <alignment horizontal="center" vertical="top" wrapText="1"/>
      <protection locked="0"/>
    </xf>
    <xf numFmtId="0" fontId="9" fillId="8" borderId="27" xfId="0" applyFont="1" applyFill="1" applyBorder="1" applyAlignment="1" applyProtection="1">
      <alignment horizontal="center" vertical="top" wrapText="1"/>
      <protection locked="0"/>
    </xf>
    <xf numFmtId="0" fontId="9" fillId="8" borderId="33" xfId="0" applyFont="1" applyFill="1" applyBorder="1" applyAlignment="1" applyProtection="1">
      <alignment horizontal="center" vertical="top" wrapText="1"/>
      <protection locked="0"/>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2"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106</xdr:row>
      <xdr:rowOff>152686</xdr:rowOff>
    </xdr:from>
    <xdr:to>
      <xdr:col>9</xdr:col>
      <xdr:colOff>923925</xdr:colOff>
      <xdr:row>117</xdr:row>
      <xdr:rowOff>66676</xdr:rowOff>
    </xdr:to>
    <xdr:pic>
      <xdr:nvPicPr>
        <xdr:cNvPr id="7" name="Afbeelding 6">
          <a:extLst>
            <a:ext uri="{FF2B5EF4-FFF2-40B4-BE49-F238E27FC236}">
              <a16:creationId xmlns:a16="http://schemas.microsoft.com/office/drawing/2014/main" id="{7F1D9C49-C027-E0DD-C47D-62B5C2973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3174611"/>
          <a:ext cx="8391525" cy="1904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118</xdr:row>
      <xdr:rowOff>180924</xdr:rowOff>
    </xdr:from>
    <xdr:to>
      <xdr:col>9</xdr:col>
      <xdr:colOff>933450</xdr:colOff>
      <xdr:row>130</xdr:row>
      <xdr:rowOff>66675</xdr:rowOff>
    </xdr:to>
    <xdr:pic>
      <xdr:nvPicPr>
        <xdr:cNvPr id="8" name="Afbeelding 7">
          <a:extLst>
            <a:ext uri="{FF2B5EF4-FFF2-40B4-BE49-F238E27FC236}">
              <a16:creationId xmlns:a16="http://schemas.microsoft.com/office/drawing/2014/main" id="{012C6715-BB72-E40D-F23B-9C2651A25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25374549"/>
          <a:ext cx="8391525" cy="2057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B1:J131"/>
  <sheetViews>
    <sheetView tabSelected="1" topLeftCell="A13" zoomScaleNormal="100" zoomScaleSheetLayoutView="90" workbookViewId="0">
      <selection activeCell="L36" sqref="L36"/>
    </sheetView>
  </sheetViews>
  <sheetFormatPr defaultRowHeight="14.25" x14ac:dyDescent="0.2"/>
  <cols>
    <col min="1" max="1" width="2.7109375" style="4" customWidth="1"/>
    <col min="2" max="2" width="28.7109375" style="4" customWidth="1"/>
    <col min="3" max="3" width="8" style="4" bestFit="1" customWidth="1"/>
    <col min="4" max="8" width="12.7109375" style="4" customWidth="1"/>
    <col min="9" max="9" width="12.42578125" style="4" customWidth="1"/>
    <col min="10" max="10" width="15.7109375" style="4" customWidth="1"/>
    <col min="11" max="16384" width="9.140625" style="4"/>
  </cols>
  <sheetData>
    <row r="1" spans="2:10" ht="24" thickBot="1" x14ac:dyDescent="0.4">
      <c r="B1" s="77" t="s">
        <v>46</v>
      </c>
      <c r="C1" s="78"/>
      <c r="D1" s="78"/>
      <c r="E1" s="78"/>
      <c r="F1" s="78"/>
      <c r="G1" s="78"/>
      <c r="H1" s="78"/>
      <c r="I1" s="78"/>
      <c r="J1" s="79"/>
    </row>
    <row r="2" spans="2:10" ht="12" customHeight="1" x14ac:dyDescent="0.4">
      <c r="B2" s="32"/>
      <c r="C2" s="32"/>
      <c r="D2" s="32"/>
      <c r="E2" s="32"/>
      <c r="F2" s="32"/>
      <c r="G2" s="32"/>
      <c r="H2" s="32"/>
      <c r="I2" s="32"/>
      <c r="J2" s="32"/>
    </row>
    <row r="3" spans="2:10" ht="12" customHeight="1" thickBot="1" x14ac:dyDescent="0.45">
      <c r="B3" s="33"/>
      <c r="C3" s="33"/>
      <c r="D3" s="33"/>
      <c r="E3" s="33"/>
      <c r="F3" s="33"/>
      <c r="G3" s="33"/>
      <c r="H3" s="33"/>
      <c r="I3" s="33"/>
      <c r="J3" s="33"/>
    </row>
    <row r="4" spans="2:10" ht="18.75" thickBot="1" x14ac:dyDescent="0.25">
      <c r="B4" s="53" t="s">
        <v>15</v>
      </c>
      <c r="C4" s="54"/>
      <c r="D4" s="54"/>
      <c r="E4" s="54"/>
      <c r="F4" s="54"/>
      <c r="G4" s="54"/>
      <c r="H4" s="54"/>
      <c r="I4" s="54"/>
      <c r="J4" s="55"/>
    </row>
    <row r="5" spans="2:10" ht="35.1" customHeight="1" thickBot="1" x14ac:dyDescent="0.25">
      <c r="B5" s="50" t="s">
        <v>27</v>
      </c>
      <c r="C5" s="51"/>
      <c r="D5" s="51"/>
      <c r="E5" s="51"/>
      <c r="F5" s="51"/>
      <c r="G5" s="51"/>
      <c r="H5" s="51"/>
      <c r="I5" s="51"/>
      <c r="J5" s="52"/>
    </row>
    <row r="6" spans="2:10" ht="12" customHeight="1" thickBot="1" x14ac:dyDescent="0.25">
      <c r="B6" s="16"/>
      <c r="C6" s="15"/>
      <c r="D6" s="15"/>
      <c r="E6" s="15"/>
      <c r="F6" s="15"/>
      <c r="G6" s="15"/>
      <c r="H6" s="15"/>
      <c r="I6" s="15"/>
      <c r="J6" s="17"/>
    </row>
    <row r="7" spans="2:10" ht="18.75" customHeight="1" thickBot="1" x14ac:dyDescent="0.25">
      <c r="B7" s="47" t="s">
        <v>16</v>
      </c>
      <c r="C7" s="48"/>
      <c r="D7" s="48"/>
      <c r="E7" s="48"/>
      <c r="F7" s="48"/>
      <c r="G7" s="48"/>
      <c r="H7" s="48"/>
      <c r="I7" s="48"/>
      <c r="J7" s="49"/>
    </row>
    <row r="8" spans="2:10" ht="30" customHeight="1" x14ac:dyDescent="0.2">
      <c r="B8" s="65" t="s">
        <v>17</v>
      </c>
      <c r="C8" s="66"/>
      <c r="D8" s="67"/>
      <c r="E8" s="74"/>
      <c r="F8" s="75"/>
      <c r="G8" s="75"/>
      <c r="H8" s="75"/>
      <c r="I8" s="75"/>
      <c r="J8" s="76"/>
    </row>
    <row r="9" spans="2:10" ht="20.100000000000001" customHeight="1" thickBot="1" x14ac:dyDescent="0.25">
      <c r="B9" s="68" t="s">
        <v>18</v>
      </c>
      <c r="C9" s="69"/>
      <c r="D9" s="70"/>
      <c r="E9" s="71"/>
      <c r="F9" s="72"/>
      <c r="G9" s="72"/>
      <c r="H9" s="72"/>
      <c r="I9" s="72"/>
      <c r="J9" s="73"/>
    </row>
    <row r="10" spans="2:10" ht="18.75" customHeight="1" thickBot="1" x14ac:dyDescent="0.25">
      <c r="B10" s="47" t="s">
        <v>21</v>
      </c>
      <c r="C10" s="48"/>
      <c r="D10" s="48"/>
      <c r="E10" s="48"/>
      <c r="F10" s="48"/>
      <c r="G10" s="48"/>
      <c r="H10" s="48"/>
      <c r="I10" s="48"/>
      <c r="J10" s="49"/>
    </row>
    <row r="11" spans="2:10" ht="30" customHeight="1" x14ac:dyDescent="0.2">
      <c r="B11" s="65" t="s">
        <v>20</v>
      </c>
      <c r="C11" s="66"/>
      <c r="D11" s="67"/>
      <c r="E11" s="74"/>
      <c r="F11" s="75"/>
      <c r="G11" s="75"/>
      <c r="H11" s="75"/>
      <c r="I11" s="75"/>
      <c r="J11" s="76"/>
    </row>
    <row r="12" spans="2:10" ht="20.100000000000001" customHeight="1" thickBot="1" x14ac:dyDescent="0.25">
      <c r="B12" s="68" t="s">
        <v>18</v>
      </c>
      <c r="C12" s="69"/>
      <c r="D12" s="70"/>
      <c r="E12" s="71"/>
      <c r="F12" s="72"/>
      <c r="G12" s="72"/>
      <c r="H12" s="72"/>
      <c r="I12" s="72"/>
      <c r="J12" s="73"/>
    </row>
    <row r="13" spans="2:10" ht="15.75" customHeight="1" thickBot="1" x14ac:dyDescent="0.25">
      <c r="B13" s="20"/>
      <c r="C13" s="20"/>
      <c r="D13" s="20"/>
      <c r="E13" s="20"/>
      <c r="F13" s="20"/>
      <c r="G13" s="20"/>
      <c r="H13" s="20"/>
      <c r="I13" s="20"/>
      <c r="J13" s="20"/>
    </row>
    <row r="14" spans="2:10" ht="18.75" thickBot="1" x14ac:dyDescent="0.25">
      <c r="B14" s="53" t="s">
        <v>49</v>
      </c>
      <c r="C14" s="54"/>
      <c r="D14" s="54"/>
      <c r="E14" s="54"/>
      <c r="F14" s="54"/>
      <c r="G14" s="54"/>
      <c r="H14" s="54"/>
      <c r="I14" s="54"/>
      <c r="J14" s="55"/>
    </row>
    <row r="15" spans="2:10" ht="15" customHeight="1" x14ac:dyDescent="0.2">
      <c r="B15" s="56" t="s">
        <v>51</v>
      </c>
      <c r="C15" s="57"/>
      <c r="D15" s="57"/>
      <c r="E15" s="57"/>
      <c r="F15" s="57"/>
      <c r="G15" s="57"/>
      <c r="H15" s="57"/>
      <c r="I15" s="57"/>
      <c r="J15" s="58"/>
    </row>
    <row r="16" spans="2:10" ht="15" customHeight="1" x14ac:dyDescent="0.2">
      <c r="B16" s="59"/>
      <c r="C16" s="60"/>
      <c r="D16" s="60"/>
      <c r="E16" s="60"/>
      <c r="F16" s="60"/>
      <c r="G16" s="60"/>
      <c r="H16" s="60"/>
      <c r="I16" s="60"/>
      <c r="J16" s="61"/>
    </row>
    <row r="17" spans="2:10" ht="15" customHeight="1" x14ac:dyDescent="0.2">
      <c r="B17" s="59"/>
      <c r="C17" s="60"/>
      <c r="D17" s="60"/>
      <c r="E17" s="60"/>
      <c r="F17" s="60"/>
      <c r="G17" s="60"/>
      <c r="H17" s="60"/>
      <c r="I17" s="60"/>
      <c r="J17" s="61"/>
    </row>
    <row r="18" spans="2:10" ht="15" customHeight="1" x14ac:dyDescent="0.2">
      <c r="B18" s="59"/>
      <c r="C18" s="60"/>
      <c r="D18" s="60"/>
      <c r="E18" s="60"/>
      <c r="F18" s="60"/>
      <c r="G18" s="60"/>
      <c r="H18" s="60"/>
      <c r="I18" s="60"/>
      <c r="J18" s="61"/>
    </row>
    <row r="19" spans="2:10" ht="15" customHeight="1" x14ac:dyDescent="0.2">
      <c r="B19" s="59"/>
      <c r="C19" s="60"/>
      <c r="D19" s="60"/>
      <c r="E19" s="60"/>
      <c r="F19" s="60"/>
      <c r="G19" s="60"/>
      <c r="H19" s="60"/>
      <c r="I19" s="60"/>
      <c r="J19" s="61"/>
    </row>
    <row r="20" spans="2:10" ht="15" customHeight="1" x14ac:dyDescent="0.2">
      <c r="B20" s="59"/>
      <c r="C20" s="60"/>
      <c r="D20" s="60"/>
      <c r="E20" s="60"/>
      <c r="F20" s="60"/>
      <c r="G20" s="60"/>
      <c r="H20" s="60"/>
      <c r="I20" s="60"/>
      <c r="J20" s="61"/>
    </row>
    <row r="21" spans="2:10" ht="15" customHeight="1" x14ac:dyDescent="0.2">
      <c r="B21" s="59"/>
      <c r="C21" s="60"/>
      <c r="D21" s="60"/>
      <c r="E21" s="60"/>
      <c r="F21" s="60"/>
      <c r="G21" s="60"/>
      <c r="H21" s="60"/>
      <c r="I21" s="60"/>
      <c r="J21" s="61"/>
    </row>
    <row r="22" spans="2:10" ht="15" customHeight="1" x14ac:dyDescent="0.2">
      <c r="B22" s="59"/>
      <c r="C22" s="60"/>
      <c r="D22" s="60"/>
      <c r="E22" s="60"/>
      <c r="F22" s="60"/>
      <c r="G22" s="60"/>
      <c r="H22" s="60"/>
      <c r="I22" s="60"/>
      <c r="J22" s="61"/>
    </row>
    <row r="23" spans="2:10" ht="15" customHeight="1" x14ac:dyDescent="0.2">
      <c r="B23" s="59"/>
      <c r="C23" s="60"/>
      <c r="D23" s="60"/>
      <c r="E23" s="60"/>
      <c r="F23" s="60"/>
      <c r="G23" s="60"/>
      <c r="H23" s="60"/>
      <c r="I23" s="60"/>
      <c r="J23" s="61"/>
    </row>
    <row r="24" spans="2:10" ht="15" customHeight="1" x14ac:dyDescent="0.2">
      <c r="B24" s="59"/>
      <c r="C24" s="60"/>
      <c r="D24" s="60"/>
      <c r="E24" s="60"/>
      <c r="F24" s="60"/>
      <c r="G24" s="60"/>
      <c r="H24" s="60"/>
      <c r="I24" s="60"/>
      <c r="J24" s="61"/>
    </row>
    <row r="25" spans="2:10" ht="15" customHeight="1" x14ac:dyDescent="0.2">
      <c r="B25" s="59"/>
      <c r="C25" s="60"/>
      <c r="D25" s="60"/>
      <c r="E25" s="60"/>
      <c r="F25" s="60"/>
      <c r="G25" s="60"/>
      <c r="H25" s="60"/>
      <c r="I25" s="60"/>
      <c r="J25" s="61"/>
    </row>
    <row r="26" spans="2:10" ht="15" customHeight="1" x14ac:dyDescent="0.2">
      <c r="B26" s="59"/>
      <c r="C26" s="60"/>
      <c r="D26" s="60"/>
      <c r="E26" s="60"/>
      <c r="F26" s="60"/>
      <c r="G26" s="60"/>
      <c r="H26" s="60"/>
      <c r="I26" s="60"/>
      <c r="J26" s="61"/>
    </row>
    <row r="27" spans="2:10" ht="15" customHeight="1" x14ac:dyDescent="0.2">
      <c r="B27" s="59"/>
      <c r="C27" s="60"/>
      <c r="D27" s="60"/>
      <c r="E27" s="60"/>
      <c r="F27" s="60"/>
      <c r="G27" s="60"/>
      <c r="H27" s="60"/>
      <c r="I27" s="60"/>
      <c r="J27" s="61"/>
    </row>
    <row r="28" spans="2:10" ht="15" customHeight="1" thickBot="1" x14ac:dyDescent="0.25">
      <c r="B28" s="62"/>
      <c r="C28" s="63"/>
      <c r="D28" s="63"/>
      <c r="E28" s="63"/>
      <c r="F28" s="63"/>
      <c r="G28" s="63"/>
      <c r="H28" s="63"/>
      <c r="I28" s="63"/>
      <c r="J28" s="64"/>
    </row>
    <row r="29" spans="2:10" ht="15.75" customHeight="1" thickBot="1" x14ac:dyDescent="0.25">
      <c r="C29" s="18"/>
      <c r="D29" s="18"/>
      <c r="E29" s="18"/>
      <c r="F29" s="18"/>
      <c r="G29" s="18"/>
      <c r="H29" s="18"/>
      <c r="I29" s="18"/>
      <c r="J29" s="18"/>
    </row>
    <row r="30" spans="2:10" ht="20.100000000000001" customHeight="1" x14ac:dyDescent="0.2">
      <c r="B30" s="9" t="s">
        <v>1</v>
      </c>
      <c r="C30" s="10" t="s">
        <v>2</v>
      </c>
      <c r="D30" s="80" t="s">
        <v>0</v>
      </c>
      <c r="E30" s="80"/>
      <c r="F30" s="80"/>
      <c r="G30" s="80"/>
      <c r="H30" s="80"/>
      <c r="I30" s="10"/>
      <c r="J30" s="11"/>
    </row>
    <row r="31" spans="2:10" ht="25.5" x14ac:dyDescent="0.2">
      <c r="B31" s="12"/>
      <c r="C31" s="3"/>
      <c r="D31" s="2" t="s">
        <v>9</v>
      </c>
      <c r="E31" s="3" t="s">
        <v>8</v>
      </c>
      <c r="F31" s="3" t="s">
        <v>14</v>
      </c>
      <c r="G31" s="3" t="s">
        <v>3</v>
      </c>
      <c r="H31" s="2" t="s">
        <v>7</v>
      </c>
      <c r="I31" s="1" t="s">
        <v>6</v>
      </c>
      <c r="J31" s="35" t="s">
        <v>26</v>
      </c>
    </row>
    <row r="32" spans="2:10" ht="20.100000000000001" customHeight="1" x14ac:dyDescent="0.2">
      <c r="B32" s="12" t="s">
        <v>5</v>
      </c>
      <c r="C32" s="5"/>
      <c r="D32" s="6">
        <v>1</v>
      </c>
      <c r="E32" s="6">
        <v>0.8</v>
      </c>
      <c r="F32" s="6">
        <v>0.65</v>
      </c>
      <c r="G32" s="6">
        <v>0.15</v>
      </c>
      <c r="H32" s="6">
        <v>0</v>
      </c>
      <c r="I32" s="6"/>
      <c r="J32" s="37">
        <v>7</v>
      </c>
    </row>
    <row r="33" spans="2:10" ht="20.100000000000001" customHeight="1" x14ac:dyDescent="0.2">
      <c r="B33" s="46" t="s">
        <v>50</v>
      </c>
      <c r="C33" s="8">
        <v>0.2</v>
      </c>
      <c r="D33" s="45">
        <v>0</v>
      </c>
      <c r="E33" s="45">
        <v>0</v>
      </c>
      <c r="F33" s="45">
        <v>0</v>
      </c>
      <c r="G33" s="45">
        <v>0</v>
      </c>
      <c r="H33" s="45">
        <v>0</v>
      </c>
      <c r="I33" s="7" t="str">
        <f>IF(SUM(D33:H33)=1,"CORRECT","INCORRECT")</f>
        <v>INCORRECT</v>
      </c>
      <c r="J33" s="36">
        <f>ROUND($J$32*$C33*SUM((D33*$D$32)+(E33*$E$32)+(F33*$F$32)+(G33*$G$32)+(H33*$H$32)),3)</f>
        <v>0</v>
      </c>
    </row>
    <row r="34" spans="2:10" ht="20.100000000000001" customHeight="1" x14ac:dyDescent="0.2">
      <c r="B34" s="44" t="s">
        <v>28</v>
      </c>
      <c r="C34" s="8">
        <v>0.3</v>
      </c>
      <c r="D34" s="45">
        <v>0</v>
      </c>
      <c r="E34" s="45">
        <v>0</v>
      </c>
      <c r="F34" s="45">
        <v>0</v>
      </c>
      <c r="G34" s="45">
        <v>0</v>
      </c>
      <c r="H34" s="45">
        <v>0</v>
      </c>
      <c r="I34" s="7" t="str">
        <f>IF(SUM(D34:H34)=1,"CORRECT","INCORRECT")</f>
        <v>INCORRECT</v>
      </c>
      <c r="J34" s="36">
        <f>ROUND($J$32*$C34*SUM((D34*$D$32)+(E34*$E$32)+(F34*$F$32)+(G34*$G$32)+(H34*$H$32)),3)</f>
        <v>0</v>
      </c>
    </row>
    <row r="35" spans="2:10" ht="20.100000000000001" customHeight="1" x14ac:dyDescent="0.2">
      <c r="B35" s="19" t="s">
        <v>22</v>
      </c>
      <c r="C35" s="8">
        <v>0.2</v>
      </c>
      <c r="D35" s="45">
        <v>0</v>
      </c>
      <c r="E35" s="45">
        <v>0</v>
      </c>
      <c r="F35" s="45">
        <v>0</v>
      </c>
      <c r="G35" s="45">
        <v>0</v>
      </c>
      <c r="H35" s="45">
        <v>0</v>
      </c>
      <c r="I35" s="7" t="str">
        <f t="shared" ref="I35:I36" si="0">IF(SUM(D35:H35)=1,"CORRECT","INCORRECT")</f>
        <v>INCORRECT</v>
      </c>
      <c r="J35" s="36">
        <f>ROUND($J$32*$C35*SUM((D35*$D$32)+(E35*$E$32)+(F35*$F$32)+(G35*$G$32)+(H35*$H$32)),3)</f>
        <v>0</v>
      </c>
    </row>
    <row r="36" spans="2:10" ht="20.100000000000001" customHeight="1" x14ac:dyDescent="0.2">
      <c r="B36" s="46" t="s">
        <v>4</v>
      </c>
      <c r="C36" s="8">
        <v>0.2</v>
      </c>
      <c r="D36" s="45">
        <v>0</v>
      </c>
      <c r="E36" s="45">
        <v>0</v>
      </c>
      <c r="F36" s="45">
        <v>0</v>
      </c>
      <c r="G36" s="45">
        <v>0</v>
      </c>
      <c r="H36" s="45">
        <v>0</v>
      </c>
      <c r="I36" s="7" t="str">
        <f t="shared" si="0"/>
        <v>INCORRECT</v>
      </c>
      <c r="J36" s="36">
        <f>ROUND($J$32*$C36*SUM((D36*$D$32)+(E36*$E$32)+(F36*$F$32)+(G36*$G$32)+(H36*$H$32)),3)</f>
        <v>0</v>
      </c>
    </row>
    <row r="37" spans="2:10" ht="20.100000000000001" customHeight="1" x14ac:dyDescent="0.2">
      <c r="B37" s="46" t="s">
        <v>34</v>
      </c>
      <c r="C37" s="8">
        <v>0.1</v>
      </c>
      <c r="D37" s="45">
        <v>0</v>
      </c>
      <c r="E37" s="45">
        <v>0</v>
      </c>
      <c r="F37" s="45">
        <v>0</v>
      </c>
      <c r="G37" s="45">
        <v>0</v>
      </c>
      <c r="H37" s="45">
        <v>0</v>
      </c>
      <c r="I37" s="7" t="str">
        <f t="shared" ref="I37" si="1">IF(SUM(D37:H37)=1,"CORRECT","INCORRECT")</f>
        <v>INCORRECT</v>
      </c>
      <c r="J37" s="36">
        <f>ROUND($J$32*$C37*SUM((D37*$D$32)+(E37*$E$32)+(F37*$F$32)+(G37*$G$32)+(H37*$H$32)),3)</f>
        <v>0</v>
      </c>
    </row>
    <row r="38" spans="2:10" ht="20.100000000000001" customHeight="1" thickBot="1" x14ac:dyDescent="0.25">
      <c r="B38" s="38" t="s">
        <v>32</v>
      </c>
      <c r="C38" s="13">
        <f>SUM(C33:C37)</f>
        <v>0.99999999999999989</v>
      </c>
      <c r="D38" s="14"/>
      <c r="E38" s="14"/>
      <c r="F38" s="14"/>
      <c r="G38" s="14"/>
      <c r="H38" s="14"/>
      <c r="I38" s="14"/>
      <c r="J38" s="34">
        <f>SUM(J33:J37)</f>
        <v>0</v>
      </c>
    </row>
    <row r="39" spans="2:10" ht="15" thickBot="1" x14ac:dyDescent="0.25"/>
    <row r="40" spans="2:10" ht="15" x14ac:dyDescent="0.25">
      <c r="B40" s="21" t="s">
        <v>4</v>
      </c>
      <c r="C40" s="22"/>
      <c r="D40" s="22"/>
      <c r="E40" s="22"/>
      <c r="F40" s="22"/>
      <c r="G40" s="22"/>
      <c r="H40" s="22"/>
      <c r="I40" s="22"/>
      <c r="J40" s="23"/>
    </row>
    <row r="41" spans="2:10" x14ac:dyDescent="0.2">
      <c r="B41" s="24" t="s">
        <v>19</v>
      </c>
      <c r="J41" s="25"/>
    </row>
    <row r="42" spans="2:10" x14ac:dyDescent="0.2">
      <c r="B42" s="24" t="s">
        <v>13</v>
      </c>
      <c r="J42" s="25"/>
    </row>
    <row r="43" spans="2:10" x14ac:dyDescent="0.2">
      <c r="B43" s="24" t="s">
        <v>12</v>
      </c>
      <c r="J43" s="25"/>
    </row>
    <row r="44" spans="2:10" x14ac:dyDescent="0.2">
      <c r="B44" s="24" t="s">
        <v>11</v>
      </c>
      <c r="J44" s="25"/>
    </row>
    <row r="45" spans="2:10" x14ac:dyDescent="0.2">
      <c r="B45" s="24"/>
      <c r="J45" s="25"/>
    </row>
    <row r="46" spans="2:10" ht="15" x14ac:dyDescent="0.25">
      <c r="B46" s="26" t="s">
        <v>22</v>
      </c>
      <c r="J46" s="25"/>
    </row>
    <row r="47" spans="2:10" x14ac:dyDescent="0.2">
      <c r="B47" s="27" t="s">
        <v>23</v>
      </c>
      <c r="J47" s="25"/>
    </row>
    <row r="48" spans="2:10" x14ac:dyDescent="0.2">
      <c r="B48" s="27" t="s">
        <v>24</v>
      </c>
      <c r="J48" s="25"/>
    </row>
    <row r="49" spans="2:10" x14ac:dyDescent="0.2">
      <c r="B49" s="27" t="s">
        <v>25</v>
      </c>
      <c r="J49" s="25"/>
    </row>
    <row r="50" spans="2:10" x14ac:dyDescent="0.2">
      <c r="B50" s="27" t="s">
        <v>10</v>
      </c>
      <c r="J50" s="25"/>
    </row>
    <row r="51" spans="2:10" x14ac:dyDescent="0.2">
      <c r="B51" s="24"/>
      <c r="J51" s="25"/>
    </row>
    <row r="52" spans="2:10" ht="15" x14ac:dyDescent="0.25">
      <c r="B52" s="28" t="s">
        <v>28</v>
      </c>
      <c r="J52" s="25"/>
    </row>
    <row r="53" spans="2:10" x14ac:dyDescent="0.2">
      <c r="B53" s="24" t="s">
        <v>30</v>
      </c>
      <c r="J53" s="25"/>
    </row>
    <row r="54" spans="2:10" x14ac:dyDescent="0.2">
      <c r="B54" s="24" t="s">
        <v>31</v>
      </c>
      <c r="J54" s="25"/>
    </row>
    <row r="55" spans="2:10" x14ac:dyDescent="0.2">
      <c r="B55" s="24" t="s">
        <v>29</v>
      </c>
      <c r="J55" s="25"/>
    </row>
    <row r="56" spans="2:10" x14ac:dyDescent="0.2">
      <c r="B56" s="24"/>
      <c r="J56" s="25"/>
    </row>
    <row r="57" spans="2:10" ht="15" x14ac:dyDescent="0.25">
      <c r="B57" s="28" t="s">
        <v>34</v>
      </c>
      <c r="J57" s="25"/>
    </row>
    <row r="58" spans="2:10" x14ac:dyDescent="0.2">
      <c r="B58" s="24" t="s">
        <v>37</v>
      </c>
      <c r="J58" s="25"/>
    </row>
    <row r="59" spans="2:10" x14ac:dyDescent="0.2">
      <c r="B59" s="24" t="s">
        <v>36</v>
      </c>
      <c r="J59" s="25"/>
    </row>
    <row r="60" spans="2:10" x14ac:dyDescent="0.2">
      <c r="B60" s="24" t="s">
        <v>35</v>
      </c>
      <c r="J60" s="25"/>
    </row>
    <row r="61" spans="2:10" x14ac:dyDescent="0.2">
      <c r="B61" s="24"/>
      <c r="J61" s="25"/>
    </row>
    <row r="62" spans="2:10" ht="15" x14ac:dyDescent="0.25">
      <c r="B62" s="28" t="s">
        <v>50</v>
      </c>
      <c r="J62" s="25"/>
    </row>
    <row r="63" spans="2:10" x14ac:dyDescent="0.2">
      <c r="B63" s="24" t="s">
        <v>57</v>
      </c>
      <c r="J63" s="25"/>
    </row>
    <row r="64" spans="2:10" x14ac:dyDescent="0.2">
      <c r="B64" s="24" t="s">
        <v>58</v>
      </c>
      <c r="J64" s="25"/>
    </row>
    <row r="65" spans="2:10" x14ac:dyDescent="0.2">
      <c r="B65" s="24" t="s">
        <v>55</v>
      </c>
      <c r="J65" s="25"/>
    </row>
    <row r="66" spans="2:10" ht="15" thickBot="1" x14ac:dyDescent="0.25">
      <c r="B66" s="29"/>
      <c r="C66" s="30"/>
      <c r="D66" s="30"/>
      <c r="E66" s="30"/>
      <c r="F66" s="30"/>
      <c r="G66" s="30"/>
      <c r="H66" s="30"/>
      <c r="I66" s="30"/>
      <c r="J66" s="31"/>
    </row>
    <row r="67" spans="2:10" x14ac:dyDescent="0.2">
      <c r="B67" s="43"/>
      <c r="C67" s="22"/>
      <c r="D67" s="22"/>
      <c r="E67" s="22"/>
      <c r="F67" s="22"/>
      <c r="G67" s="22"/>
      <c r="H67" s="22"/>
      <c r="I67" s="22"/>
      <c r="J67" s="22"/>
    </row>
    <row r="68" spans="2:10" ht="15" thickBot="1" x14ac:dyDescent="0.25">
      <c r="B68" s="30"/>
      <c r="C68" s="30"/>
      <c r="D68" s="30"/>
      <c r="E68" s="30"/>
      <c r="F68" s="30"/>
      <c r="G68" s="30"/>
      <c r="H68" s="30"/>
      <c r="I68" s="30"/>
      <c r="J68" s="30"/>
    </row>
    <row r="69" spans="2:10" ht="18.75" thickBot="1" x14ac:dyDescent="0.25">
      <c r="B69" s="53" t="s">
        <v>52</v>
      </c>
      <c r="C69" s="54"/>
      <c r="D69" s="54"/>
      <c r="E69" s="54"/>
      <c r="F69" s="54"/>
      <c r="G69" s="54"/>
      <c r="H69" s="54"/>
      <c r="I69" s="54"/>
      <c r="J69" s="55"/>
    </row>
    <row r="70" spans="2:10" ht="15" customHeight="1" x14ac:dyDescent="0.2">
      <c r="B70" s="56" t="s">
        <v>56</v>
      </c>
      <c r="C70" s="57"/>
      <c r="D70" s="57"/>
      <c r="E70" s="57"/>
      <c r="F70" s="57"/>
      <c r="G70" s="57"/>
      <c r="H70" s="57"/>
      <c r="I70" s="57"/>
      <c r="J70" s="58"/>
    </row>
    <row r="71" spans="2:10" ht="15" customHeight="1" x14ac:dyDescent="0.2">
      <c r="B71" s="59"/>
      <c r="C71" s="60"/>
      <c r="D71" s="60"/>
      <c r="E71" s="60"/>
      <c r="F71" s="60"/>
      <c r="G71" s="60"/>
      <c r="H71" s="60"/>
      <c r="I71" s="60"/>
      <c r="J71" s="61"/>
    </row>
    <row r="72" spans="2:10" ht="15" customHeight="1" x14ac:dyDescent="0.2">
      <c r="B72" s="59"/>
      <c r="C72" s="60"/>
      <c r="D72" s="60"/>
      <c r="E72" s="60"/>
      <c r="F72" s="60"/>
      <c r="G72" s="60"/>
      <c r="H72" s="60"/>
      <c r="I72" s="60"/>
      <c r="J72" s="61"/>
    </row>
    <row r="73" spans="2:10" ht="15" customHeight="1" x14ac:dyDescent="0.2">
      <c r="B73" s="59"/>
      <c r="C73" s="60"/>
      <c r="D73" s="60"/>
      <c r="E73" s="60"/>
      <c r="F73" s="60"/>
      <c r="G73" s="60"/>
      <c r="H73" s="60"/>
      <c r="I73" s="60"/>
      <c r="J73" s="61"/>
    </row>
    <row r="74" spans="2:10" ht="15" customHeight="1" x14ac:dyDescent="0.2">
      <c r="B74" s="59"/>
      <c r="C74" s="60"/>
      <c r="D74" s="60"/>
      <c r="E74" s="60"/>
      <c r="F74" s="60"/>
      <c r="G74" s="60"/>
      <c r="H74" s="60"/>
      <c r="I74" s="60"/>
      <c r="J74" s="61"/>
    </row>
    <row r="75" spans="2:10" ht="15" customHeight="1" x14ac:dyDescent="0.2">
      <c r="B75" s="59"/>
      <c r="C75" s="60"/>
      <c r="D75" s="60"/>
      <c r="E75" s="60"/>
      <c r="F75" s="60"/>
      <c r="G75" s="60"/>
      <c r="H75" s="60"/>
      <c r="I75" s="60"/>
      <c r="J75" s="61"/>
    </row>
    <row r="76" spans="2:10" ht="15" customHeight="1" x14ac:dyDescent="0.2">
      <c r="B76" s="59"/>
      <c r="C76" s="60"/>
      <c r="D76" s="60"/>
      <c r="E76" s="60"/>
      <c r="F76" s="60"/>
      <c r="G76" s="60"/>
      <c r="H76" s="60"/>
      <c r="I76" s="60"/>
      <c r="J76" s="61"/>
    </row>
    <row r="77" spans="2:10" ht="15" customHeight="1" x14ac:dyDescent="0.2">
      <c r="B77" s="59"/>
      <c r="C77" s="60"/>
      <c r="D77" s="60"/>
      <c r="E77" s="60"/>
      <c r="F77" s="60"/>
      <c r="G77" s="60"/>
      <c r="H77" s="60"/>
      <c r="I77" s="60"/>
      <c r="J77" s="61"/>
    </row>
    <row r="78" spans="2:10" ht="15" customHeight="1" x14ac:dyDescent="0.2">
      <c r="B78" s="59"/>
      <c r="C78" s="60"/>
      <c r="D78" s="60"/>
      <c r="E78" s="60"/>
      <c r="F78" s="60"/>
      <c r="G78" s="60"/>
      <c r="H78" s="60"/>
      <c r="I78" s="60"/>
      <c r="J78" s="61"/>
    </row>
    <row r="79" spans="2:10" ht="15" customHeight="1" x14ac:dyDescent="0.2">
      <c r="B79" s="59"/>
      <c r="C79" s="60"/>
      <c r="D79" s="60"/>
      <c r="E79" s="60"/>
      <c r="F79" s="60"/>
      <c r="G79" s="60"/>
      <c r="H79" s="60"/>
      <c r="I79" s="60"/>
      <c r="J79" s="61"/>
    </row>
    <row r="80" spans="2:10" ht="15" customHeight="1" x14ac:dyDescent="0.2">
      <c r="B80" s="59"/>
      <c r="C80" s="60"/>
      <c r="D80" s="60"/>
      <c r="E80" s="60"/>
      <c r="F80" s="60"/>
      <c r="G80" s="60"/>
      <c r="H80" s="60"/>
      <c r="I80" s="60"/>
      <c r="J80" s="61"/>
    </row>
    <row r="81" spans="2:10" ht="15" customHeight="1" x14ac:dyDescent="0.2">
      <c r="B81" s="59"/>
      <c r="C81" s="60"/>
      <c r="D81" s="60"/>
      <c r="E81" s="60"/>
      <c r="F81" s="60"/>
      <c r="G81" s="60"/>
      <c r="H81" s="60"/>
      <c r="I81" s="60"/>
      <c r="J81" s="61"/>
    </row>
    <row r="82" spans="2:10" ht="15" customHeight="1" x14ac:dyDescent="0.2">
      <c r="B82" s="59"/>
      <c r="C82" s="60"/>
      <c r="D82" s="60"/>
      <c r="E82" s="60"/>
      <c r="F82" s="60"/>
      <c r="G82" s="60"/>
      <c r="H82" s="60"/>
      <c r="I82" s="60"/>
      <c r="J82" s="61"/>
    </row>
    <row r="83" spans="2:10" ht="15" customHeight="1" x14ac:dyDescent="0.2">
      <c r="B83" s="59"/>
      <c r="C83" s="60"/>
      <c r="D83" s="60"/>
      <c r="E83" s="60"/>
      <c r="F83" s="60"/>
      <c r="G83" s="60"/>
      <c r="H83" s="60"/>
      <c r="I83" s="60"/>
      <c r="J83" s="61"/>
    </row>
    <row r="84" spans="2:10" ht="15" customHeight="1" thickBot="1" x14ac:dyDescent="0.25">
      <c r="B84" s="62"/>
      <c r="C84" s="63"/>
      <c r="D84" s="63"/>
      <c r="E84" s="63"/>
      <c r="F84" s="63"/>
      <c r="G84" s="63"/>
      <c r="H84" s="63"/>
      <c r="I84" s="63"/>
      <c r="J84" s="64"/>
    </row>
    <row r="85" spans="2:10" ht="15.75" customHeight="1" thickBot="1" x14ac:dyDescent="0.25">
      <c r="C85" s="18"/>
      <c r="D85" s="18"/>
      <c r="E85" s="18"/>
      <c r="F85" s="18"/>
      <c r="G85" s="18"/>
      <c r="H85" s="18"/>
      <c r="I85" s="18"/>
      <c r="J85" s="18"/>
    </row>
    <row r="86" spans="2:10" ht="20.100000000000001" customHeight="1" x14ac:dyDescent="0.2">
      <c r="B86" s="9" t="s">
        <v>43</v>
      </c>
      <c r="C86" s="10" t="s">
        <v>2</v>
      </c>
      <c r="D86" s="80" t="s">
        <v>45</v>
      </c>
      <c r="E86" s="80"/>
      <c r="F86" s="80"/>
      <c r="G86" s="80"/>
      <c r="H86" s="80"/>
      <c r="I86" s="10"/>
      <c r="J86" s="11"/>
    </row>
    <row r="87" spans="2:10" ht="38.25" x14ac:dyDescent="0.2">
      <c r="B87" s="12"/>
      <c r="C87" s="3"/>
      <c r="D87" s="41" t="s">
        <v>39</v>
      </c>
      <c r="E87" s="41" t="s">
        <v>38</v>
      </c>
      <c r="F87" s="41" t="s">
        <v>40</v>
      </c>
      <c r="G87" s="41" t="s">
        <v>41</v>
      </c>
      <c r="H87" s="41" t="s">
        <v>42</v>
      </c>
      <c r="I87" s="1" t="s">
        <v>6</v>
      </c>
      <c r="J87" s="35" t="s">
        <v>26</v>
      </c>
    </row>
    <row r="88" spans="2:10" ht="20.100000000000001" customHeight="1" x14ac:dyDescent="0.2">
      <c r="B88" s="12" t="s">
        <v>5</v>
      </c>
      <c r="C88" s="5"/>
      <c r="D88" s="6">
        <v>1</v>
      </c>
      <c r="E88" s="6">
        <v>0.8</v>
      </c>
      <c r="F88" s="6">
        <v>0.6</v>
      </c>
      <c r="G88" s="6">
        <v>0.1</v>
      </c>
      <c r="H88" s="6">
        <v>0</v>
      </c>
      <c r="I88" s="6"/>
      <c r="J88" s="37">
        <v>7</v>
      </c>
    </row>
    <row r="89" spans="2:10" ht="20.100000000000001" customHeight="1" x14ac:dyDescent="0.2">
      <c r="B89" s="44" t="s">
        <v>47</v>
      </c>
      <c r="C89" s="8">
        <v>0.4</v>
      </c>
      <c r="D89" s="45">
        <v>0</v>
      </c>
      <c r="E89" s="45">
        <v>0</v>
      </c>
      <c r="F89" s="45">
        <v>0</v>
      </c>
      <c r="G89" s="45">
        <v>0</v>
      </c>
      <c r="H89" s="45">
        <v>0</v>
      </c>
      <c r="I89" s="7" t="str">
        <f>IF(SUM(D89:H89)=1,"CORRECT","INCORRECT")</f>
        <v>INCORRECT</v>
      </c>
      <c r="J89" s="36">
        <f>ROUND($J$88*$C89*SUM((D89*$D$88)+(E89*$E$88)+(F89*$F$88)+(G89*$G$88)+(H89*$H$88)),3)</f>
        <v>0</v>
      </c>
    </row>
    <row r="90" spans="2:10" ht="20.100000000000001" customHeight="1" x14ac:dyDescent="0.2">
      <c r="B90" s="44" t="s">
        <v>48</v>
      </c>
      <c r="C90" s="8">
        <v>0.4</v>
      </c>
      <c r="D90" s="45">
        <v>0</v>
      </c>
      <c r="E90" s="45">
        <v>0</v>
      </c>
      <c r="F90" s="45">
        <v>0</v>
      </c>
      <c r="G90" s="45">
        <v>0</v>
      </c>
      <c r="H90" s="45">
        <v>0</v>
      </c>
      <c r="I90" s="7" t="str">
        <f t="shared" ref="I90:I92" si="2">IF(SUM(D90:H90)=1,"CORRECT","INCORRECT")</f>
        <v>INCORRECT</v>
      </c>
      <c r="J90" s="36">
        <f>ROUND($J$88*$C90*SUM((D90*$D$88)+(E90*$E$88)+(F90*$F$88)+(G90*$G$88)+(H90*$H$88)),3)</f>
        <v>0</v>
      </c>
    </row>
    <row r="91" spans="2:10" ht="20.100000000000001" customHeight="1" x14ac:dyDescent="0.2">
      <c r="B91" s="46" t="s">
        <v>53</v>
      </c>
      <c r="C91" s="8">
        <v>0.1</v>
      </c>
      <c r="D91" s="45">
        <v>0</v>
      </c>
      <c r="E91" s="45">
        <v>0</v>
      </c>
      <c r="F91" s="45">
        <v>0</v>
      </c>
      <c r="G91" s="45">
        <v>0</v>
      </c>
      <c r="H91" s="45">
        <v>0</v>
      </c>
      <c r="I91" s="7" t="str">
        <f t="shared" si="2"/>
        <v>INCORRECT</v>
      </c>
      <c r="J91" s="36">
        <f>ROUND($J$88*$C91*SUM((D91*$D$88)+(E91*$E$88)+(F91*$F$88)+(G91*$G$88)+(H91*$H$88)),3)</f>
        <v>0</v>
      </c>
    </row>
    <row r="92" spans="2:10" ht="20.100000000000001" customHeight="1" x14ac:dyDescent="0.2">
      <c r="B92" s="40" t="s">
        <v>44</v>
      </c>
      <c r="C92" s="8">
        <v>0.1</v>
      </c>
      <c r="D92" s="45">
        <v>0</v>
      </c>
      <c r="E92" s="45">
        <v>0</v>
      </c>
      <c r="F92" s="45">
        <v>0</v>
      </c>
      <c r="G92" s="45">
        <v>0</v>
      </c>
      <c r="H92" s="45">
        <v>0</v>
      </c>
      <c r="I92" s="7" t="str">
        <f t="shared" si="2"/>
        <v>INCORRECT</v>
      </c>
      <c r="J92" s="36">
        <f>ROUND($J$88*$C92*SUM((D92*$D$88)+(E92*$E$88)+(F92*$F$88)+(G92*$G$88)+(H92*$H$88)),3)</f>
        <v>0</v>
      </c>
    </row>
    <row r="93" spans="2:10" ht="20.100000000000001" customHeight="1" thickBot="1" x14ac:dyDescent="0.25">
      <c r="B93" s="38" t="s">
        <v>32</v>
      </c>
      <c r="C93" s="13">
        <f>SUM(C89:C92)</f>
        <v>1</v>
      </c>
      <c r="D93" s="14"/>
      <c r="E93" s="14"/>
      <c r="F93" s="14"/>
      <c r="G93" s="14"/>
      <c r="H93" s="14"/>
      <c r="I93" s="14"/>
      <c r="J93" s="34">
        <f>SUM(J89:J92)</f>
        <v>0</v>
      </c>
    </row>
    <row r="94" spans="2:10" ht="15" thickBot="1" x14ac:dyDescent="0.25"/>
    <row r="95" spans="2:10" ht="15" customHeight="1" x14ac:dyDescent="0.2">
      <c r="B95" s="81" t="s">
        <v>54</v>
      </c>
      <c r="C95" s="82"/>
      <c r="D95" s="82"/>
      <c r="E95" s="82"/>
      <c r="F95" s="82"/>
      <c r="G95" s="82"/>
      <c r="H95" s="82"/>
      <c r="I95" s="82"/>
      <c r="J95" s="83"/>
    </row>
    <row r="96" spans="2:10" ht="15" customHeight="1" x14ac:dyDescent="0.2">
      <c r="B96" s="84"/>
      <c r="C96" s="85"/>
      <c r="D96" s="85"/>
      <c r="E96" s="85"/>
      <c r="F96" s="85"/>
      <c r="G96" s="85"/>
      <c r="H96" s="85"/>
      <c r="I96" s="85"/>
      <c r="J96" s="86"/>
    </row>
    <row r="97" spans="2:10" ht="15" customHeight="1" x14ac:dyDescent="0.2">
      <c r="B97" s="84"/>
      <c r="C97" s="85"/>
      <c r="D97" s="85"/>
      <c r="E97" s="85"/>
      <c r="F97" s="85"/>
      <c r="G97" s="85"/>
      <c r="H97" s="85"/>
      <c r="I97" s="85"/>
      <c r="J97" s="86"/>
    </row>
    <row r="98" spans="2:10" ht="15" customHeight="1" x14ac:dyDescent="0.2">
      <c r="B98" s="84"/>
      <c r="C98" s="85"/>
      <c r="D98" s="85"/>
      <c r="E98" s="85"/>
      <c r="F98" s="85"/>
      <c r="G98" s="85"/>
      <c r="H98" s="85"/>
      <c r="I98" s="85"/>
      <c r="J98" s="86"/>
    </row>
    <row r="99" spans="2:10" ht="15" customHeight="1" x14ac:dyDescent="0.2">
      <c r="B99" s="84"/>
      <c r="C99" s="85"/>
      <c r="D99" s="85"/>
      <c r="E99" s="85"/>
      <c r="F99" s="85"/>
      <c r="G99" s="85"/>
      <c r="H99" s="85"/>
      <c r="I99" s="85"/>
      <c r="J99" s="86"/>
    </row>
    <row r="100" spans="2:10" ht="15" customHeight="1" x14ac:dyDescent="0.2">
      <c r="B100" s="84"/>
      <c r="C100" s="85"/>
      <c r="D100" s="85"/>
      <c r="E100" s="85"/>
      <c r="F100" s="85"/>
      <c r="G100" s="85"/>
      <c r="H100" s="85"/>
      <c r="I100" s="85"/>
      <c r="J100" s="86"/>
    </row>
    <row r="101" spans="2:10" ht="15" customHeight="1" x14ac:dyDescent="0.2">
      <c r="B101" s="84"/>
      <c r="C101" s="85"/>
      <c r="D101" s="85"/>
      <c r="E101" s="85"/>
      <c r="F101" s="85"/>
      <c r="G101" s="85"/>
      <c r="H101" s="85"/>
      <c r="I101" s="85"/>
      <c r="J101" s="86"/>
    </row>
    <row r="102" spans="2:10" ht="15" customHeight="1" thickBot="1" x14ac:dyDescent="0.25">
      <c r="B102" s="87"/>
      <c r="C102" s="88"/>
      <c r="D102" s="88"/>
      <c r="E102" s="88"/>
      <c r="F102" s="88"/>
      <c r="G102" s="88"/>
      <c r="H102" s="88"/>
      <c r="I102" s="88"/>
      <c r="J102" s="89"/>
    </row>
    <row r="104" spans="2:10" ht="15" thickBot="1" x14ac:dyDescent="0.25"/>
    <row r="105" spans="2:10" x14ac:dyDescent="0.2">
      <c r="B105" s="42"/>
      <c r="C105" s="22"/>
      <c r="D105" s="22"/>
      <c r="E105" s="22"/>
      <c r="F105" s="22"/>
      <c r="G105" s="22"/>
      <c r="H105" s="22"/>
      <c r="I105" s="22"/>
      <c r="J105" s="23"/>
    </row>
    <row r="106" spans="2:10" ht="15" x14ac:dyDescent="0.25">
      <c r="B106" s="28" t="s">
        <v>33</v>
      </c>
      <c r="J106" s="25"/>
    </row>
    <row r="107" spans="2:10" x14ac:dyDescent="0.2">
      <c r="B107" s="24"/>
      <c r="J107" s="25"/>
    </row>
    <row r="108" spans="2:10" x14ac:dyDescent="0.2">
      <c r="B108" s="24"/>
      <c r="J108" s="25"/>
    </row>
    <row r="109" spans="2:10" x14ac:dyDescent="0.2">
      <c r="B109" s="24"/>
      <c r="J109" s="25"/>
    </row>
    <row r="110" spans="2:10" x14ac:dyDescent="0.2">
      <c r="B110" s="24"/>
      <c r="J110" s="25"/>
    </row>
    <row r="111" spans="2:10" x14ac:dyDescent="0.2">
      <c r="B111" s="24"/>
      <c r="J111" s="25"/>
    </row>
    <row r="112" spans="2:10" x14ac:dyDescent="0.2">
      <c r="B112" s="24"/>
      <c r="J112" s="25"/>
    </row>
    <row r="113" spans="2:10" x14ac:dyDescent="0.2">
      <c r="B113" s="24"/>
      <c r="J113" s="25"/>
    </row>
    <row r="114" spans="2:10" x14ac:dyDescent="0.2">
      <c r="B114" s="24"/>
      <c r="J114" s="25"/>
    </row>
    <row r="115" spans="2:10" x14ac:dyDescent="0.2">
      <c r="B115" s="24"/>
      <c r="J115" s="25"/>
    </row>
    <row r="116" spans="2:10" x14ac:dyDescent="0.2">
      <c r="B116" s="24"/>
      <c r="J116" s="25"/>
    </row>
    <row r="117" spans="2:10" x14ac:dyDescent="0.2">
      <c r="B117" s="24"/>
      <c r="J117" s="25"/>
    </row>
    <row r="118" spans="2:10" x14ac:dyDescent="0.2">
      <c r="B118" s="24"/>
      <c r="J118" s="25"/>
    </row>
    <row r="119" spans="2:10" x14ac:dyDescent="0.2">
      <c r="B119" s="24"/>
      <c r="J119" s="25"/>
    </row>
    <row r="120" spans="2:10" x14ac:dyDescent="0.2">
      <c r="B120" s="24"/>
      <c r="J120" s="25"/>
    </row>
    <row r="121" spans="2:10" x14ac:dyDescent="0.2">
      <c r="B121" s="24"/>
      <c r="J121" s="25"/>
    </row>
    <row r="122" spans="2:10" x14ac:dyDescent="0.2">
      <c r="B122" s="24"/>
      <c r="J122" s="25"/>
    </row>
    <row r="123" spans="2:10" x14ac:dyDescent="0.2">
      <c r="B123" s="24"/>
      <c r="J123" s="25"/>
    </row>
    <row r="124" spans="2:10" x14ac:dyDescent="0.2">
      <c r="B124" s="24"/>
      <c r="J124" s="25"/>
    </row>
    <row r="125" spans="2:10" x14ac:dyDescent="0.2">
      <c r="B125" s="24"/>
      <c r="J125" s="25"/>
    </row>
    <row r="126" spans="2:10" x14ac:dyDescent="0.2">
      <c r="B126" s="24"/>
      <c r="J126" s="25"/>
    </row>
    <row r="127" spans="2:10" x14ac:dyDescent="0.2">
      <c r="B127" s="24"/>
      <c r="J127" s="25"/>
    </row>
    <row r="128" spans="2:10" x14ac:dyDescent="0.2">
      <c r="B128" s="24"/>
      <c r="J128" s="25"/>
    </row>
    <row r="129" spans="2:10" x14ac:dyDescent="0.2">
      <c r="B129" s="24"/>
      <c r="J129" s="25"/>
    </row>
    <row r="130" spans="2:10" x14ac:dyDescent="0.2">
      <c r="B130" s="24"/>
      <c r="J130" s="25"/>
    </row>
    <row r="131" spans="2:10" ht="15" thickBot="1" x14ac:dyDescent="0.25">
      <c r="B131" s="39"/>
      <c r="C131" s="30"/>
      <c r="D131" s="30"/>
      <c r="E131" s="30"/>
      <c r="F131" s="30"/>
      <c r="G131" s="30"/>
      <c r="H131" s="30"/>
      <c r="I131" s="30"/>
      <c r="J131" s="31"/>
    </row>
  </sheetData>
  <sheetProtection algorithmName="SHA-512" hashValue="p3/8u782U6M1C2ZdMp9FxqA4gJyaYmZG4qIgDEIcjXhsdNJ8E0cuPzo4ie0TDyXQ3CKqxZZG5YsYTFvfsm1lMg==" saltValue="JMjEmstMTgo74BsorLa0OQ==" spinCount="100000" sheet="1" objects="1" scenarios="1"/>
  <mergeCells count="20">
    <mergeCell ref="B95:J102"/>
    <mergeCell ref="D30:H30"/>
    <mergeCell ref="B70:J84"/>
    <mergeCell ref="B1:J1"/>
    <mergeCell ref="B4:J4"/>
    <mergeCell ref="B10:J10"/>
    <mergeCell ref="B69:J69"/>
    <mergeCell ref="D86:H86"/>
    <mergeCell ref="B7:J7"/>
    <mergeCell ref="B5:J5"/>
    <mergeCell ref="B14:J14"/>
    <mergeCell ref="B15:J28"/>
    <mergeCell ref="B8:D8"/>
    <mergeCell ref="B9:D9"/>
    <mergeCell ref="B11:D11"/>
    <mergeCell ref="B12:D12"/>
    <mergeCell ref="E12:J12"/>
    <mergeCell ref="E11:J11"/>
    <mergeCell ref="E9:J9"/>
    <mergeCell ref="E8:J8"/>
  </mergeCells>
  <phoneticPr fontId="15" type="noConversion"/>
  <conditionalFormatting sqref="I33:I37 I89:I92">
    <cfRule type="cellIs" dxfId="1" priority="3" operator="equal">
      <formula>"INCORRECT"</formula>
    </cfRule>
    <cfRule type="cellIs" dxfId="0" priority="4" operator="equal">
      <formula>"CORRECT"</formula>
    </cfRule>
  </conditionalFormatting>
  <pageMargins left="0.70866141732283472" right="0.39370078740157483" top="0.55118110236220474" bottom="0.55118110236220474" header="0.31496062992125984" footer="0.31496062992125984"/>
  <pageSetup paperSize="9" scale="70" orientation="portrait" r:id="rId1"/>
  <rowBreaks count="1" manualBreakCount="1">
    <brk id="67" min="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vt:lpstr>
      <vt:lpstr>'Inzet Duurzaamheid'!Afdrukbereik</vt:lpstr>
      <vt:lpstr>'Inzet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2024-08-21T20:04:03Z</cp:lastPrinted>
  <dcterms:created xsi:type="dcterms:W3CDTF">2022-07-14T12:53:00Z</dcterms:created>
  <dcterms:modified xsi:type="dcterms:W3CDTF">2024-08-21T20:08:26Z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