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koninklijkeaurisgroep.sharepoint.com/sites/msteams_8c867d/Gedeelde documenten/General/Inkoop/EA Aanbestedingen/Hardware it/aanbesteding 2024/2. te publiceren documenten/"/>
    </mc:Choice>
  </mc:AlternateContent>
  <xr:revisionPtr revIDLastSave="44" documentId="8_{BC5D3E4C-3512-4E13-A616-DCC5505AA838}" xr6:coauthVersionLast="47" xr6:coauthVersionMax="47" xr10:uidLastSave="{F2C53635-BAC8-4353-9E2A-156BABE0370A}"/>
  <bookViews>
    <workbookView xWindow="-96" yWindow="-96" windowWidth="23232" windowHeight="12552" xr2:uid="{00000000-000D-0000-FFFF-FFFF00000000}"/>
  </bookViews>
  <sheets>
    <sheet name="Instructie en toelichting" sheetId="2" r:id="rId1"/>
    <sheet name="Prijzenblad" sheetId="1" r:id="rId2"/>
  </sheets>
  <definedNames>
    <definedName name="_xlnm.Print_Area" localSheetId="0">'Instructie en toelichting'!$A$1:$B$22</definedName>
    <definedName name="_xlnm.Print_Area" localSheetId="1">Prijzenblad!$A$1:$J$38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1" l="1"/>
  <c r="B30" i="1"/>
  <c r="F22" i="1"/>
  <c r="G22" i="1" s="1"/>
  <c r="I22" i="1" s="1"/>
  <c r="F23" i="1"/>
  <c r="G23" i="1" s="1"/>
  <c r="I23" i="1" s="1"/>
  <c r="F21" i="1"/>
  <c r="G21" i="1" s="1"/>
  <c r="I21" i="1" s="1"/>
  <c r="F24" i="1"/>
  <c r="G24" i="1" s="1"/>
  <c r="I24" i="1" s="1"/>
  <c r="D20" i="1"/>
  <c r="E20" i="1"/>
  <c r="F20" i="1"/>
  <c r="G20" i="1"/>
  <c r="H20" i="1"/>
  <c r="I20" i="1"/>
  <c r="C20" i="1"/>
  <c r="B24" i="1"/>
  <c r="B25" i="1"/>
  <c r="B26" i="1"/>
  <c r="B23" i="1"/>
  <c r="B22" i="1"/>
  <c r="B21" i="1"/>
  <c r="F14" i="1"/>
  <c r="G14" i="1" s="1"/>
  <c r="I14" i="1" s="1"/>
  <c r="F15" i="1"/>
  <c r="G15" i="1" s="1"/>
  <c r="I15" i="1" s="1"/>
  <c r="F16" i="1"/>
  <c r="G16" i="1" s="1"/>
  <c r="I16" i="1" s="1"/>
  <c r="F17" i="1"/>
  <c r="G17" i="1" s="1"/>
  <c r="I17" i="1" s="1"/>
  <c r="F13" i="1"/>
  <c r="F25" i="1" l="1"/>
  <c r="G25" i="1" s="1"/>
  <c r="I25" i="1" s="1"/>
  <c r="G13" i="1"/>
  <c r="I13" i="1" s="1"/>
  <c r="C30" i="1" s="1"/>
  <c r="F26" i="1"/>
  <c r="G26" i="1" s="1"/>
  <c r="I26" i="1" s="1"/>
  <c r="B37" i="1" l="1"/>
  <c r="B36" i="1"/>
  <c r="B35" i="1"/>
  <c r="C7" i="1"/>
  <c r="C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Bergwerff, Jorgen</author>
  </authors>
  <commentList>
    <comment ref="J21" authorId="0" shapeId="0" xr:uid="{E0BD8701-09E0-4494-9C9E-AC63D1A4A7CC}">
      <text>
        <r>
          <rPr>
            <b/>
            <sz val="9"/>
            <color indexed="81"/>
            <rFont val="Tahoma"/>
            <family val="2"/>
          </rPr>
          <t>Bergwerff, Jorgen:</t>
        </r>
        <r>
          <rPr>
            <sz val="9"/>
            <color indexed="81"/>
            <rFont val="Tahoma"/>
            <family val="2"/>
          </rPr>
          <t xml:space="preserve">
</t>
        </r>
      </text>
    </comment>
  </commentList>
</comments>
</file>

<file path=xl/sharedStrings.xml><?xml version="1.0" encoding="utf-8"?>
<sst xmlns="http://schemas.openxmlformats.org/spreadsheetml/2006/main" count="72" uniqueCount="58">
  <si>
    <t>Inschrijvers dienen de onderstaande instructies nauwkeurig op te volgen.</t>
  </si>
  <si>
    <t>Het niet opvolgen van de instructies, leidt tot uitsluiting van uw inschrijving.</t>
  </si>
  <si>
    <t>Indien inschrijver fouten constateert in de formules of aanpassingen in het prijzenblad noodzakelijk acht, dient u hiervoor een onderbouwd verzoek in te dienen middels de Vraag/Antwoord module, voor de in de planning genoemde data voor de sluitingstermijn NvI 1 of NvI2. Aanbestedende dienst stelt indien nodig voor alle inschrijvers een nieuw formulier ter beschikking.</t>
  </si>
  <si>
    <t xml:space="preserve">Alleen reële en marktconforme inschrijvingen zijn toegestaan. Tarieven / bedragen van 0 (nul) zijn daarom niet toegestaan. </t>
  </si>
  <si>
    <t>Indien inschrijver op onderdelen een 0-tarief wilt indienen, dient u hiervoor een gemotiveerd verzoek in te dienen middels de Vraag/Antwoord module, voor de in de planning genoemde data voor de sluitingstermijn NvI 1 of NvI2.</t>
  </si>
  <si>
    <t>Alle ingediende tarieven zijn all-in. Dat wil zeggen: inclusief alle kosten, zoals bijvoorbeeld, maar niet uitsluitend reis- en verblijfskosten, reisuren, administratiekosten, etc.</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</si>
  <si>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</si>
  <si>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De kosten voor het voldoen aan wensen uit de aanbestedingsdocumenten komen alleen voor vergoeding in aanmerking, indien bij uw inschrijving expliciet is aangegeven of en welke kosten aan de wens verbonden zijn.</t>
  </si>
  <si>
    <t>Voor gelezen, begrepen en akkoord inschrijver:</t>
  </si>
  <si>
    <t>naam ondertekenaar invullen</t>
  </si>
  <si>
    <t>functie ondertekenaar invullen</t>
  </si>
  <si>
    <t>naam inschrijver invullen</t>
  </si>
  <si>
    <t>handtekening:</t>
  </si>
  <si>
    <t>Legenda</t>
  </si>
  <si>
    <t>geel gemarkeerde cellen dienen verplicht te worden ingevuld door de inschrijver</t>
  </si>
  <si>
    <t>Naam inschrijver</t>
  </si>
  <si>
    <t>Functieomschrijving</t>
  </si>
  <si>
    <t xml:space="preserve"> </t>
  </si>
  <si>
    <t>1.1</t>
  </si>
  <si>
    <t>1.2</t>
  </si>
  <si>
    <t>1.3</t>
  </si>
  <si>
    <t>1.4</t>
  </si>
  <si>
    <t>1.5</t>
  </si>
  <si>
    <t>1.6</t>
  </si>
  <si>
    <t>1.7</t>
  </si>
  <si>
    <t>1.8</t>
  </si>
  <si>
    <t>1.9</t>
  </si>
  <si>
    <t>Omschrijving werkzaamheden</t>
  </si>
  <si>
    <t>Aantal</t>
  </si>
  <si>
    <t>1.10</t>
  </si>
  <si>
    <t>1.11</t>
  </si>
  <si>
    <t>1.12</t>
  </si>
  <si>
    <t>Prijs</t>
  </si>
  <si>
    <t>3.1</t>
  </si>
  <si>
    <t>3.2</t>
  </si>
  <si>
    <t>omschrijving</t>
  </si>
  <si>
    <t>Voor akkoord inschrijver</t>
  </si>
  <si>
    <t>Prijsaspect 1. Levering hardware</t>
  </si>
  <si>
    <t>A. Levering eerste initiele bestelling</t>
  </si>
  <si>
    <t>Medewerker laptop</t>
  </si>
  <si>
    <t>Leerling laptop</t>
  </si>
  <si>
    <t>Desktop</t>
  </si>
  <si>
    <t>Monitor</t>
  </si>
  <si>
    <t>Dockingstation</t>
  </si>
  <si>
    <t>Overige randapparatuur</t>
  </si>
  <si>
    <t>Prijsstelling conform de specificaties gegeven in de aanbestedingsdocumenten</t>
  </si>
  <si>
    <t>Opslag%</t>
  </si>
  <si>
    <t>Resulterende kosten (excl. BTW)</t>
  </si>
  <si>
    <t>BTW%</t>
  </si>
  <si>
    <t>Resulterende kosten (incl. BTW)</t>
  </si>
  <si>
    <t>B. Kosten losse bestellingen</t>
  </si>
  <si>
    <t>Stuksprijs (Inkoop), excl BTW</t>
  </si>
  <si>
    <t>Resulterende verkoopprijs per stuk (Excl. BTW)</t>
  </si>
  <si>
    <t xml:space="preserve">Prijzenblad Europese aanbesteding Werkplek Hardware </t>
  </si>
  <si>
    <t>Alle geel gemarkeerde cellen dienen door inschrijver te worden ingevuld. U mag geen cellen leeg laten, tenzij expliciet anders is aangegeven.</t>
  </si>
  <si>
    <t>Inschrijver mag cellen anders dan de geel gemarkeerde cellen niet wijzigen / leeg maken / formules aanpassen of formules wijzigen.</t>
  </si>
  <si>
    <t>Inschrijver dient bij zijn inschrijving een volledig ingevuld digitaal exemplaar in excel-format van dit Prijzenblad te uploaden in TenderNed.</t>
  </si>
  <si>
    <r>
      <t xml:space="preserve">Inschrijver dient bij zijn inschrijving tevens een volledig ingevuld </t>
    </r>
    <r>
      <rPr>
        <b/>
        <sz val="11"/>
        <color theme="1"/>
        <rFont val="Calibri"/>
        <family val="2"/>
        <scheme val="minor"/>
      </rPr>
      <t xml:space="preserve">en door een bevoegd persoon namens zijn onderneming ondertekend </t>
    </r>
    <r>
      <rPr>
        <sz val="11"/>
        <color theme="1"/>
        <rFont val="Calibri"/>
        <family val="2"/>
        <scheme val="minor"/>
      </rPr>
      <t>exemplaar van dit Prijzenblad in PDF-format te uploaden in TenderNed.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</si>
</sst>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5" x14ac:knownFonts="1">
    <font>
      <sz val="11"/>
      <color theme="1"/>
      <name val="Calibri"/>
      <family val="2"/>
      <scheme val="minor"/>
    </font>
    <font>
      <sz val="11"/>
      <color theme="1"/>
      <name val="Calibri"/>
      <family val="2"/>
      <scheme val="minor"/>
    </font>
    <font>
      <b/>
      <sz val="12"/>
      <color rgb="FF000000"/>
      <name val="Arial"/>
      <family val="2"/>
    </font>
    <font>
      <b/>
      <sz val="10"/>
      <color theme="0"/>
      <name val="Verdana"/>
      <family val="2"/>
    </font>
    <font>
      <b/>
      <sz val="11"/>
      <color theme="1"/>
      <name val="Calibri"/>
      <family val="2"/>
      <scheme val="minor"/>
    </font>
    <font>
      <b/>
      <sz val="10"/>
      <color theme="1"/>
      <name val="Verdana"/>
      <family val="2"/>
    </font>
    <font>
      <i/>
      <sz val="11"/>
      <color theme="1"/>
      <name val="Calibri"/>
      <family val="2"/>
      <scheme val="minor"/>
    </font>
    <font>
      <b/>
      <sz val="10"/>
      <name val="Verdana"/>
      <family val="2"/>
    </font>
    <font>
      <sz val="11"/>
      <name val="Calibri"/>
      <family val="2"/>
      <scheme val="minor"/>
    </font>
    <font>
      <sz val="10"/>
      <color theme="1"/>
      <name val="Verdana"/>
      <family val="2"/>
    </font>
    <font>
      <sz val="11"/>
      <color theme="0"/>
      <name val="Calibri"/>
      <family val="2"/>
      <scheme val="minor"/>
    </font>
    <font>
      <sz val="11"/>
      <color rgb="FF7030A0"/>
      <name val="Calibri"/>
      <family val="2"/>
      <scheme val="minor"/>
    </font>
    <font>
      <sz val="8"/>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FF99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9" fontId="0" fillId="0" borderId="0" xfId="2" applyFont="1" applyBorder="1"/>
    <xf numFmtId="164" fontId="0" fillId="0" borderId="0" xfId="1" applyNumberFormat="1" applyFont="1" applyBorder="1"/>
    <xf numFmtId="164" fontId="0" fillId="0" borderId="0" xfId="0" applyNumberFormat="1"/>
    <xf numFmtId="0" fontId="0" fillId="2" borderId="0" xfId="0" applyFill="1"/>
    <xf numFmtId="0" fontId="0" fillId="0" borderId="0" xfId="0" applyAlignment="1">
      <alignment horizontal="right" vertical="top"/>
    </xf>
    <xf numFmtId="0" fontId="0" fillId="0" borderId="0" xfId="0" applyAlignment="1">
      <alignment vertical="top" wrapText="1"/>
    </xf>
    <xf numFmtId="0" fontId="0" fillId="0" borderId="0" xfId="0" applyAlignment="1">
      <alignment vertical="top"/>
    </xf>
    <xf numFmtId="0" fontId="4" fillId="0" borderId="0" xfId="0" applyFont="1"/>
    <xf numFmtId="0" fontId="0" fillId="0" borderId="10" xfId="0" applyBorder="1" applyAlignment="1">
      <alignment horizontal="right"/>
    </xf>
    <xf numFmtId="0" fontId="0" fillId="0" borderId="11" xfId="0" applyBorder="1"/>
    <xf numFmtId="164" fontId="0" fillId="2" borderId="11" xfId="1" applyNumberFormat="1" applyFont="1" applyFill="1" applyBorder="1"/>
    <xf numFmtId="164" fontId="0" fillId="0" borderId="12" xfId="0" applyNumberFormat="1" applyBorder="1"/>
    <xf numFmtId="0" fontId="0" fillId="6" borderId="10" xfId="0" applyFill="1" applyBorder="1"/>
    <xf numFmtId="0" fontId="4" fillId="6" borderId="11" xfId="0" applyFont="1" applyFill="1" applyBorder="1"/>
    <xf numFmtId="0" fontId="4" fillId="6" borderId="11" xfId="0" applyFont="1" applyFill="1" applyBorder="1" applyAlignment="1">
      <alignment horizontal="center" wrapText="1"/>
    </xf>
    <xf numFmtId="0" fontId="4" fillId="6" borderId="12" xfId="0" applyFont="1" applyFill="1" applyBorder="1" applyAlignment="1">
      <alignment horizontal="center" wrapText="1"/>
    </xf>
    <xf numFmtId="0" fontId="4" fillId="6" borderId="14" xfId="0" applyFont="1" applyFill="1" applyBorder="1" applyAlignment="1">
      <alignment horizontal="center" wrapText="1"/>
    </xf>
    <xf numFmtId="0" fontId="0" fillId="2" borderId="0" xfId="0" applyFill="1" applyAlignment="1">
      <alignment vertical="top" wrapText="1"/>
    </xf>
    <xf numFmtId="0" fontId="10" fillId="0" borderId="0" xfId="0" applyFont="1"/>
    <xf numFmtId="0" fontId="9" fillId="0" borderId="0" xfId="0" applyFont="1" applyAlignment="1">
      <alignment horizontal="left" vertical="center" wrapText="1"/>
    </xf>
    <xf numFmtId="0" fontId="9" fillId="2" borderId="0" xfId="0" applyFont="1" applyFill="1" applyAlignment="1">
      <alignment horizontal="center" vertical="center" wrapText="1"/>
    </xf>
    <xf numFmtId="0" fontId="0" fillId="0" borderId="0" xfId="0" applyProtection="1">
      <protection locked="0"/>
    </xf>
    <xf numFmtId="0" fontId="0" fillId="0" borderId="0" xfId="0" applyAlignment="1" applyProtection="1">
      <alignment horizontal="left"/>
      <protection locked="0"/>
    </xf>
    <xf numFmtId="0" fontId="8" fillId="0" borderId="11" xfId="0" applyFont="1" applyBorder="1"/>
    <xf numFmtId="0" fontId="8" fillId="7" borderId="11" xfId="0" applyFont="1" applyFill="1" applyBorder="1"/>
    <xf numFmtId="0" fontId="0" fillId="7" borderId="10" xfId="0" applyFill="1" applyBorder="1" applyAlignment="1">
      <alignment horizontal="right"/>
    </xf>
    <xf numFmtId="0" fontId="0" fillId="0" borderId="0" xfId="0" applyAlignment="1">
      <alignment horizontal="left"/>
    </xf>
    <xf numFmtId="0" fontId="0" fillId="5" borderId="5" xfId="0" applyFill="1" applyBorder="1" applyAlignment="1">
      <alignment horizontal="center" wrapText="1"/>
    </xf>
    <xf numFmtId="0" fontId="0" fillId="0" borderId="11" xfId="0" applyBorder="1" applyAlignment="1">
      <alignment wrapText="1"/>
    </xf>
    <xf numFmtId="164" fontId="0" fillId="7" borderId="0" xfId="0" applyNumberFormat="1" applyFill="1" applyAlignment="1">
      <alignment horizontal="center" vertical="center" wrapText="1"/>
    </xf>
    <xf numFmtId="0" fontId="0" fillId="7" borderId="0" xfId="0" applyFill="1"/>
    <xf numFmtId="0" fontId="7" fillId="7" borderId="0" xfId="0" applyFont="1" applyFill="1" applyAlignment="1">
      <alignment horizontal="right" vertical="center" wrapText="1"/>
    </xf>
    <xf numFmtId="0" fontId="8" fillId="7" borderId="0" xfId="0" applyFont="1" applyFill="1" applyAlignment="1">
      <alignment horizontal="right" vertical="center" wrapText="1"/>
    </xf>
    <xf numFmtId="164" fontId="7" fillId="7" borderId="0" xfId="0" applyNumberFormat="1" applyFont="1" applyFill="1" applyAlignment="1">
      <alignment vertical="center" wrapText="1"/>
    </xf>
    <xf numFmtId="0" fontId="0" fillId="0" borderId="18" xfId="0" applyBorder="1" applyAlignment="1">
      <alignment vertical="top"/>
    </xf>
    <xf numFmtId="0" fontId="11" fillId="0" borderId="0" xfId="0" applyFont="1"/>
    <xf numFmtId="0" fontId="0" fillId="5" borderId="5" xfId="0" applyFill="1" applyBorder="1" applyAlignment="1">
      <alignment horizontal="center" wrapText="1"/>
    </xf>
    <xf numFmtId="44" fontId="0" fillId="0" borderId="12" xfId="1" applyFont="1" applyBorder="1"/>
    <xf numFmtId="10" fontId="0" fillId="2" borderId="11" xfId="2" applyNumberFormat="1" applyFont="1" applyFill="1" applyBorder="1"/>
    <xf numFmtId="164" fontId="0" fillId="7" borderId="11" xfId="0" applyNumberFormat="1" applyFill="1" applyBorder="1"/>
    <xf numFmtId="0" fontId="0" fillId="7" borderId="11" xfId="1" applyNumberFormat="1" applyFont="1" applyFill="1" applyBorder="1"/>
    <xf numFmtId="0" fontId="6" fillId="7" borderId="11" xfId="0" applyFont="1" applyFill="1" applyBorder="1"/>
    <xf numFmtId="164" fontId="0" fillId="2" borderId="11" xfId="2" applyNumberFormat="1" applyFont="1" applyFill="1" applyBorder="1"/>
    <xf numFmtId="0" fontId="0" fillId="6" borderId="8" xfId="0" applyFill="1" applyBorder="1"/>
    <xf numFmtId="0" fontId="4" fillId="6" borderId="9" xfId="0" applyFont="1" applyFill="1" applyBorder="1"/>
    <xf numFmtId="0" fontId="4" fillId="6" borderId="9" xfId="0" applyFont="1" applyFill="1" applyBorder="1" applyAlignment="1">
      <alignment horizontal="center" wrapText="1"/>
    </xf>
    <xf numFmtId="0" fontId="0" fillId="0" borderId="22" xfId="0" applyBorder="1"/>
    <xf numFmtId="0" fontId="0" fillId="0" borderId="23" xfId="0" applyBorder="1" applyAlignment="1">
      <alignment wrapText="1"/>
    </xf>
    <xf numFmtId="164" fontId="0" fillId="2" borderId="13" xfId="1" applyNumberFormat="1" applyFont="1" applyFill="1" applyBorder="1"/>
    <xf numFmtId="0" fontId="4" fillId="0" borderId="0" xfId="0" applyFont="1" applyAlignment="1">
      <alignment horizontal="center"/>
    </xf>
    <xf numFmtId="0" fontId="2" fillId="0" borderId="0" xfId="0" applyFont="1" applyAlignment="1" applyProtection="1">
      <alignment horizontal="center" vertical="top" wrapText="1"/>
      <protection hidden="1"/>
    </xf>
    <xf numFmtId="0" fontId="0" fillId="0" borderId="0" xfId="0" applyAlignment="1">
      <alignment horizontal="left"/>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0" fillId="5" borderId="19" xfId="0" applyFill="1" applyBorder="1" applyAlignment="1">
      <alignment horizontal="left" vertical="top" wrapText="1"/>
    </xf>
    <xf numFmtId="0" fontId="0" fillId="5" borderId="20" xfId="0" applyFill="1" applyBorder="1" applyAlignment="1">
      <alignment horizontal="left" vertical="top" wrapText="1"/>
    </xf>
    <xf numFmtId="0" fontId="0" fillId="5" borderId="21" xfId="0" applyFill="1" applyBorder="1" applyAlignment="1">
      <alignment horizontal="left" vertical="top"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5" borderId="19" xfId="0" applyFill="1" applyBorder="1" applyAlignment="1">
      <alignment horizontal="center" wrapText="1"/>
    </xf>
    <xf numFmtId="0" fontId="0" fillId="5" borderId="20" xfId="0" applyFill="1" applyBorder="1" applyAlignment="1">
      <alignment horizontal="center" wrapText="1"/>
    </xf>
    <xf numFmtId="0" fontId="0" fillId="5" borderId="21" xfId="0" applyFill="1" applyBorder="1" applyAlignment="1">
      <alignment horizontal="center" wrapText="1"/>
    </xf>
    <xf numFmtId="0" fontId="5" fillId="4" borderId="1" xfId="0" applyFont="1" applyFill="1" applyBorder="1" applyAlignment="1">
      <alignment horizontal="left" vertical="center" wrapText="1"/>
    </xf>
    <xf numFmtId="0" fontId="5" fillId="4" borderId="7" xfId="0" applyFont="1" applyFill="1" applyBorder="1" applyAlignment="1">
      <alignment horizontal="left" vertical="center" wrapText="1"/>
    </xf>
    <xf numFmtId="9" fontId="0" fillId="2" borderId="12" xfId="2" applyFont="1" applyFill="1" applyBorder="1"/>
  </cellXfs>
  <cellStyles count="3">
    <cellStyle name="Procent" xfId="2" builtinId="5"/>
    <cellStyle name="Standaard" xfId="0" builtinId="0"/>
    <cellStyle name="Valuta" xfId="1" builtinId="4"/>
  </cellStyles>
  <dxfs count="3">
    <dxf>
      <font>
        <color theme="2" tint="-0.749961851863155"/>
      </font>
      <fill>
        <patternFill>
          <bgColor rgb="FFFFFF00"/>
        </patternFill>
      </fill>
    </dxf>
    <dxf>
      <font>
        <color theme="2" tint="-0.749961851863155"/>
      </font>
      <fill>
        <patternFill>
          <bgColor rgb="FFFFFF00"/>
        </patternFill>
      </fill>
    </dxf>
    <dxf>
      <font>
        <b val="0"/>
        <i/>
        <color theme="1" tint="0.34998626667073579"/>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0"/>
  <sheetViews>
    <sheetView tabSelected="1" workbookViewId="0">
      <selection activeCell="B14" sqref="B14"/>
    </sheetView>
  </sheetViews>
  <sheetFormatPr defaultRowHeight="14.4" x14ac:dyDescent="0.55000000000000004"/>
  <cols>
    <col min="1" max="1" width="3.41796875" customWidth="1"/>
    <col min="2" max="2" width="92.68359375" customWidth="1"/>
  </cols>
  <sheetData>
    <row r="1" spans="1:3" x14ac:dyDescent="0.55000000000000004">
      <c r="A1" s="50" t="s">
        <v>0</v>
      </c>
      <c r="B1" s="50"/>
    </row>
    <row r="2" spans="1:3" x14ac:dyDescent="0.55000000000000004">
      <c r="A2" s="50" t="s">
        <v>1</v>
      </c>
      <c r="B2" s="50"/>
    </row>
    <row r="4" spans="1:3" ht="30.75" customHeight="1" x14ac:dyDescent="0.55000000000000004">
      <c r="A4" s="5">
        <v>1</v>
      </c>
      <c r="B4" s="6" t="s">
        <v>54</v>
      </c>
    </row>
    <row r="5" spans="1:3" ht="28.8" x14ac:dyDescent="0.55000000000000004">
      <c r="A5" s="5">
        <v>2</v>
      </c>
      <c r="B5" s="6" t="s">
        <v>55</v>
      </c>
    </row>
    <row r="6" spans="1:3" ht="57.6" x14ac:dyDescent="0.55000000000000004">
      <c r="A6" s="5">
        <v>3</v>
      </c>
      <c r="B6" s="6" t="s">
        <v>2</v>
      </c>
    </row>
    <row r="7" spans="1:3" ht="28.8" x14ac:dyDescent="0.55000000000000004">
      <c r="A7" s="5">
        <v>4</v>
      </c>
      <c r="B7" s="6" t="s">
        <v>3</v>
      </c>
    </row>
    <row r="8" spans="1:3" ht="28.8" x14ac:dyDescent="0.55000000000000004">
      <c r="A8" s="5">
        <v>5</v>
      </c>
      <c r="B8" s="6" t="s">
        <v>4</v>
      </c>
    </row>
    <row r="9" spans="1:3" ht="28.8" x14ac:dyDescent="0.55000000000000004">
      <c r="A9" s="5">
        <v>6</v>
      </c>
      <c r="B9" s="6" t="s">
        <v>5</v>
      </c>
    </row>
    <row r="10" spans="1:3" ht="43.2" x14ac:dyDescent="0.55000000000000004">
      <c r="A10" s="5">
        <v>7</v>
      </c>
      <c r="B10" s="6" t="s">
        <v>6</v>
      </c>
    </row>
    <row r="11" spans="1:3" ht="28.8" x14ac:dyDescent="0.55000000000000004">
      <c r="A11" s="5">
        <v>8</v>
      </c>
      <c r="B11" s="6" t="s">
        <v>7</v>
      </c>
    </row>
    <row r="12" spans="1:3" ht="28.8" x14ac:dyDescent="0.55000000000000004">
      <c r="A12" s="5">
        <v>9</v>
      </c>
      <c r="B12" s="6" t="s">
        <v>56</v>
      </c>
    </row>
    <row r="13" spans="1:3" ht="28.8" x14ac:dyDescent="0.55000000000000004">
      <c r="A13" s="5">
        <v>10</v>
      </c>
      <c r="B13" s="6" t="s">
        <v>57</v>
      </c>
    </row>
    <row r="14" spans="1:3" x14ac:dyDescent="0.55000000000000004">
      <c r="A14" s="5"/>
      <c r="B14" s="6"/>
    </row>
    <row r="15" spans="1:3" x14ac:dyDescent="0.55000000000000004">
      <c r="A15" s="5"/>
      <c r="B15" s="6" t="s">
        <v>8</v>
      </c>
    </row>
    <row r="16" spans="1:3" x14ac:dyDescent="0.55000000000000004">
      <c r="A16" s="5"/>
      <c r="B16" s="6"/>
      <c r="C16" s="19" t="s">
        <v>9</v>
      </c>
    </row>
    <row r="17" spans="1:3" x14ac:dyDescent="0.55000000000000004">
      <c r="A17" s="5"/>
      <c r="B17" s="6" t="s">
        <v>9</v>
      </c>
      <c r="C17" s="19" t="s">
        <v>10</v>
      </c>
    </row>
    <row r="18" spans="1:3" x14ac:dyDescent="0.55000000000000004">
      <c r="A18" s="5"/>
      <c r="B18" s="6" t="s">
        <v>10</v>
      </c>
      <c r="C18" s="19" t="s">
        <v>11</v>
      </c>
    </row>
    <row r="19" spans="1:3" x14ac:dyDescent="0.55000000000000004">
      <c r="A19" s="5"/>
      <c r="B19" s="6" t="s">
        <v>11</v>
      </c>
      <c r="C19" s="19"/>
    </row>
    <row r="20" spans="1:3" x14ac:dyDescent="0.55000000000000004">
      <c r="A20" s="5"/>
      <c r="B20" s="6"/>
      <c r="C20" s="19"/>
    </row>
    <row r="21" spans="1:3" x14ac:dyDescent="0.55000000000000004">
      <c r="A21" s="5"/>
      <c r="B21" s="6" t="s">
        <v>12</v>
      </c>
    </row>
    <row r="22" spans="1:3" ht="63.75" customHeight="1" x14ac:dyDescent="0.55000000000000004">
      <c r="A22" s="5"/>
      <c r="B22" s="18"/>
    </row>
    <row r="23" spans="1:3" x14ac:dyDescent="0.55000000000000004">
      <c r="A23" s="5"/>
      <c r="B23" s="6"/>
    </row>
    <row r="24" spans="1:3" x14ac:dyDescent="0.55000000000000004">
      <c r="A24" s="5"/>
      <c r="B24" s="6"/>
    </row>
    <row r="25" spans="1:3" x14ac:dyDescent="0.55000000000000004">
      <c r="A25" s="5"/>
      <c r="B25" s="6"/>
    </row>
    <row r="26" spans="1:3" x14ac:dyDescent="0.55000000000000004">
      <c r="A26" s="5"/>
      <c r="B26" s="6"/>
    </row>
    <row r="27" spans="1:3" x14ac:dyDescent="0.55000000000000004">
      <c r="A27" s="7"/>
      <c r="B27" s="6"/>
    </row>
    <row r="28" spans="1:3" x14ac:dyDescent="0.55000000000000004">
      <c r="A28" s="7"/>
      <c r="B28" s="6"/>
    </row>
    <row r="29" spans="1:3" x14ac:dyDescent="0.55000000000000004">
      <c r="A29" s="7"/>
      <c r="B29" s="6"/>
    </row>
    <row r="30" spans="1:3" x14ac:dyDescent="0.55000000000000004">
      <c r="B30" s="6"/>
    </row>
  </sheetData>
  <mergeCells count="2">
    <mergeCell ref="A1:B1"/>
    <mergeCell ref="A2:B2"/>
  </mergeCells>
  <conditionalFormatting sqref="B17:B19">
    <cfRule type="expression" dxfId="2" priority="6">
      <formula>$B17=$C16</formula>
    </cfRule>
  </conditionalFormatting>
  <pageMargins left="0.51181102362204722" right="0.51181102362204722" top="0.55118110236220474" bottom="0.55118110236220474" header="0.31496062992125984" footer="0.31496062992125984"/>
  <pageSetup paperSize="9" scale="9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showGridLines="0" topLeftCell="A8" zoomScale="85" zoomScaleNormal="85" workbookViewId="0">
      <selection activeCell="B15" sqref="B15"/>
    </sheetView>
  </sheetViews>
  <sheetFormatPr defaultRowHeight="14.4" x14ac:dyDescent="0.55000000000000004"/>
  <cols>
    <col min="1" max="1" width="6.26171875" customWidth="1"/>
    <col min="2" max="2" width="55.15625" customWidth="1"/>
    <col min="3" max="3" width="14.15625" bestFit="1" customWidth="1"/>
    <col min="4" max="4" width="13.68359375" customWidth="1"/>
    <col min="5" max="5" width="9.578125" customWidth="1"/>
    <col min="6" max="6" width="13.83984375" customWidth="1"/>
    <col min="7" max="7" width="18.41796875" bestFit="1" customWidth="1"/>
    <col min="8" max="8" width="12.68359375" customWidth="1"/>
    <col min="9" max="9" width="18.41796875" bestFit="1" customWidth="1"/>
    <col min="10" max="10" width="40.68359375" customWidth="1"/>
  </cols>
  <sheetData>
    <row r="1" spans="1:11" ht="54.75" customHeight="1" x14ac:dyDescent="0.55000000000000004">
      <c r="A1" s="51" t="s">
        <v>53</v>
      </c>
      <c r="B1" s="51"/>
      <c r="C1" s="51"/>
      <c r="D1" s="51"/>
      <c r="E1" s="51"/>
      <c r="F1" s="51"/>
      <c r="G1" s="51"/>
    </row>
    <row r="2" spans="1:11" x14ac:dyDescent="0.55000000000000004">
      <c r="A2" s="8" t="s">
        <v>13</v>
      </c>
    </row>
    <row r="3" spans="1:11" x14ac:dyDescent="0.55000000000000004">
      <c r="A3" s="4"/>
      <c r="B3" s="52" t="s">
        <v>14</v>
      </c>
      <c r="C3" s="52"/>
      <c r="D3" s="52"/>
    </row>
    <row r="4" spans="1:11" x14ac:dyDescent="0.55000000000000004">
      <c r="B4" s="52"/>
      <c r="C4" s="52"/>
      <c r="D4" s="52"/>
    </row>
    <row r="5" spans="1:11" x14ac:dyDescent="0.55000000000000004">
      <c r="A5" s="36"/>
      <c r="B5" s="27"/>
      <c r="C5" s="27"/>
      <c r="D5" s="23"/>
    </row>
    <row r="7" spans="1:11" x14ac:dyDescent="0.55000000000000004">
      <c r="A7" s="52" t="s">
        <v>15</v>
      </c>
      <c r="B7" s="52"/>
      <c r="C7" s="52" t="str">
        <f>'Instructie en toelichting'!B19</f>
        <v>naam inschrijver invullen</v>
      </c>
      <c r="D7" s="52"/>
      <c r="E7" s="52"/>
    </row>
    <row r="8" spans="1:11" x14ac:dyDescent="0.55000000000000004">
      <c r="E8" s="22"/>
      <c r="F8" s="22"/>
    </row>
    <row r="9" spans="1:11" ht="14.7" thickBot="1" x14ac:dyDescent="0.6"/>
    <row r="10" spans="1:11" ht="14.7" thickBot="1" x14ac:dyDescent="0.6">
      <c r="A10" s="62" t="s">
        <v>37</v>
      </c>
      <c r="B10" s="63"/>
      <c r="C10" s="63"/>
      <c r="D10" s="63"/>
      <c r="E10" s="63"/>
      <c r="F10" s="63"/>
      <c r="G10" s="64"/>
      <c r="H10" s="62"/>
      <c r="I10" s="64"/>
    </row>
    <row r="11" spans="1:11" ht="14.7" thickBot="1" x14ac:dyDescent="0.6">
      <c r="A11" s="59" t="s">
        <v>38</v>
      </c>
      <c r="B11" s="60"/>
      <c r="C11" s="60"/>
      <c r="D11" s="60"/>
      <c r="E11" s="60"/>
      <c r="F11" s="60"/>
      <c r="G11" s="61"/>
      <c r="H11" s="68"/>
      <c r="I11" s="69"/>
    </row>
    <row r="12" spans="1:11" ht="57.9" thickBot="1" x14ac:dyDescent="0.6">
      <c r="A12" s="13"/>
      <c r="B12" s="14" t="s">
        <v>16</v>
      </c>
      <c r="C12" s="15" t="s">
        <v>28</v>
      </c>
      <c r="D12" s="15" t="s">
        <v>51</v>
      </c>
      <c r="E12" s="15" t="s">
        <v>46</v>
      </c>
      <c r="F12" s="15" t="s">
        <v>52</v>
      </c>
      <c r="G12" s="16" t="s">
        <v>47</v>
      </c>
      <c r="H12" s="17" t="s">
        <v>48</v>
      </c>
      <c r="I12" s="17" t="s">
        <v>49</v>
      </c>
    </row>
    <row r="13" spans="1:11" x14ac:dyDescent="0.55000000000000004">
      <c r="A13" s="9" t="s">
        <v>18</v>
      </c>
      <c r="B13" s="10" t="s">
        <v>39</v>
      </c>
      <c r="C13" s="41">
        <v>450</v>
      </c>
      <c r="D13" s="11"/>
      <c r="E13" s="39"/>
      <c r="F13" s="40">
        <f>D13*(1+E13)</f>
        <v>0</v>
      </c>
      <c r="G13" s="12">
        <f>C13*F13</f>
        <v>0</v>
      </c>
      <c r="H13" s="70"/>
      <c r="I13" s="38">
        <f>G13*(1+H13)</f>
        <v>0</v>
      </c>
      <c r="J13" s="65" t="s">
        <v>45</v>
      </c>
    </row>
    <row r="14" spans="1:11" x14ac:dyDescent="0.55000000000000004">
      <c r="A14" s="9" t="s">
        <v>19</v>
      </c>
      <c r="B14" s="10" t="s">
        <v>40</v>
      </c>
      <c r="C14" s="41">
        <v>75</v>
      </c>
      <c r="D14" s="11"/>
      <c r="E14" s="39"/>
      <c r="F14" s="40">
        <f t="shared" ref="F14:F17" si="0">D14*(1+E14)</f>
        <v>0</v>
      </c>
      <c r="G14" s="12">
        <f t="shared" ref="G14:G17" si="1">F14*C14</f>
        <v>0</v>
      </c>
      <c r="H14" s="70"/>
      <c r="I14" s="38">
        <f t="shared" ref="I14:I17" si="2">G14*(1+H14)</f>
        <v>0</v>
      </c>
      <c r="J14" s="66"/>
      <c r="K14" t="s">
        <v>17</v>
      </c>
    </row>
    <row r="15" spans="1:11" x14ac:dyDescent="0.55000000000000004">
      <c r="A15" s="9" t="s">
        <v>20</v>
      </c>
      <c r="B15" s="10" t="s">
        <v>41</v>
      </c>
      <c r="C15" s="41">
        <v>100</v>
      </c>
      <c r="D15" s="11"/>
      <c r="E15" s="39"/>
      <c r="F15" s="40">
        <f t="shared" si="0"/>
        <v>0</v>
      </c>
      <c r="G15" s="12">
        <f t="shared" si="1"/>
        <v>0</v>
      </c>
      <c r="H15" s="70"/>
      <c r="I15" s="38">
        <f t="shared" si="2"/>
        <v>0</v>
      </c>
      <c r="J15" s="66"/>
    </row>
    <row r="16" spans="1:11" x14ac:dyDescent="0.55000000000000004">
      <c r="A16" s="9" t="s">
        <v>21</v>
      </c>
      <c r="B16" s="24" t="s">
        <v>42</v>
      </c>
      <c r="C16" s="41">
        <v>100</v>
      </c>
      <c r="D16" s="11"/>
      <c r="E16" s="39"/>
      <c r="F16" s="40">
        <f t="shared" si="0"/>
        <v>0</v>
      </c>
      <c r="G16" s="12">
        <f t="shared" si="1"/>
        <v>0</v>
      </c>
      <c r="H16" s="70"/>
      <c r="I16" s="38">
        <f t="shared" si="2"/>
        <v>0</v>
      </c>
      <c r="J16" s="66"/>
    </row>
    <row r="17" spans="1:10" ht="14.7" thickBot="1" x14ac:dyDescent="0.6">
      <c r="A17" s="9" t="s">
        <v>22</v>
      </c>
      <c r="B17" s="10" t="s">
        <v>43</v>
      </c>
      <c r="C17" s="41">
        <v>100</v>
      </c>
      <c r="D17" s="11"/>
      <c r="E17" s="39"/>
      <c r="F17" s="40">
        <f t="shared" si="0"/>
        <v>0</v>
      </c>
      <c r="G17" s="12">
        <f t="shared" si="1"/>
        <v>0</v>
      </c>
      <c r="H17" s="70"/>
      <c r="I17" s="38">
        <f t="shared" si="2"/>
        <v>0</v>
      </c>
      <c r="J17" s="67"/>
    </row>
    <row r="18" spans="1:10" ht="14.7" thickBot="1" x14ac:dyDescent="0.6">
      <c r="A18" s="9" t="s">
        <v>23</v>
      </c>
      <c r="B18" s="42" t="s">
        <v>44</v>
      </c>
      <c r="C18" s="41" t="s">
        <v>17</v>
      </c>
      <c r="D18" s="11" t="s">
        <v>17</v>
      </c>
      <c r="E18" s="39" t="s">
        <v>17</v>
      </c>
      <c r="F18" s="40" t="s">
        <v>17</v>
      </c>
      <c r="G18" s="12" t="s">
        <v>17</v>
      </c>
      <c r="H18" s="70" t="s">
        <v>17</v>
      </c>
      <c r="I18" s="38" t="s">
        <v>17</v>
      </c>
      <c r="J18" s="28"/>
    </row>
    <row r="19" spans="1:10" ht="15" customHeight="1" thickBot="1" x14ac:dyDescent="0.6">
      <c r="A19" s="53" t="s">
        <v>50</v>
      </c>
      <c r="B19" s="54"/>
      <c r="C19" s="54"/>
      <c r="D19" s="54"/>
      <c r="E19" s="54"/>
      <c r="F19" s="54"/>
      <c r="G19" s="55"/>
      <c r="H19" s="68"/>
      <c r="I19" s="69"/>
      <c r="J19" s="37"/>
    </row>
    <row r="20" spans="1:10" ht="52.5" customHeight="1" thickBot="1" x14ac:dyDescent="0.6">
      <c r="A20" s="13"/>
      <c r="B20" s="14" t="s">
        <v>27</v>
      </c>
      <c r="C20" s="15" t="str">
        <f t="shared" ref="C20:I20" si="3">C12</f>
        <v>Aantal</v>
      </c>
      <c r="D20" s="15" t="str">
        <f t="shared" si="3"/>
        <v>Stuksprijs (Inkoop), excl BTW</v>
      </c>
      <c r="E20" s="15" t="str">
        <f t="shared" si="3"/>
        <v>Opslag%</v>
      </c>
      <c r="F20" s="15" t="str">
        <f t="shared" si="3"/>
        <v>Resulterende verkoopprijs per stuk (Excl. BTW)</v>
      </c>
      <c r="G20" s="15" t="str">
        <f t="shared" si="3"/>
        <v>Resulterende kosten (excl. BTW)</v>
      </c>
      <c r="H20" s="15" t="str">
        <f t="shared" si="3"/>
        <v>BTW%</v>
      </c>
      <c r="I20" s="15" t="str">
        <f t="shared" si="3"/>
        <v>Resulterende kosten (incl. BTW)</v>
      </c>
    </row>
    <row r="21" spans="1:10" ht="15" customHeight="1" x14ac:dyDescent="0.55000000000000004">
      <c r="A21" s="26" t="s">
        <v>24</v>
      </c>
      <c r="B21" s="25" t="str">
        <f t="shared" ref="B21:B26" si="4">B13</f>
        <v>Medewerker laptop</v>
      </c>
      <c r="C21" s="41">
        <v>1</v>
      </c>
      <c r="D21" s="43"/>
      <c r="E21" s="39"/>
      <c r="F21" s="40">
        <f t="shared" ref="F21:F26" si="5">D21*(1+E21)</f>
        <v>0</v>
      </c>
      <c r="G21" s="12">
        <f>C21*F21</f>
        <v>0</v>
      </c>
      <c r="H21" s="70"/>
      <c r="I21" s="12">
        <f>G21*(1+H21)</f>
        <v>0</v>
      </c>
      <c r="J21" s="56" t="s">
        <v>45</v>
      </c>
    </row>
    <row r="22" spans="1:10" x14ac:dyDescent="0.55000000000000004">
      <c r="A22" s="26" t="s">
        <v>25</v>
      </c>
      <c r="B22" s="25" t="str">
        <f t="shared" si="4"/>
        <v>Leerling laptop</v>
      </c>
      <c r="C22" s="41">
        <v>1</v>
      </c>
      <c r="D22" s="43"/>
      <c r="E22" s="39"/>
      <c r="F22" s="40">
        <f t="shared" si="5"/>
        <v>0</v>
      </c>
      <c r="G22" s="12">
        <f t="shared" ref="G22:G26" si="6">C22*F22</f>
        <v>0</v>
      </c>
      <c r="H22" s="70"/>
      <c r="I22" s="12">
        <f t="shared" ref="I22:I26" si="7">G22*(1+H22)</f>
        <v>0</v>
      </c>
      <c r="J22" s="57"/>
    </row>
    <row r="23" spans="1:10" x14ac:dyDescent="0.55000000000000004">
      <c r="A23" s="26" t="s">
        <v>26</v>
      </c>
      <c r="B23" s="25" t="str">
        <f t="shared" si="4"/>
        <v>Desktop</v>
      </c>
      <c r="C23" s="41">
        <v>1</v>
      </c>
      <c r="D23" s="43"/>
      <c r="E23" s="39"/>
      <c r="F23" s="40">
        <f t="shared" si="5"/>
        <v>0</v>
      </c>
      <c r="G23" s="12">
        <f t="shared" si="6"/>
        <v>0</v>
      </c>
      <c r="H23" s="70"/>
      <c r="I23" s="12">
        <f t="shared" si="7"/>
        <v>0</v>
      </c>
      <c r="J23" s="57"/>
    </row>
    <row r="24" spans="1:10" x14ac:dyDescent="0.55000000000000004">
      <c r="A24" s="26" t="s">
        <v>29</v>
      </c>
      <c r="B24" s="25" t="str">
        <f t="shared" si="4"/>
        <v>Monitor</v>
      </c>
      <c r="C24" s="41">
        <v>1</v>
      </c>
      <c r="D24" s="43"/>
      <c r="E24" s="39"/>
      <c r="F24" s="40">
        <f t="shared" si="5"/>
        <v>0</v>
      </c>
      <c r="G24" s="12">
        <f t="shared" si="6"/>
        <v>0</v>
      </c>
      <c r="H24" s="70"/>
      <c r="I24" s="12">
        <f t="shared" si="7"/>
        <v>0</v>
      </c>
      <c r="J24" s="57"/>
    </row>
    <row r="25" spans="1:10" ht="14.7" thickBot="1" x14ac:dyDescent="0.6">
      <c r="A25" s="26" t="s">
        <v>30</v>
      </c>
      <c r="B25" s="25" t="str">
        <f t="shared" si="4"/>
        <v>Dockingstation</v>
      </c>
      <c r="C25" s="41">
        <v>1</v>
      </c>
      <c r="D25" s="43"/>
      <c r="E25" s="39"/>
      <c r="F25" s="40">
        <f t="shared" si="5"/>
        <v>0</v>
      </c>
      <c r="G25" s="12">
        <f t="shared" si="6"/>
        <v>0</v>
      </c>
      <c r="H25" s="70"/>
      <c r="I25" s="12">
        <f t="shared" si="7"/>
        <v>0</v>
      </c>
      <c r="J25" s="58"/>
    </row>
    <row r="26" spans="1:10" x14ac:dyDescent="0.55000000000000004">
      <c r="A26" s="26" t="s">
        <v>31</v>
      </c>
      <c r="B26" s="25" t="str">
        <f t="shared" si="4"/>
        <v>Overige randapparatuur</v>
      </c>
      <c r="C26" s="41">
        <v>1</v>
      </c>
      <c r="D26" s="43"/>
      <c r="E26" s="39"/>
      <c r="F26" s="40">
        <f t="shared" si="5"/>
        <v>0</v>
      </c>
      <c r="G26" s="12">
        <f t="shared" si="6"/>
        <v>0</v>
      </c>
      <c r="H26" s="70"/>
      <c r="I26" s="12">
        <f t="shared" si="7"/>
        <v>0</v>
      </c>
    </row>
    <row r="27" spans="1:10" x14ac:dyDescent="0.55000000000000004">
      <c r="E27" s="2"/>
      <c r="F27" s="1"/>
      <c r="J27" s="3"/>
    </row>
    <row r="28" spans="1:10" s="31" customFormat="1" ht="14.7" thickBot="1" x14ac:dyDescent="0.6">
      <c r="A28" s="32"/>
      <c r="B28" s="33"/>
      <c r="C28" s="33"/>
      <c r="D28" s="33"/>
      <c r="E28" s="33"/>
      <c r="F28" s="33"/>
      <c r="G28" s="34"/>
      <c r="H28" s="34"/>
      <c r="I28" s="34"/>
      <c r="J28" s="30"/>
    </row>
    <row r="29" spans="1:10" ht="28.9" customHeight="1" x14ac:dyDescent="0.55000000000000004">
      <c r="A29" s="44"/>
      <c r="B29" s="45" t="s">
        <v>35</v>
      </c>
      <c r="C29" s="46" t="s">
        <v>32</v>
      </c>
      <c r="D29" s="33" t="s">
        <v>17</v>
      </c>
    </row>
    <row r="30" spans="1:10" x14ac:dyDescent="0.55000000000000004">
      <c r="A30" s="35" t="s">
        <v>33</v>
      </c>
      <c r="B30" s="29" t="str">
        <f>A11</f>
        <v>A. Levering eerste initiele bestelling</v>
      </c>
      <c r="C30" s="11">
        <f>SUM(I13:I18)</f>
        <v>0</v>
      </c>
      <c r="D30" s="33"/>
      <c r="J30" t="s">
        <v>17</v>
      </c>
    </row>
    <row r="31" spans="1:10" ht="14.7" thickBot="1" x14ac:dyDescent="0.6">
      <c r="A31" s="47" t="s">
        <v>34</v>
      </c>
      <c r="B31" s="48" t="str">
        <f>A19</f>
        <v>B. Kosten losse bestellingen</v>
      </c>
      <c r="C31" s="49">
        <f>SUM(I21:I26)</f>
        <v>0</v>
      </c>
      <c r="D31" s="33"/>
    </row>
    <row r="32" spans="1:10" ht="50.25" customHeight="1" x14ac:dyDescent="0.55000000000000004">
      <c r="B32" s="20" t="s">
        <v>36</v>
      </c>
      <c r="D32" s="33"/>
    </row>
    <row r="33" spans="2:2" x14ac:dyDescent="0.55000000000000004">
      <c r="B33" s="20" t="s">
        <v>12</v>
      </c>
    </row>
    <row r="34" spans="2:2" x14ac:dyDescent="0.55000000000000004">
      <c r="B34" s="21"/>
    </row>
    <row r="35" spans="2:2" ht="46.5" customHeight="1" x14ac:dyDescent="0.55000000000000004">
      <c r="B35" s="20" t="str">
        <f>'Instructie en toelichting'!B17</f>
        <v>naam ondertekenaar invullen</v>
      </c>
    </row>
    <row r="36" spans="2:2" x14ac:dyDescent="0.55000000000000004">
      <c r="B36" s="20" t="str">
        <f>'Instructie en toelichting'!B18</f>
        <v>functie ondertekenaar invullen</v>
      </c>
    </row>
    <row r="37" spans="2:2" x14ac:dyDescent="0.55000000000000004">
      <c r="B37" s="20" t="str">
        <f>'Instructie en toelichting'!B19</f>
        <v>naam inschrijver invullen</v>
      </c>
    </row>
  </sheetData>
  <mergeCells count="13">
    <mergeCell ref="J21:J25"/>
    <mergeCell ref="A11:G11"/>
    <mergeCell ref="A7:B7"/>
    <mergeCell ref="A10:G10"/>
    <mergeCell ref="C7:E7"/>
    <mergeCell ref="J13:J17"/>
    <mergeCell ref="H10:I10"/>
    <mergeCell ref="H11:I11"/>
    <mergeCell ref="H19:I19"/>
    <mergeCell ref="A1:G1"/>
    <mergeCell ref="B3:D3"/>
    <mergeCell ref="B4:D4"/>
    <mergeCell ref="A19:G19"/>
  </mergeCells>
  <phoneticPr fontId="12" type="noConversion"/>
  <pageMargins left="0.70866141732283472" right="0.70866141732283472" top="0.55118110236220474" bottom="0.55118110236220474" header="0.31496062992125984" footer="0.31496062992125984"/>
  <pageSetup paperSize="9" scale="66" fitToHeight="0" orientation="landscape" horizontalDpi="4294967295" verticalDpi="4294967295" r:id="rId1"/>
  <legacyDrawing r:id="rId2"/>
  <extLst>
    <ext xmlns:x14="http://schemas.microsoft.com/office/spreadsheetml/2009/9/main" uri="{78C0D931-6437-407d-A8EE-F0AAD7539E65}">
      <x14:conditionalFormattings>
        <x14:conditionalFormatting xmlns:xm="http://schemas.microsoft.com/office/excel/2006/main">
          <x14:cfRule type="expression" priority="1" id="{755EE791-E15A-41A1-B1A2-F72DB07F5392}">
            <xm:f>$B35='Instructie en toelichting'!$B17</xm:f>
            <x14:dxf>
              <font>
                <color theme="2" tint="-0.749961851863155"/>
              </font>
              <fill>
                <patternFill>
                  <bgColor rgb="FFFFFF00"/>
                </patternFill>
              </fill>
            </x14:dxf>
          </x14:cfRule>
          <xm:sqref>B35:B37</xm:sqref>
        </x14:conditionalFormatting>
        <x14:conditionalFormatting xmlns:xm="http://schemas.microsoft.com/office/excel/2006/main">
          <x14:cfRule type="expression" priority="5" id="{2CAC7E9A-AC11-41AB-AF63-B54E07A6AD7D}">
            <xm:f>$C$7='Instructie en toelichting'!$B$19</xm:f>
            <x14:dxf>
              <font>
                <color theme="2" tint="-0.749961851863155"/>
              </font>
              <fill>
                <patternFill>
                  <bgColor rgb="FFFFFF00"/>
                </patternFill>
              </fill>
            </x14:dxf>
          </x14:cfRule>
          <xm:sqref>C7:E7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382b6c-e61f-4bce-b859-f21d47fe645a">
      <Terms xmlns="http://schemas.microsoft.com/office/infopath/2007/PartnerControls"/>
    </lcf76f155ced4ddcb4097134ff3c332f>
    <TaxCatchAll xmlns="82e0b6db-396f-4f5a-9786-2ac5d5bde2e3" xsi:nil="true"/>
    <Datum xmlns="9e382b6c-e61f-4bce-b859-f21d47fe64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6" ma:contentTypeDescription="Een nieuw document maken." ma:contentTypeScope="" ma:versionID="aa6ed7b5074a2dc66f31cc4267d7db7c">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EB060-DD2C-4FF6-9F60-22DA3553DCC0}">
  <ds:schemaRefs>
    <ds:schemaRef ds:uri="http://schemas.microsoft.com/sharepoint/v3/contenttype/forms"/>
  </ds:schemaRefs>
</ds:datastoreItem>
</file>

<file path=customXml/itemProps2.xml><?xml version="1.0" encoding="utf-8"?>
<ds:datastoreItem xmlns:ds="http://schemas.openxmlformats.org/officeDocument/2006/customXml" ds:itemID="{77D5EB10-6744-495A-A526-72C7967A3096}">
  <ds:schemaRefs>
    <ds:schemaRef ds:uri="http://purl.org/dc/dcmitype/"/>
    <ds:schemaRef ds:uri="http://schemas.microsoft.com/office/2006/documentManagement/types"/>
    <ds:schemaRef ds:uri="90dbf67b-e90b-4cbf-9ab9-e222438cc63c"/>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990cf2bf-6270-4d0e-a894-e29a38d066e5"/>
    <ds:schemaRef ds:uri="http://purl.org/dc/elements/1.1/"/>
  </ds:schemaRefs>
</ds:datastoreItem>
</file>

<file path=customXml/itemProps3.xml><?xml version="1.0" encoding="utf-8"?>
<ds:datastoreItem xmlns:ds="http://schemas.openxmlformats.org/officeDocument/2006/customXml" ds:itemID="{15138FBB-2CA7-411F-9949-3A1E53234A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Instructie en toelichting</vt:lpstr>
      <vt:lpstr>Prijzenblad</vt:lpstr>
      <vt:lpstr>'Instructie en toelichting'!Afdrukbereik</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Bergwerff, Jorgen</dc:creator>
  <cp:keywords/>
  <dc:description/>
  <cp:lastModifiedBy>Kanters, Amanda</cp:lastModifiedBy>
  <cp:revision/>
  <dcterms:created xsi:type="dcterms:W3CDTF">2019-08-19T13:55:55Z</dcterms:created>
  <dcterms:modified xsi:type="dcterms:W3CDTF">2025-02-05T12:25:45Z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