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tsus-my.sharepoint.com/personal/jwou_wetsus_nl/Documents/Desktop/"/>
    </mc:Choice>
  </mc:AlternateContent>
  <xr:revisionPtr revIDLastSave="5" documentId="8_{75DFCB14-B167-4AC4-9FE8-F6A94C3CD18A}" xr6:coauthVersionLast="47" xr6:coauthVersionMax="47" xr10:uidLastSave="{77D5001A-0B41-4815-8FC7-3605B38CBB81}"/>
  <bookViews>
    <workbookView xWindow="-120" yWindow="-120" windowWidth="29040" windowHeight="15720" activeTab="2" xr2:uid="{221A3EC1-4671-4CCB-81C7-7E3610F2EBBC}"/>
  </bookViews>
  <sheets>
    <sheet name="Introduction" sheetId="26" r:id="rId1"/>
    <sheet name="Knock-out" sheetId="25" r:id="rId2"/>
    <sheet name="Tender questions" sheetId="22" r:id="rId3"/>
    <sheet name="FAT" sheetId="23" r:id="rId4"/>
    <sheet name="SAT" sheetId="24" r:id="rId5"/>
    <sheet name="Mixing materials" sheetId="27" r:id="rId6"/>
    <sheet name="Not mixing Materials" sheetId="28" r:id="rId7"/>
  </sheets>
  <definedNames>
    <definedName name="_xlnm._FilterDatabase" localSheetId="1" hidden="1">'Knock-out'!$A$6:$D$44</definedName>
    <definedName name="_xlnm._FilterDatabase" localSheetId="2" hidden="1">'Tender questions'!$A$2:$F$2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8" i="22" l="1"/>
  <c r="H27" i="22"/>
  <c r="H4" i="22"/>
  <c r="H5" i="22"/>
  <c r="H6" i="22"/>
  <c r="H7" i="22"/>
  <c r="H8" i="22"/>
  <c r="H9" i="22"/>
  <c r="H10" i="22"/>
  <c r="H11" i="22"/>
  <c r="H12" i="22"/>
  <c r="H19" i="22"/>
  <c r="H20" i="22"/>
  <c r="H21" i="22"/>
  <c r="H22" i="22"/>
  <c r="H23" i="22"/>
  <c r="H24" i="22"/>
  <c r="H25" i="22"/>
  <c r="H26" i="22"/>
  <c r="H3" i="22"/>
  <c r="H28" i="2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tc={67974576-8214-467D-899B-7D6BE9F7F190}</author>
  </authors>
  <commentList>
    <comment ref="F2" authorId="0" shapeId="0" xr:uid="{67974576-8214-467D-899B-7D6BE9F7F190}">
      <text>
        <t>[Threaded comment]
Your version of Excel allows you to read this threaded comment; however, any edits to it will get removed if the file is opened in a newer version of Excel. Learn more: https://go.microsoft.com/fwlink/?linkid=870924
Comment:
    Is deze kolom echt nodig?</t>
      </text>
    </comment>
  </commentList>
</comments>
</file>

<file path=xl/sharedStrings.xml><?xml version="1.0" encoding="utf-8"?>
<sst xmlns="http://schemas.openxmlformats.org/spreadsheetml/2006/main" count="585" uniqueCount="182">
  <si>
    <t>Instrument</t>
  </si>
  <si>
    <t>Type</t>
  </si>
  <si>
    <t>Knock-out</t>
  </si>
  <si>
    <t>Site Acceptance Test</t>
  </si>
  <si>
    <t>Category</t>
  </si>
  <si>
    <t>Step 1</t>
  </si>
  <si>
    <t>Step 2</t>
  </si>
  <si>
    <t>Step 3</t>
  </si>
  <si>
    <t>Step 4</t>
  </si>
  <si>
    <t>Knock-out phase</t>
  </si>
  <si>
    <t>Tender questions</t>
  </si>
  <si>
    <t xml:space="preserve">Factory Acceptance Test </t>
  </si>
  <si>
    <t>Yes</t>
  </si>
  <si>
    <t>No</t>
  </si>
  <si>
    <t>Roll-to-roll conveyor belt mechanism</t>
  </si>
  <si>
    <t>Controlling emitter-collector distance</t>
  </si>
  <si>
    <t>Restriction in height</t>
  </si>
  <si>
    <t>Restriction in dimensions</t>
  </si>
  <si>
    <t xml:space="preserve">Fourth high voltage source (negative) </t>
  </si>
  <si>
    <t>First high voltage source (positive)</t>
  </si>
  <si>
    <t>Second high voltage source (positive)</t>
  </si>
  <si>
    <t>Contact person name</t>
  </si>
  <si>
    <t>Supplier name</t>
  </si>
  <si>
    <t>Restriction in floor load</t>
  </si>
  <si>
    <t>Third high voltage source (positive)</t>
  </si>
  <si>
    <t>Dosing speed for the pumps</t>
  </si>
  <si>
    <t>Range</t>
  </si>
  <si>
    <t>High voltage power supplies</t>
  </si>
  <si>
    <t>Volume of the dosing liquid</t>
  </si>
  <si>
    <t>Rotating speed drum collector</t>
  </si>
  <si>
    <t>Answer Supplier</t>
  </si>
  <si>
    <t>Electrospinner - Factory Acceptance Test</t>
  </si>
  <si>
    <t>Electrospinner - Site Acceptance Test</t>
  </si>
  <si>
    <t>How to determine</t>
  </si>
  <si>
    <t>Checked by Wetsus</t>
  </si>
  <si>
    <t>Notes from Supplier if SAT not reached</t>
  </si>
  <si>
    <t>Safety features</t>
  </si>
  <si>
    <t>This step contains the Factory Acceptance Test</t>
  </si>
  <si>
    <t>This step contains the Site Acceptance Test</t>
  </si>
  <si>
    <t>Drop-down menu with Yes/No</t>
  </si>
  <si>
    <t>Needleless slit injectors</t>
  </si>
  <si>
    <t xml:space="preserve">Recipe storage </t>
  </si>
  <si>
    <t>Recording electrospinning proces with digital camera</t>
  </si>
  <si>
    <t>Incorporation of an open loop for inert nitrogen gas</t>
  </si>
  <si>
    <t>Real-time thickness monitoring system for roll-to-roll collector</t>
  </si>
  <si>
    <t>Remark Wetsus</t>
  </si>
  <si>
    <t>The FAT Factory Acceptance Test test is conducted at the facilities of the supplier.</t>
  </si>
  <si>
    <t xml:space="preserve">Real-time thickness monitoring system for rotating drum collector </t>
  </si>
  <si>
    <t>Must have requirements</t>
  </si>
  <si>
    <t xml:space="preserve">Answer Supplier </t>
  </si>
  <si>
    <t>Requirements</t>
  </si>
  <si>
    <t>Wetsus Electrospinner</t>
  </si>
  <si>
    <t xml:space="preserve">Dear Supplier, </t>
  </si>
  <si>
    <t xml:space="preserve">4 steps are introduced in this Tender. </t>
  </si>
  <si>
    <t>The steps are explained below.</t>
  </si>
  <si>
    <t>Step</t>
  </si>
  <si>
    <t>This step contains additional Tender questions: here points can be scored.</t>
  </si>
  <si>
    <t>This step contains knock-out questions. If one of the questions is answered negatively, then the offer is not eligible</t>
  </si>
  <si>
    <t>Relative Humidity control, monitoring,  logging, display</t>
  </si>
  <si>
    <t>Temperature control, monitoring and logging, display</t>
  </si>
  <si>
    <t>Delivery period</t>
  </si>
  <si>
    <t xml:space="preserve">Safety features </t>
  </si>
  <si>
    <t>Power connection</t>
  </si>
  <si>
    <t>Gas supply</t>
  </si>
  <si>
    <t>Noise level</t>
  </si>
  <si>
    <t>FUNCTIONALITY</t>
  </si>
  <si>
    <t>SAFETY</t>
  </si>
  <si>
    <t>BOUNDARY CONDITIONS</t>
  </si>
  <si>
    <t>Can instrument handle range given for the rotating drum collector in rpm?</t>
  </si>
  <si>
    <t>Does the instrument produce &lt;70 dB(a) at 1m distance under working conditions?</t>
  </si>
  <si>
    <t>Has instrument a maximal floor load of 600 kg/m2?</t>
  </si>
  <si>
    <t>All questions below must be answered; If the indicated range is not reached, the answer "No" must be selected.</t>
  </si>
  <si>
    <t>Select "Yes" of "No"</t>
  </si>
  <si>
    <t>Final points scored</t>
  </si>
  <si>
    <t>TOTAL NUMBER OF POINTS SCORED</t>
  </si>
  <si>
    <t>Does the instrument require a power connection with a maximum of 32A/400V AC?</t>
  </si>
  <si>
    <t>Will an eventual instrument frequency controller(s) interference with earth leakage circuit breaker, be solved by the Supplier?</t>
  </si>
  <si>
    <t>Is instrument maximal 2300mm high?</t>
  </si>
  <si>
    <t>Has the instrument a maximal floor surface of 1300mm x 2100mm?</t>
  </si>
  <si>
    <t>If range is extended, give the range (and unit) of the instrument</t>
  </si>
  <si>
    <t>IS TEST SUCCESFUL AT SITE?</t>
  </si>
  <si>
    <t>TEST TYPE IS KNOCK-OUT</t>
  </si>
  <si>
    <t>ADDITIONAL TESTS CONDUCTED BY SUPPLIER</t>
  </si>
  <si>
    <t>The technical results of the FAT test are important and must be shared with Wetsus</t>
  </si>
  <si>
    <t>RESULT OF THE ADDITIONAL TEST CONDUCTED BY SUPPLIER</t>
  </si>
  <si>
    <t>Environment Control Unit - Temperature</t>
  </si>
  <si>
    <t>Environment Control Unit -Relative Humidity</t>
  </si>
  <si>
    <t>Research and  pliot scale facilities within one instrument</t>
  </si>
  <si>
    <t>Two high-pressure syringe pumps</t>
  </si>
  <si>
    <t>Maximum price of total package =  Electrospinner + ECU + delivery + instruction +  5 years of warranty + replacement parts (excluding Nice to have Options, see Tender questions)</t>
  </si>
  <si>
    <t>Is delivery of 100% Operational Instrument within 6 months after purchase order guaranteed?</t>
  </si>
  <si>
    <t>Nice to have (optional) requirements</t>
  </si>
  <si>
    <t xml:space="preserve">Knock-out </t>
  </si>
  <si>
    <t>Can instrument handle flow range for the dosing speed per pump in mL/hour?</t>
  </si>
  <si>
    <t>Can the instrument operate with &lt;30L nitrogen gas/min during operation with inert gas?</t>
  </si>
  <si>
    <t>Electrospinning with single needles</t>
  </si>
  <si>
    <t xml:space="preserve">Roll width </t>
  </si>
  <si>
    <t>Gas/min during operation</t>
  </si>
  <si>
    <t>TOTAL POINTS</t>
  </si>
  <si>
    <t>Can instrument handle flow range for the dosing speed per pump between 0.5-10 mL/hour?</t>
  </si>
  <si>
    <t>Can instrument handle range between 200-1000 rpm for the rotating drum collector?</t>
  </si>
  <si>
    <t>Is the roll width between 300-500 mm?</t>
  </si>
  <si>
    <t>Determine if range is measred</t>
  </si>
  <si>
    <t>Collect liquid and weigh</t>
  </si>
  <si>
    <t>Measure with high voltage meter</t>
  </si>
  <si>
    <t>Measure rotating speed</t>
  </si>
  <si>
    <t>Determine dosing rate in ml/h of pumps</t>
  </si>
  <si>
    <t>Determine linear speed range in mm/s in forward position</t>
  </si>
  <si>
    <t>Determine linear speed rsnge in mm/s in backward position</t>
  </si>
  <si>
    <t>Determine rpm rate of the rotating drum</t>
  </si>
  <si>
    <t>Determine RH and temperature for the given ranger of RH and temperature</t>
  </si>
  <si>
    <t>Determine high voltage range of 4 differential voltage sources</t>
  </si>
  <si>
    <t>Test high voltage  power supplies of 60kV differential voltage range</t>
  </si>
  <si>
    <t>Test Relative Humidity range in % (10-80) and Temperature range in degrees Celsius (18-45) of the Electrospinning chamber</t>
  </si>
  <si>
    <t>Test dosing speed range of pumps with range 0.5-10mL/h</t>
  </si>
  <si>
    <t>Test voltage high voltage source of 60kV differential voltage range</t>
  </si>
  <si>
    <t>Test conveyor belt speed in forward position of 1-100mm/s speed range</t>
  </si>
  <si>
    <t>Test conveyor belt speed in backward position of 1-100mm/s speed range</t>
  </si>
  <si>
    <t>Test rotating rate of the rotating drum collector of 200-1000 rpm range</t>
  </si>
  <si>
    <t>Test Relative Humidity in % (10-80) range  and Temperature in degrees Celsius (18-45) range of electrospinning chamber</t>
  </si>
  <si>
    <t>Can the instrument operate with nitrogen gas during operation at &lt;30 Liter nitrogen gas/min?</t>
  </si>
  <si>
    <t>Has the instrument a bi-directional conveyor belt mechanism with forward and backward winding with 1-100mm linear speed?</t>
  </si>
  <si>
    <t>Has the instrument an automated regulator for emitter-collector distance of 0-300mm?</t>
  </si>
  <si>
    <t>Has the instrument the possibility to work with inert gases, in terms of safety, like nitrogen gas?</t>
  </si>
  <si>
    <t>Test  conveyor belt speed range in forward position of 1-100mm/s range</t>
  </si>
  <si>
    <t>Test conveyor belt speed range in backward position of 1-100mm/s range</t>
  </si>
  <si>
    <t>Telephone number contact person</t>
  </si>
  <si>
    <t>Email address contact person</t>
  </si>
  <si>
    <t>Can the instrument electrospin with single needles for each polymer solution for Research mode?</t>
  </si>
  <si>
    <t>Can the instrument control, monitor, log, and display the Temperature (Celsius)?</t>
  </si>
  <si>
    <t>Can the instrument control, monitor, log, display the Relative Humidity (%)?</t>
  </si>
  <si>
    <t>Can the instrument store recipes with all instrument settings?</t>
  </si>
  <si>
    <t>Can the instrument record the electrospinning process with video in MP4 or MPEG?</t>
  </si>
  <si>
    <t>Does the instrument shut down all rotating and dosing equipment before opening cabin?</t>
  </si>
  <si>
    <t>Does the instrument ventilate 10X the cabin volume before opening cabin?</t>
  </si>
  <si>
    <t>Measure RH and temperature</t>
  </si>
  <si>
    <t>Gas volume/min during operation</t>
  </si>
  <si>
    <t>Test dosing rate pumps of 0.5-10 mL/h range</t>
  </si>
  <si>
    <t>Test rotating rate range of the rotating drum collector of 200-1000rpm range</t>
  </si>
  <si>
    <t xml:space="preserve">Instrument CHECK </t>
  </si>
  <si>
    <t>Instrument CHECK AT WETSUS</t>
  </si>
  <si>
    <t>Does the instrument follow European CE standard?</t>
  </si>
  <si>
    <t>Safery features</t>
  </si>
  <si>
    <t>Is the user protected against any electrical shock?</t>
  </si>
  <si>
    <t>Electrospinning 3 different polymers at 3 different positions</t>
  </si>
  <si>
    <t>Electrospinning 3 different polymers at a common position</t>
  </si>
  <si>
    <t>Can the instrument electrospin 3 different polymers such that these polymers do not mix?  See sheet Not Mixing Materials.</t>
  </si>
  <si>
    <t>Has the instrument a second differential voltage source of 0-60kV?</t>
  </si>
  <si>
    <t>Has the instrument a third differential voltage source of 0-60kV?</t>
  </si>
  <si>
    <t>Has the instrument a fourth differential voltage source of 0-60kV?</t>
  </si>
  <si>
    <t>Has the instrument a first differential voltage source of 0-60kV?</t>
  </si>
  <si>
    <t>Can the temperature be controlled in the range of 18-45 degrees Celsius in the electrospinning chamber with a stability of +/- 1 degree Celsius?</t>
  </si>
  <si>
    <t>Can the Relative Humidity be controlled from 10% to 80% in the electrospinning chamber with a stability of +/- 3%, depending on temperature?</t>
  </si>
  <si>
    <t>Can instrument fulfill the operating range from R&amp;D up to pilot scale with large-volume liquid feeding system up to 2L?</t>
  </si>
  <si>
    <t>Can instrument store between 0.1- 60ml for each volume of the 3 different liquids used for electrospinning?</t>
  </si>
  <si>
    <t>Can instrument handle differential voltage range for the high voltage supplies in kVolt?</t>
  </si>
  <si>
    <t>Can instrument handle the range given for the stored volume of the 3 different dosing liquid in mL?</t>
  </si>
  <si>
    <t xml:space="preserve">Points </t>
  </si>
  <si>
    <t>Can the instrument electrospin 3 different polymers at a common position? See sheet Mixing Materials.</t>
  </si>
  <si>
    <t>Additional feature of maximal 5000 euro excl. VAT</t>
  </si>
  <si>
    <t>Additional feature of maximal 25000 euro excl. VAT</t>
  </si>
  <si>
    <t>Please state price in pricing sheet</t>
  </si>
  <si>
    <t>Only one 'Yes' is allowed for this requirement.</t>
  </si>
  <si>
    <t>&lt;= 20</t>
  </si>
  <si>
    <t>&gt; 20 and &lt;= 30</t>
  </si>
  <si>
    <t>&gt;=0.1 and &lt;= 60</t>
  </si>
  <si>
    <t>&gt;= 200 and &lt;=1000</t>
  </si>
  <si>
    <t>Does the instrument have a diffuse LED lightning?</t>
  </si>
  <si>
    <t>Is the maximum price of the Electrospinner + ECU + delivery + instruction + 5 years of warranty + replacement parts  (excluding Nice to have Options, see Tender questions) less than 360.000 EURO excl.VAT?</t>
  </si>
  <si>
    <t>Measure foil distance transported</t>
  </si>
  <si>
    <t>&gt;= 200 and &lt;= 2000</t>
  </si>
  <si>
    <t>&gt;= 200 and &lt;= 2500</t>
  </si>
  <si>
    <t>&gt;= 0.1 and &lt;= 200</t>
  </si>
  <si>
    <t>&gt;= 0.1 and &lt;= 1000</t>
  </si>
  <si>
    <t>0-60</t>
  </si>
  <si>
    <t>0.1-10</t>
  </si>
  <si>
    <t>Dosing speed 0.1-100</t>
  </si>
  <si>
    <t>Dosing speed 0.1-1000</t>
  </si>
  <si>
    <t>0 - 80</t>
  </si>
  <si>
    <t xml:space="preserve"> 0- 100</t>
  </si>
  <si>
    <t>&lt;30 L nitrogen gas/min</t>
  </si>
  <si>
    <t>You can receive a maximum of 250 points per question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</si>
</sst>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8"/>
      <color rgb="FFFF0000"/>
      <name val="Calibri"/>
      <family val="2"/>
      <scheme val="minor"/>
    </font>
    <font>
      <sz val="18"/>
      <color rgb="FFFF0000"/>
      <name val="Calibri (Hoofdtekst)"/>
    </font>
    <font>
      <b/>
      <sz val="2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8"/>
      <name val="Calibri"/>
      <family val="2"/>
      <scheme val="minor"/>
    </font>
    <font>
      <b/>
      <sz val="26"/>
      <color theme="1"/>
      <name val="Calibri (Hoofdtekst)"/>
    </font>
    <font>
      <b/>
      <sz val="26"/>
      <color theme="1"/>
      <name val="Calibri"/>
      <family val="2"/>
      <scheme val="minor"/>
    </font>
    <font>
      <sz val="18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20"/>
      <color rgb="FFFF0000"/>
      <name val="Calibri"/>
      <family val="2"/>
      <scheme val="minor"/>
    </font>
    <font>
      <strike/>
      <sz val="16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1"/>
      </top>
      <bottom style="medium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1"/>
      </top>
      <bottom style="medium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2" fillId="0" borderId="0" xfId="0" applyFont="1" applyAlignment="1">
      <alignment horizontal="left" vertical="top" wrapText="1"/>
    </xf>
    <xf numFmtId="0" fontId="0" fillId="0" borderId="0" xfId="0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left" vertical="top" wrapText="1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12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14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6" fillId="2" borderId="1" xfId="0" applyFont="1" applyFill="1" applyBorder="1"/>
    <xf numFmtId="0" fontId="17" fillId="0" borderId="0" xfId="0" applyFont="1"/>
    <xf numFmtId="0" fontId="0" fillId="4" borderId="0" xfId="0" applyFill="1" applyAlignment="1">
      <alignment horizontal="left" vertical="top"/>
    </xf>
    <xf numFmtId="0" fontId="7" fillId="5" borderId="0" xfId="0" applyFont="1" applyFill="1" applyAlignment="1">
      <alignment horizontal="left" vertical="top" wrapText="1"/>
    </xf>
    <xf numFmtId="0" fontId="4" fillId="2" borderId="4" xfId="0" applyFont="1" applyFill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4" fillId="2" borderId="5" xfId="0" applyFont="1" applyFill="1" applyBorder="1" applyAlignment="1">
      <alignment horizontal="left" vertical="top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9" fillId="5" borderId="0" xfId="0" applyFont="1" applyFill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21" fillId="0" borderId="0" xfId="0" applyFont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4" fillId="2" borderId="8" xfId="0" applyFont="1" applyFill="1" applyBorder="1" applyAlignment="1">
      <alignment horizontal="left" vertical="top"/>
    </xf>
    <xf numFmtId="0" fontId="16" fillId="4" borderId="1" xfId="0" applyFont="1" applyFill="1" applyBorder="1" applyAlignment="1">
      <alignment horizontal="left" vertical="top" wrapText="1"/>
    </xf>
    <xf numFmtId="0" fontId="17" fillId="4" borderId="0" xfId="0" applyFont="1" applyFill="1"/>
    <xf numFmtId="0" fontId="8" fillId="0" borderId="1" xfId="0" applyFont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5" borderId="10" xfId="0" applyFont="1" applyFill="1" applyBorder="1" applyAlignment="1">
      <alignment horizontal="left" vertical="top" wrapText="1"/>
    </xf>
    <xf numFmtId="0" fontId="4" fillId="2" borderId="10" xfId="0" applyFont="1" applyFill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4" fillId="4" borderId="12" xfId="0" applyFont="1" applyFill="1" applyBorder="1" applyAlignment="1">
      <alignment horizontal="left" vertical="top" wrapText="1"/>
    </xf>
    <xf numFmtId="0" fontId="4" fillId="4" borderId="13" xfId="0" applyFont="1" applyFill="1" applyBorder="1" applyAlignment="1">
      <alignment horizontal="left" vertical="top" wrapText="1"/>
    </xf>
    <xf numFmtId="0" fontId="4" fillId="5" borderId="13" xfId="0" applyFont="1" applyFill="1" applyBorder="1" applyAlignment="1">
      <alignment horizontal="left" vertical="top" wrapText="1"/>
    </xf>
    <xf numFmtId="0" fontId="4" fillId="2" borderId="13" xfId="0" applyFont="1" applyFill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 wrapText="1"/>
    </xf>
    <xf numFmtId="0" fontId="9" fillId="0" borderId="13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 wrapText="1"/>
    </xf>
    <xf numFmtId="0" fontId="16" fillId="0" borderId="13" xfId="0" applyFont="1" applyBorder="1" applyAlignment="1">
      <alignment horizontal="left" vertical="top"/>
    </xf>
    <xf numFmtId="49" fontId="4" fillId="5" borderId="10" xfId="0" applyNumberFormat="1" applyFont="1" applyFill="1" applyBorder="1" applyAlignment="1">
      <alignment horizontal="left" vertical="top" wrapText="1"/>
    </xf>
    <xf numFmtId="0" fontId="4" fillId="5" borderId="15" xfId="0" applyFont="1" applyFill="1" applyBorder="1" applyAlignment="1">
      <alignment horizontal="left" vertical="top" wrapText="1"/>
    </xf>
    <xf numFmtId="0" fontId="4" fillId="0" borderId="15" xfId="0" applyFont="1" applyBorder="1" applyAlignment="1">
      <alignment horizontal="left" vertical="top" wrapText="1"/>
    </xf>
    <xf numFmtId="0" fontId="4" fillId="2" borderId="15" xfId="0" applyFont="1" applyFill="1" applyBorder="1" applyAlignment="1">
      <alignment horizontal="left" vertical="top"/>
    </xf>
    <xf numFmtId="0" fontId="16" fillId="0" borderId="15" xfId="0" applyFont="1" applyBorder="1" applyAlignment="1">
      <alignment horizontal="left" vertical="top"/>
    </xf>
    <xf numFmtId="0" fontId="4" fillId="4" borderId="5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8" fillId="0" borderId="16" xfId="0" applyFont="1" applyBorder="1" applyAlignment="1">
      <alignment horizontal="left" vertical="top"/>
    </xf>
    <xf numFmtId="0" fontId="4" fillId="0" borderId="16" xfId="0" applyFont="1" applyBorder="1" applyAlignment="1">
      <alignment horizontal="left" vertical="top"/>
    </xf>
    <xf numFmtId="0" fontId="8" fillId="0" borderId="17" xfId="0" applyFont="1" applyBorder="1" applyAlignment="1">
      <alignment horizontal="left" vertical="top"/>
    </xf>
    <xf numFmtId="0" fontId="8" fillId="0" borderId="18" xfId="0" applyFont="1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11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6" fillId="0" borderId="2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13" xfId="0" applyFont="1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4" fillId="0" borderId="22" xfId="0" applyFont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9" fillId="0" borderId="2" xfId="0" applyFont="1" applyBorder="1" applyAlignment="1">
      <alignment horizontal="left" vertical="top" wrapText="1"/>
    </xf>
    <xf numFmtId="0" fontId="4" fillId="4" borderId="2" xfId="0" applyFont="1" applyFill="1" applyBorder="1" applyAlignment="1">
      <alignment horizontal="left" vertical="top" wrapText="1"/>
    </xf>
    <xf numFmtId="0" fontId="8" fillId="0" borderId="25" xfId="0" applyFont="1" applyBorder="1" applyAlignment="1">
      <alignment horizontal="left" vertical="top"/>
    </xf>
    <xf numFmtId="0" fontId="4" fillId="0" borderId="26" xfId="0" applyFont="1" applyBorder="1" applyAlignment="1">
      <alignment horizontal="left" vertical="top" wrapText="1"/>
    </xf>
    <xf numFmtId="0" fontId="4" fillId="0" borderId="27" xfId="0" applyFont="1" applyBorder="1" applyAlignment="1">
      <alignment horizontal="left" vertical="top" wrapText="1"/>
    </xf>
    <xf numFmtId="0" fontId="8" fillId="0" borderId="12" xfId="0" applyFont="1" applyBorder="1" applyAlignment="1">
      <alignment horizontal="left" vertical="top" wrapText="1"/>
    </xf>
    <xf numFmtId="0" fontId="16" fillId="0" borderId="28" xfId="0" applyFont="1" applyBorder="1" applyAlignment="1">
      <alignment horizontal="left" vertical="top"/>
    </xf>
    <xf numFmtId="0" fontId="4" fillId="4" borderId="10" xfId="0" applyFont="1" applyFill="1" applyBorder="1" applyAlignment="1">
      <alignment horizontal="left" vertical="top" wrapText="1"/>
    </xf>
    <xf numFmtId="49" fontId="4" fillId="4" borderId="10" xfId="0" applyNumberFormat="1" applyFont="1" applyFill="1" applyBorder="1" applyAlignment="1">
      <alignment horizontal="left" vertical="top" wrapText="1"/>
    </xf>
    <xf numFmtId="0" fontId="4" fillId="4" borderId="15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sv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20</xdr:col>
      <xdr:colOff>228601</xdr:colOff>
      <xdr:row>35</xdr:row>
      <xdr:rowOff>104775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F7407A1F-8BB4-DFC7-5597-9214E2FF7D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" y="0"/>
          <a:ext cx="12039600" cy="6772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20</xdr:col>
      <xdr:colOff>133349</xdr:colOff>
      <xdr:row>36</xdr:row>
      <xdr:rowOff>75008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95F73895-0232-0EFA-52F8-29DC6511B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2325349" cy="6933008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Schoonen, Jan Willem" id="{A153F394-873B-45B8-9B96-AEDD530861EC}" userId="S::jsch@wetsus.nl::3c7cae8f-97d2-4a60-87f8-aef42ac7fba5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F2" dT="2025-01-07T10:26:25.49" personId="{A153F394-873B-45B8-9B96-AEDD530861EC}" id="{67974576-8214-467D-899B-7D6BE9F7F190}">
    <text>Is deze kolom echt nodig?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01BE8-1C03-4E58-AB5C-053CB1874FCC}">
  <dimension ref="A1:C12"/>
  <sheetViews>
    <sheetView zoomScale="50" zoomScaleNormal="50" workbookViewId="0">
      <selection activeCell="C10" sqref="C10"/>
    </sheetView>
  </sheetViews>
  <sheetFormatPr defaultColWidth="9.140625" defaultRowHeight="15"/>
  <cols>
    <col min="1" max="1" width="15.28515625" style="11" customWidth="1"/>
    <col min="2" max="2" width="37.7109375" style="11" customWidth="1"/>
    <col min="3" max="3" width="212.42578125" style="12" customWidth="1"/>
    <col min="4" max="16384" width="9.140625" style="11"/>
  </cols>
  <sheetData>
    <row r="1" spans="1:3" ht="23.25">
      <c r="A1" s="31" t="s">
        <v>55</v>
      </c>
      <c r="B1" s="31" t="s">
        <v>51</v>
      </c>
      <c r="C1" s="29" t="s">
        <v>52</v>
      </c>
    </row>
    <row r="2" spans="1:3" ht="23.25">
      <c r="A2" s="28"/>
      <c r="B2" s="28"/>
      <c r="C2" s="29" t="s">
        <v>53</v>
      </c>
    </row>
    <row r="3" spans="1:3" ht="23.25">
      <c r="A3" s="28"/>
      <c r="B3" s="28"/>
      <c r="C3" s="29" t="s">
        <v>54</v>
      </c>
    </row>
    <row r="4" spans="1:3" ht="23.25">
      <c r="A4" s="28"/>
      <c r="B4" s="28"/>
      <c r="C4" s="29"/>
    </row>
    <row r="5" spans="1:3" s="2" customFormat="1" ht="23.25">
      <c r="A5" s="30" t="s">
        <v>5</v>
      </c>
      <c r="B5" s="30" t="s">
        <v>9</v>
      </c>
      <c r="C5" s="17" t="s">
        <v>57</v>
      </c>
    </row>
    <row r="6" spans="1:3" s="2" customFormat="1" ht="23.25">
      <c r="A6" s="30" t="s">
        <v>6</v>
      </c>
      <c r="B6" s="30" t="s">
        <v>10</v>
      </c>
      <c r="C6" s="17" t="s">
        <v>56</v>
      </c>
    </row>
    <row r="7" spans="1:3" s="2" customFormat="1" ht="23.25">
      <c r="A7" s="30" t="s">
        <v>7</v>
      </c>
      <c r="B7" s="30" t="s">
        <v>11</v>
      </c>
      <c r="C7" s="17" t="s">
        <v>37</v>
      </c>
    </row>
    <row r="8" spans="1:3" s="2" customFormat="1" ht="23.25">
      <c r="A8" s="30" t="s">
        <v>8</v>
      </c>
      <c r="B8" s="30" t="s">
        <v>3</v>
      </c>
      <c r="C8" s="17" t="s">
        <v>38</v>
      </c>
    </row>
    <row r="9" spans="1:3" s="2" customFormat="1">
      <c r="C9" s="13"/>
    </row>
    <row r="10" spans="1:3" s="2" customFormat="1">
      <c r="C10" s="13"/>
    </row>
    <row r="11" spans="1:3" s="2" customFormat="1">
      <c r="C11" s="13"/>
    </row>
    <row r="12" spans="1:3" s="2" customFormat="1">
      <c r="C12" s="1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435C5-4F94-474C-9C7A-49CE9A209E6F}">
  <dimension ref="A1:F100"/>
  <sheetViews>
    <sheetView topLeftCell="A2" zoomScale="50" zoomScaleNormal="50" workbookViewId="0">
      <selection activeCell="B23" sqref="B23"/>
    </sheetView>
  </sheetViews>
  <sheetFormatPr defaultColWidth="8.85546875" defaultRowHeight="15"/>
  <cols>
    <col min="1" max="1" width="98.28515625" customWidth="1"/>
    <col min="2" max="2" width="205" customWidth="1"/>
    <col min="3" max="3" width="23.42578125" customWidth="1"/>
    <col min="4" max="4" width="39.140625" customWidth="1"/>
  </cols>
  <sheetData>
    <row r="1" spans="1:4" s="4" customFormat="1" ht="31.5">
      <c r="A1" s="27" t="s">
        <v>22</v>
      </c>
      <c r="B1" s="6"/>
    </row>
    <row r="2" spans="1:4" s="4" customFormat="1" ht="31.5">
      <c r="A2" s="27" t="s">
        <v>21</v>
      </c>
      <c r="B2" s="6"/>
    </row>
    <row r="3" spans="1:4" s="4" customFormat="1" ht="31.5">
      <c r="A3" s="27" t="s">
        <v>126</v>
      </c>
      <c r="B3" s="6"/>
    </row>
    <row r="4" spans="1:4" s="4" customFormat="1" ht="31.5">
      <c r="A4" s="27" t="s">
        <v>127</v>
      </c>
      <c r="B4" s="6"/>
    </row>
    <row r="5" spans="1:4" ht="24" customHeight="1">
      <c r="D5" s="5" t="s">
        <v>39</v>
      </c>
    </row>
    <row r="6" spans="1:4" s="26" customFormat="1" ht="30" customHeight="1">
      <c r="A6" s="24" t="s">
        <v>4</v>
      </c>
      <c r="B6" s="25" t="s">
        <v>0</v>
      </c>
      <c r="C6" s="25" t="s">
        <v>1</v>
      </c>
      <c r="D6" s="25" t="s">
        <v>49</v>
      </c>
    </row>
    <row r="7" spans="1:4" s="26" customFormat="1" ht="30" customHeight="1">
      <c r="A7" s="33" t="s">
        <v>65</v>
      </c>
      <c r="B7" s="25"/>
      <c r="C7" s="25"/>
      <c r="D7" s="25"/>
    </row>
    <row r="8" spans="1:4" s="2" customFormat="1" ht="23.25">
      <c r="A8" s="7" t="s">
        <v>144</v>
      </c>
      <c r="B8" s="7" t="s">
        <v>146</v>
      </c>
      <c r="C8" s="7" t="s">
        <v>2</v>
      </c>
      <c r="D8" s="6" t="s">
        <v>13</v>
      </c>
    </row>
    <row r="9" spans="1:4" s="2" customFormat="1" ht="24" customHeight="1">
      <c r="A9" s="7" t="s">
        <v>145</v>
      </c>
      <c r="B9" s="7" t="s">
        <v>158</v>
      </c>
      <c r="C9" s="7" t="s">
        <v>2</v>
      </c>
      <c r="D9" s="6" t="s">
        <v>13</v>
      </c>
    </row>
    <row r="10" spans="1:4" s="2" customFormat="1" ht="24" customHeight="1">
      <c r="A10" s="7" t="s">
        <v>95</v>
      </c>
      <c r="B10" s="7" t="s">
        <v>128</v>
      </c>
      <c r="C10" s="7" t="s">
        <v>2</v>
      </c>
      <c r="D10" s="6" t="s">
        <v>13</v>
      </c>
    </row>
    <row r="11" spans="1:4" s="2" customFormat="1" ht="23.25">
      <c r="A11" s="7" t="s">
        <v>19</v>
      </c>
      <c r="B11" s="7" t="s">
        <v>150</v>
      </c>
      <c r="C11" s="7" t="s">
        <v>2</v>
      </c>
      <c r="D11" s="6" t="s">
        <v>13</v>
      </c>
    </row>
    <row r="12" spans="1:4" s="2" customFormat="1" ht="23.25">
      <c r="A12" s="7" t="s">
        <v>20</v>
      </c>
      <c r="B12" s="7" t="s">
        <v>147</v>
      </c>
      <c r="C12" s="7" t="s">
        <v>2</v>
      </c>
      <c r="D12" s="6" t="s">
        <v>13</v>
      </c>
    </row>
    <row r="13" spans="1:4" s="2" customFormat="1" ht="24" customHeight="1">
      <c r="A13" s="7" t="s">
        <v>24</v>
      </c>
      <c r="B13" s="7" t="s">
        <v>148</v>
      </c>
      <c r="C13" s="7" t="s">
        <v>2</v>
      </c>
      <c r="D13" s="6" t="s">
        <v>13</v>
      </c>
    </row>
    <row r="14" spans="1:4" ht="24" customHeight="1">
      <c r="A14" s="7" t="s">
        <v>18</v>
      </c>
      <c r="B14" s="7" t="s">
        <v>149</v>
      </c>
      <c r="C14" s="7" t="s">
        <v>2</v>
      </c>
      <c r="D14" s="6" t="s">
        <v>13</v>
      </c>
    </row>
    <row r="15" spans="1:4" ht="24" customHeight="1">
      <c r="A15" s="7" t="s">
        <v>85</v>
      </c>
      <c r="B15" s="7" t="s">
        <v>151</v>
      </c>
      <c r="C15" s="7" t="s">
        <v>2</v>
      </c>
      <c r="D15" s="6" t="s">
        <v>13</v>
      </c>
    </row>
    <row r="16" spans="1:4" ht="24" customHeight="1">
      <c r="A16" s="7" t="s">
        <v>86</v>
      </c>
      <c r="B16" s="7" t="s">
        <v>152</v>
      </c>
      <c r="C16" s="7" t="s">
        <v>2</v>
      </c>
      <c r="D16" s="6" t="s">
        <v>13</v>
      </c>
    </row>
    <row r="17" spans="1:4" ht="24" customHeight="1">
      <c r="A17" s="7" t="s">
        <v>59</v>
      </c>
      <c r="B17" s="7" t="s">
        <v>129</v>
      </c>
      <c r="C17" s="7" t="s">
        <v>2</v>
      </c>
      <c r="D17" s="6" t="s">
        <v>13</v>
      </c>
    </row>
    <row r="18" spans="1:4" ht="24" customHeight="1">
      <c r="A18" s="7" t="s">
        <v>58</v>
      </c>
      <c r="B18" s="7" t="s">
        <v>130</v>
      </c>
      <c r="C18" s="7" t="s">
        <v>2</v>
      </c>
      <c r="D18" s="6" t="s">
        <v>13</v>
      </c>
    </row>
    <row r="19" spans="1:4" ht="24" customHeight="1">
      <c r="A19" s="7" t="s">
        <v>41</v>
      </c>
      <c r="B19" s="7" t="s">
        <v>131</v>
      </c>
      <c r="C19" s="7" t="s">
        <v>2</v>
      </c>
      <c r="D19" s="6" t="s">
        <v>13</v>
      </c>
    </row>
    <row r="20" spans="1:4" ht="24" customHeight="1">
      <c r="A20" s="7" t="s">
        <v>42</v>
      </c>
      <c r="B20" s="23" t="s">
        <v>132</v>
      </c>
      <c r="C20" s="7" t="s">
        <v>2</v>
      </c>
      <c r="D20" s="6" t="s">
        <v>13</v>
      </c>
    </row>
    <row r="21" spans="1:4" s="2" customFormat="1" ht="23.25">
      <c r="A21" s="7" t="s">
        <v>14</v>
      </c>
      <c r="B21" s="7" t="s">
        <v>121</v>
      </c>
      <c r="C21" s="7" t="s">
        <v>2</v>
      </c>
      <c r="D21" s="6" t="s">
        <v>13</v>
      </c>
    </row>
    <row r="22" spans="1:4" s="2" customFormat="1" ht="23.25">
      <c r="A22" s="7" t="s">
        <v>96</v>
      </c>
      <c r="B22" s="7" t="s">
        <v>101</v>
      </c>
      <c r="C22" s="7" t="s">
        <v>2</v>
      </c>
      <c r="D22" s="6" t="s">
        <v>13</v>
      </c>
    </row>
    <row r="23" spans="1:4" ht="23.25">
      <c r="A23" s="7" t="s">
        <v>15</v>
      </c>
      <c r="B23" s="7" t="s">
        <v>122</v>
      </c>
      <c r="C23" s="7" t="s">
        <v>2</v>
      </c>
      <c r="D23" s="6" t="s">
        <v>13</v>
      </c>
    </row>
    <row r="24" spans="1:4" ht="24" thickBot="1">
      <c r="A24" s="3" t="s">
        <v>87</v>
      </c>
      <c r="B24" s="7" t="s">
        <v>153</v>
      </c>
      <c r="C24" s="7" t="s">
        <v>2</v>
      </c>
      <c r="D24" s="6" t="s">
        <v>13</v>
      </c>
    </row>
    <row r="25" spans="1:4" ht="24" thickBot="1">
      <c r="A25" s="52" t="s">
        <v>25</v>
      </c>
      <c r="B25" s="53" t="s">
        <v>99</v>
      </c>
      <c r="C25" s="7" t="s">
        <v>2</v>
      </c>
      <c r="D25" s="6" t="s">
        <v>13</v>
      </c>
    </row>
    <row r="26" spans="1:4" ht="24" thickBot="1">
      <c r="A26" s="52" t="s">
        <v>97</v>
      </c>
      <c r="B26" s="54" t="s">
        <v>94</v>
      </c>
      <c r="C26" s="7" t="s">
        <v>2</v>
      </c>
      <c r="D26" s="6" t="s">
        <v>13</v>
      </c>
    </row>
    <row r="27" spans="1:4" ht="24" thickBot="1">
      <c r="A27" s="52" t="s">
        <v>28</v>
      </c>
      <c r="B27" s="53" t="s">
        <v>154</v>
      </c>
      <c r="C27" s="7" t="s">
        <v>2</v>
      </c>
      <c r="D27" s="6" t="s">
        <v>13</v>
      </c>
    </row>
    <row r="28" spans="1:4" ht="23.25">
      <c r="A28" s="52" t="s">
        <v>29</v>
      </c>
      <c r="B28" s="53" t="s">
        <v>100</v>
      </c>
      <c r="C28" s="7" t="s">
        <v>2</v>
      </c>
      <c r="D28" s="6" t="s">
        <v>13</v>
      </c>
    </row>
    <row r="29" spans="1:4" ht="23.25">
      <c r="A29" s="34" t="s">
        <v>66</v>
      </c>
      <c r="B29" s="18"/>
      <c r="C29" s="7" t="s">
        <v>2</v>
      </c>
      <c r="D29" s="6" t="s">
        <v>13</v>
      </c>
    </row>
    <row r="30" spans="1:4" ht="23.25">
      <c r="A30" s="7" t="s">
        <v>61</v>
      </c>
      <c r="B30" s="7" t="s">
        <v>133</v>
      </c>
      <c r="C30" s="7" t="s">
        <v>2</v>
      </c>
      <c r="D30" s="6" t="s">
        <v>13</v>
      </c>
    </row>
    <row r="31" spans="1:4" ht="23.25">
      <c r="A31" s="7" t="s">
        <v>61</v>
      </c>
      <c r="B31" s="7" t="s">
        <v>134</v>
      </c>
      <c r="C31" s="7" t="s">
        <v>2</v>
      </c>
      <c r="D31" s="6" t="s">
        <v>13</v>
      </c>
    </row>
    <row r="32" spans="1:4" ht="23.25">
      <c r="A32" s="7" t="s">
        <v>61</v>
      </c>
      <c r="B32" s="7" t="s">
        <v>167</v>
      </c>
      <c r="C32" s="7" t="s">
        <v>2</v>
      </c>
      <c r="D32" s="6" t="s">
        <v>13</v>
      </c>
    </row>
    <row r="33" spans="1:6" ht="23.25">
      <c r="A33" s="7" t="s">
        <v>36</v>
      </c>
      <c r="B33" s="7" t="s">
        <v>123</v>
      </c>
      <c r="C33" s="7" t="s">
        <v>2</v>
      </c>
      <c r="D33" s="6" t="s">
        <v>13</v>
      </c>
    </row>
    <row r="34" spans="1:6" s="64" customFormat="1" ht="23.25" customHeight="1">
      <c r="A34" s="63" t="s">
        <v>61</v>
      </c>
      <c r="B34" s="7" t="s">
        <v>141</v>
      </c>
      <c r="C34" s="63" t="s">
        <v>2</v>
      </c>
      <c r="D34" s="6" t="s">
        <v>13</v>
      </c>
    </row>
    <row r="35" spans="1:6" s="64" customFormat="1" ht="23.25" customHeight="1">
      <c r="A35" s="63" t="s">
        <v>142</v>
      </c>
      <c r="B35" s="7" t="s">
        <v>143</v>
      </c>
      <c r="C35" s="63" t="s">
        <v>2</v>
      </c>
      <c r="D35" s="6" t="s">
        <v>13</v>
      </c>
    </row>
    <row r="36" spans="1:6" s="43" customFormat="1" ht="23.25">
      <c r="A36" s="41" t="s">
        <v>64</v>
      </c>
      <c r="B36" s="41" t="s">
        <v>69</v>
      </c>
      <c r="C36" s="41" t="s">
        <v>2</v>
      </c>
      <c r="D36" s="42" t="s">
        <v>13</v>
      </c>
    </row>
    <row r="37" spans="1:6" ht="23.25">
      <c r="A37" s="34" t="s">
        <v>67</v>
      </c>
      <c r="B37" s="18"/>
      <c r="C37" s="7"/>
      <c r="D37" s="6"/>
    </row>
    <row r="38" spans="1:6" s="43" customFormat="1" ht="23.25">
      <c r="A38" s="41" t="s">
        <v>63</v>
      </c>
      <c r="B38" s="41" t="s">
        <v>94</v>
      </c>
      <c r="C38" s="41" t="s">
        <v>2</v>
      </c>
      <c r="D38" s="42" t="s">
        <v>13</v>
      </c>
    </row>
    <row r="39" spans="1:6" s="43" customFormat="1" ht="23.25">
      <c r="A39" s="41" t="s">
        <v>62</v>
      </c>
      <c r="B39" s="41" t="s">
        <v>75</v>
      </c>
      <c r="C39" s="41" t="s">
        <v>2</v>
      </c>
      <c r="D39" s="42" t="s">
        <v>13</v>
      </c>
    </row>
    <row r="40" spans="1:6" s="43" customFormat="1" ht="23.25">
      <c r="A40" s="41" t="s">
        <v>62</v>
      </c>
      <c r="B40" s="41" t="s">
        <v>76</v>
      </c>
      <c r="C40" s="41" t="s">
        <v>2</v>
      </c>
      <c r="D40" s="42" t="s">
        <v>13</v>
      </c>
    </row>
    <row r="41" spans="1:6" s="43" customFormat="1" ht="23.25">
      <c r="A41" s="41" t="s">
        <v>16</v>
      </c>
      <c r="B41" s="41" t="s">
        <v>77</v>
      </c>
      <c r="C41" s="41" t="s">
        <v>2</v>
      </c>
      <c r="D41" s="42" t="s">
        <v>13</v>
      </c>
    </row>
    <row r="42" spans="1:6" s="43" customFormat="1" ht="23.25">
      <c r="A42" s="41" t="s">
        <v>17</v>
      </c>
      <c r="B42" s="41" t="s">
        <v>78</v>
      </c>
      <c r="C42" s="41" t="s">
        <v>2</v>
      </c>
      <c r="D42" s="42" t="s">
        <v>13</v>
      </c>
    </row>
    <row r="43" spans="1:6" s="43" customFormat="1" ht="23.25">
      <c r="A43" s="41" t="s">
        <v>23</v>
      </c>
      <c r="B43" s="41" t="s">
        <v>70</v>
      </c>
      <c r="C43" s="41" t="s">
        <v>2</v>
      </c>
      <c r="D43" s="42" t="s">
        <v>13</v>
      </c>
    </row>
    <row r="44" spans="1:6" ht="23.25">
      <c r="A44" s="7" t="s">
        <v>60</v>
      </c>
      <c r="B44" s="7" t="s">
        <v>90</v>
      </c>
      <c r="C44" s="7" t="s">
        <v>2</v>
      </c>
      <c r="D44" s="6" t="s">
        <v>13</v>
      </c>
    </row>
    <row r="45" spans="1:6" ht="69.75">
      <c r="A45" s="15" t="s">
        <v>89</v>
      </c>
      <c r="B45" s="39" t="s">
        <v>168</v>
      </c>
      <c r="C45" s="40" t="s">
        <v>2</v>
      </c>
      <c r="D45" s="6" t="s">
        <v>13</v>
      </c>
    </row>
    <row r="46" spans="1:6" ht="21">
      <c r="A46" s="1"/>
      <c r="B46" s="1"/>
      <c r="C46" s="1"/>
      <c r="D46" s="1"/>
      <c r="E46" s="1"/>
      <c r="F46" s="2"/>
    </row>
    <row r="47" spans="1:6" ht="21">
      <c r="A47" s="1"/>
      <c r="B47" s="1"/>
      <c r="C47" s="1"/>
      <c r="D47" s="1"/>
      <c r="E47" s="1"/>
      <c r="F47" s="2"/>
    </row>
    <row r="99" spans="1:1">
      <c r="A99" t="s">
        <v>12</v>
      </c>
    </row>
    <row r="100" spans="1:1">
      <c r="A100" t="s">
        <v>13</v>
      </c>
    </row>
  </sheetData>
  <autoFilter ref="A6:D44" xr:uid="{BE2435C5-4F94-474C-9C7A-49CE9A209E6F}">
    <sortState xmlns:xlrd2="http://schemas.microsoft.com/office/spreadsheetml/2017/richdata2" ref="A7:D42">
      <sortCondition ref="A6"/>
    </sortState>
  </autoFilter>
  <dataValidations count="2">
    <dataValidation type="list" allowBlank="1" showInputMessage="1" showErrorMessage="1" sqref="E21:E22" xr:uid="{775E9000-7316-4097-9939-FEE8EAF352B9}">
      <formula1>#REF!</formula1>
    </dataValidation>
    <dataValidation type="list" allowBlank="1" showInputMessage="1" showErrorMessage="1" sqref="D8:D45" xr:uid="{B1D67721-4F54-4566-A89A-9600FF5986D5}">
      <formula1>$A$99:$A$100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DA6A1-31A3-4BB8-BB70-2C6D18562D28}">
  <sheetPr>
    <pageSetUpPr fitToPage="1"/>
  </sheetPr>
  <dimension ref="A1:H72"/>
  <sheetViews>
    <sheetView tabSelected="1" topLeftCell="B1" zoomScale="50" zoomScaleNormal="50" workbookViewId="0">
      <selection activeCell="E1" sqref="E1"/>
    </sheetView>
  </sheetViews>
  <sheetFormatPr defaultColWidth="9.140625" defaultRowHeight="21"/>
  <cols>
    <col min="1" max="1" width="90.140625" style="1" customWidth="1"/>
    <col min="2" max="2" width="170.7109375" style="1" customWidth="1"/>
    <col min="3" max="3" width="59.5703125" style="1" customWidth="1"/>
    <col min="4" max="4" width="65.42578125" style="1" customWidth="1"/>
    <col min="5" max="5" width="38.85546875" style="1" customWidth="1"/>
    <col min="6" max="6" width="46.7109375" style="1" customWidth="1"/>
    <col min="7" max="7" width="66.85546875" style="2" customWidth="1"/>
    <col min="8" max="8" width="35.28515625" style="2" customWidth="1"/>
    <col min="9" max="16384" width="9.140625" style="2"/>
  </cols>
  <sheetData>
    <row r="1" spans="1:8" ht="138.75" customHeight="1">
      <c r="A1" s="37" t="s">
        <v>50</v>
      </c>
      <c r="B1" s="36" t="s">
        <v>71</v>
      </c>
      <c r="C1" s="55" t="s">
        <v>92</v>
      </c>
      <c r="D1" s="19" t="s">
        <v>79</v>
      </c>
      <c r="E1" s="32" t="s">
        <v>181</v>
      </c>
      <c r="F1" s="37" t="s">
        <v>72</v>
      </c>
    </row>
    <row r="2" spans="1:8" s="9" customFormat="1" ht="27" thickBot="1">
      <c r="A2" s="19" t="s">
        <v>48</v>
      </c>
      <c r="B2" s="19" t="s">
        <v>0</v>
      </c>
      <c r="C2" s="45" t="s">
        <v>26</v>
      </c>
      <c r="D2" s="19" t="s">
        <v>26</v>
      </c>
      <c r="E2" s="19" t="s">
        <v>157</v>
      </c>
      <c r="F2" s="19" t="s">
        <v>30</v>
      </c>
      <c r="G2" s="19" t="s">
        <v>45</v>
      </c>
      <c r="H2" s="35" t="s">
        <v>73</v>
      </c>
    </row>
    <row r="3" spans="1:8" ht="23.25">
      <c r="A3" s="68" t="s">
        <v>25</v>
      </c>
      <c r="B3" s="69" t="s">
        <v>93</v>
      </c>
      <c r="C3" s="70" t="s">
        <v>175</v>
      </c>
      <c r="D3" s="117" t="s">
        <v>176</v>
      </c>
      <c r="E3" s="69">
        <v>200</v>
      </c>
      <c r="F3" s="71" t="s">
        <v>13</v>
      </c>
      <c r="G3" s="72" t="s">
        <v>162</v>
      </c>
      <c r="H3" s="73">
        <f t="shared" ref="H3:H27" si="0">IF(F3="Yes",1,0)*E3</f>
        <v>0</v>
      </c>
    </row>
    <row r="4" spans="1:8" s="44" customFormat="1" ht="24" thickBot="1">
      <c r="A4" s="74"/>
      <c r="B4" s="75"/>
      <c r="C4" s="76"/>
      <c r="D4" s="75" t="s">
        <v>177</v>
      </c>
      <c r="E4" s="75">
        <v>250</v>
      </c>
      <c r="F4" s="77" t="s">
        <v>13</v>
      </c>
      <c r="G4" s="78"/>
      <c r="H4" s="79">
        <f t="shared" si="0"/>
        <v>0</v>
      </c>
    </row>
    <row r="5" spans="1:8" ht="24" customHeight="1">
      <c r="A5" s="68" t="s">
        <v>27</v>
      </c>
      <c r="B5" s="69" t="s">
        <v>155</v>
      </c>
      <c r="C5" s="70" t="s">
        <v>174</v>
      </c>
      <c r="D5" s="117" t="s">
        <v>178</v>
      </c>
      <c r="E5" s="69">
        <v>200</v>
      </c>
      <c r="F5" s="71" t="s">
        <v>13</v>
      </c>
      <c r="G5" s="72" t="s">
        <v>162</v>
      </c>
      <c r="H5" s="73">
        <f t="shared" si="0"/>
        <v>0</v>
      </c>
    </row>
    <row r="6" spans="1:8" ht="24" thickBot="1">
      <c r="A6" s="80"/>
      <c r="B6" s="81"/>
      <c r="C6" s="76"/>
      <c r="D6" s="75" t="s">
        <v>179</v>
      </c>
      <c r="E6" s="82">
        <v>250</v>
      </c>
      <c r="F6" s="77" t="s">
        <v>13</v>
      </c>
      <c r="G6" s="78"/>
      <c r="H6" s="79">
        <f t="shared" si="0"/>
        <v>0</v>
      </c>
    </row>
    <row r="7" spans="1:8" ht="23.25">
      <c r="A7" s="68" t="s">
        <v>136</v>
      </c>
      <c r="B7" s="83" t="s">
        <v>120</v>
      </c>
      <c r="C7" s="70" t="s">
        <v>180</v>
      </c>
      <c r="D7" s="118" t="s">
        <v>163</v>
      </c>
      <c r="E7" s="69">
        <v>250</v>
      </c>
      <c r="F7" s="71" t="s">
        <v>13</v>
      </c>
      <c r="G7" s="84" t="s">
        <v>162</v>
      </c>
      <c r="H7" s="73">
        <f t="shared" si="0"/>
        <v>0</v>
      </c>
    </row>
    <row r="8" spans="1:8" ht="24" thickBot="1">
      <c r="A8" s="80"/>
      <c r="B8" s="85"/>
      <c r="C8" s="76"/>
      <c r="D8" s="75" t="s">
        <v>164</v>
      </c>
      <c r="E8" s="82">
        <v>200</v>
      </c>
      <c r="F8" s="77" t="s">
        <v>13</v>
      </c>
      <c r="G8" s="86"/>
      <c r="H8" s="79">
        <f t="shared" si="0"/>
        <v>0</v>
      </c>
    </row>
    <row r="9" spans="1:8" ht="23.25">
      <c r="A9" s="68" t="s">
        <v>28</v>
      </c>
      <c r="B9" s="69" t="s">
        <v>156</v>
      </c>
      <c r="C9" s="87" t="s">
        <v>165</v>
      </c>
      <c r="D9" s="117" t="s">
        <v>172</v>
      </c>
      <c r="E9" s="69">
        <v>200</v>
      </c>
      <c r="F9" s="71" t="s">
        <v>13</v>
      </c>
      <c r="G9" s="84" t="s">
        <v>162</v>
      </c>
      <c r="H9" s="73">
        <f t="shared" si="0"/>
        <v>0</v>
      </c>
    </row>
    <row r="10" spans="1:8" ht="24" thickBot="1">
      <c r="A10" s="80"/>
      <c r="B10" s="89"/>
      <c r="C10" s="88"/>
      <c r="D10" s="119" t="s">
        <v>173</v>
      </c>
      <c r="E10" s="89">
        <v>250</v>
      </c>
      <c r="F10" s="90" t="s">
        <v>13</v>
      </c>
      <c r="G10" s="91"/>
      <c r="H10" s="100">
        <f t="shared" si="0"/>
        <v>0</v>
      </c>
    </row>
    <row r="11" spans="1:8" ht="23.25">
      <c r="A11" s="113" t="s">
        <v>29</v>
      </c>
      <c r="B11" s="68" t="s">
        <v>68</v>
      </c>
      <c r="C11" s="70" t="s">
        <v>166</v>
      </c>
      <c r="D11" s="117" t="s">
        <v>170</v>
      </c>
      <c r="E11" s="69">
        <v>200</v>
      </c>
      <c r="F11" s="71" t="s">
        <v>13</v>
      </c>
      <c r="G11" s="103" t="s">
        <v>162</v>
      </c>
      <c r="H11" s="73">
        <f t="shared" si="0"/>
        <v>0</v>
      </c>
    </row>
    <row r="12" spans="1:8" ht="24" thickBot="1">
      <c r="A12" s="114"/>
      <c r="B12" s="115"/>
      <c r="C12" s="76"/>
      <c r="D12" s="75" t="s">
        <v>171</v>
      </c>
      <c r="E12" s="82">
        <v>250</v>
      </c>
      <c r="F12" s="77" t="s">
        <v>13</v>
      </c>
      <c r="G12" s="116"/>
      <c r="H12" s="79">
        <f t="shared" si="0"/>
        <v>0</v>
      </c>
    </row>
    <row r="13" spans="1:8" ht="23.25">
      <c r="A13" s="65"/>
      <c r="B13" s="110"/>
      <c r="C13" s="111"/>
      <c r="D13" s="23"/>
      <c r="E13" s="23"/>
      <c r="F13" s="67"/>
      <c r="G13" s="112"/>
      <c r="H13" s="104"/>
    </row>
    <row r="14" spans="1:8" ht="24.95" customHeight="1">
      <c r="A14" s="65"/>
      <c r="B14" s="65"/>
      <c r="C14" s="66"/>
      <c r="D14" s="7"/>
      <c r="E14" s="7"/>
      <c r="F14" s="10"/>
      <c r="G14" s="94"/>
      <c r="H14" s="101"/>
    </row>
    <row r="15" spans="1:8" ht="24" customHeight="1">
      <c r="A15" s="65"/>
      <c r="B15" s="65"/>
      <c r="C15" s="66"/>
      <c r="D15" s="7"/>
      <c r="E15" s="7"/>
      <c r="F15" s="10"/>
      <c r="G15" s="95"/>
      <c r="H15" s="101"/>
    </row>
    <row r="16" spans="1:8" ht="24" customHeight="1">
      <c r="A16" s="59"/>
      <c r="B16" s="59"/>
      <c r="C16" s="92"/>
      <c r="D16" s="50"/>
      <c r="E16" s="50"/>
      <c r="F16" s="51"/>
      <c r="G16" s="96"/>
      <c r="H16" s="101"/>
    </row>
    <row r="17" spans="1:8" ht="24" thickBot="1">
      <c r="A17" s="60"/>
      <c r="B17" s="61"/>
      <c r="C17" s="93"/>
      <c r="D17" s="60"/>
      <c r="E17" s="60"/>
      <c r="F17" s="62"/>
      <c r="G17" s="97"/>
      <c r="H17" s="105"/>
    </row>
    <row r="18" spans="1:8" ht="23.25">
      <c r="A18" s="58" t="s">
        <v>98</v>
      </c>
      <c r="B18" s="59"/>
      <c r="C18" s="59"/>
      <c r="D18" s="50"/>
      <c r="E18" s="50">
        <f>E4+E6+E7+E10+E12</f>
        <v>1250</v>
      </c>
      <c r="F18" s="51"/>
      <c r="G18" s="96"/>
      <c r="H18" s="104"/>
    </row>
    <row r="19" spans="1:8" ht="23.25">
      <c r="A19" s="48"/>
      <c r="B19" s="48"/>
      <c r="C19" s="48"/>
      <c r="D19" s="48"/>
      <c r="E19" s="48"/>
      <c r="F19" s="46"/>
      <c r="G19" s="98"/>
      <c r="H19" s="101">
        <f t="shared" si="0"/>
        <v>0</v>
      </c>
    </row>
    <row r="20" spans="1:8" ht="26.25">
      <c r="A20" s="49" t="s">
        <v>91</v>
      </c>
      <c r="B20" s="48"/>
      <c r="C20" s="49"/>
      <c r="D20" s="49"/>
      <c r="E20" s="48"/>
      <c r="F20" s="46"/>
      <c r="G20" s="98"/>
      <c r="H20" s="101">
        <f t="shared" si="0"/>
        <v>0</v>
      </c>
    </row>
    <row r="21" spans="1:8" ht="23.25">
      <c r="A21" s="48"/>
      <c r="B21" s="47"/>
      <c r="C21" s="47"/>
      <c r="D21" s="47"/>
      <c r="E21" s="47"/>
      <c r="F21" s="46"/>
      <c r="G21" s="98"/>
      <c r="H21" s="101">
        <f t="shared" si="0"/>
        <v>0</v>
      </c>
    </row>
    <row r="22" spans="1:8" ht="24.6" customHeight="1">
      <c r="A22" s="47" t="s">
        <v>43</v>
      </c>
      <c r="B22" s="47" t="s">
        <v>159</v>
      </c>
      <c r="C22" s="47" t="s">
        <v>161</v>
      </c>
      <c r="D22" s="47"/>
      <c r="E22" s="47"/>
      <c r="F22" s="51"/>
      <c r="G22" s="98"/>
      <c r="H22" s="101">
        <f t="shared" si="0"/>
        <v>0</v>
      </c>
    </row>
    <row r="23" spans="1:8" ht="24" customHeight="1">
      <c r="A23" s="47" t="s">
        <v>47</v>
      </c>
      <c r="B23" s="47" t="s">
        <v>159</v>
      </c>
      <c r="C23" s="47" t="s">
        <v>161</v>
      </c>
      <c r="D23" s="47"/>
      <c r="E23" s="47"/>
      <c r="F23" s="51"/>
      <c r="G23" s="98"/>
      <c r="H23" s="101">
        <f t="shared" si="0"/>
        <v>0</v>
      </c>
    </row>
    <row r="24" spans="1:8" ht="24" customHeight="1">
      <c r="A24" s="47" t="s">
        <v>44</v>
      </c>
      <c r="B24" s="47" t="s">
        <v>159</v>
      </c>
      <c r="C24" s="47" t="s">
        <v>161</v>
      </c>
      <c r="D24" s="47"/>
      <c r="E24" s="47"/>
      <c r="F24" s="51"/>
      <c r="G24" s="98"/>
      <c r="H24" s="101">
        <f t="shared" si="0"/>
        <v>0</v>
      </c>
    </row>
    <row r="25" spans="1:8" ht="23.25">
      <c r="A25" s="47" t="s">
        <v>88</v>
      </c>
      <c r="B25" s="47" t="s">
        <v>160</v>
      </c>
      <c r="C25" s="47" t="s">
        <v>161</v>
      </c>
      <c r="D25" s="47"/>
      <c r="E25" s="47"/>
      <c r="F25" s="51"/>
      <c r="G25" s="98"/>
      <c r="H25" s="101">
        <f t="shared" si="0"/>
        <v>0</v>
      </c>
    </row>
    <row r="26" spans="1:8" ht="24" thickBot="1">
      <c r="A26" s="47" t="s">
        <v>40</v>
      </c>
      <c r="B26" s="107" t="s">
        <v>159</v>
      </c>
      <c r="C26" s="107" t="s">
        <v>161</v>
      </c>
      <c r="D26" s="107"/>
      <c r="E26" s="107"/>
      <c r="F26" s="108"/>
      <c r="G26" s="109"/>
      <c r="H26" s="105">
        <f t="shared" si="0"/>
        <v>0</v>
      </c>
    </row>
    <row r="27" spans="1:8" ht="23.25">
      <c r="A27" s="47"/>
      <c r="B27" s="50"/>
      <c r="C27" s="50"/>
      <c r="D27" s="50"/>
      <c r="E27" s="50"/>
      <c r="F27" s="51"/>
      <c r="G27" s="106"/>
      <c r="H27" s="104">
        <f t="shared" si="0"/>
        <v>0</v>
      </c>
    </row>
    <row r="28" spans="1:8" ht="28.5">
      <c r="A28" s="48"/>
      <c r="B28" s="48"/>
      <c r="C28" s="48"/>
      <c r="D28" s="48"/>
      <c r="E28" s="48"/>
      <c r="F28" s="46"/>
      <c r="G28" s="99" t="s">
        <v>74</v>
      </c>
      <c r="H28" s="101">
        <f>SUM(H3,H27)</f>
        <v>0</v>
      </c>
    </row>
    <row r="29" spans="1:8" ht="23.25">
      <c r="A29" s="48"/>
      <c r="B29" s="48"/>
      <c r="C29" s="48"/>
      <c r="D29" s="48"/>
      <c r="E29" s="48"/>
      <c r="F29" s="46"/>
      <c r="G29" s="98"/>
      <c r="H29" s="102"/>
    </row>
    <row r="30" spans="1:8" ht="23.25">
      <c r="A30" s="48"/>
      <c r="B30" s="48"/>
      <c r="C30" s="48"/>
      <c r="D30" s="48"/>
      <c r="E30" s="48"/>
      <c r="F30" s="46"/>
      <c r="G30" s="98"/>
      <c r="H30" s="102"/>
    </row>
    <row r="31" spans="1:8" ht="23.25">
      <c r="A31" s="48"/>
      <c r="B31" s="48"/>
      <c r="C31" s="48"/>
      <c r="D31" s="48"/>
      <c r="E31" s="48"/>
      <c r="F31" s="46"/>
      <c r="G31" s="98"/>
      <c r="H31" s="102"/>
    </row>
    <row r="32" spans="1:8" ht="23.25">
      <c r="A32" s="48"/>
      <c r="B32" s="48"/>
      <c r="C32" s="48"/>
      <c r="D32" s="48"/>
      <c r="E32" s="48"/>
      <c r="F32" s="46"/>
      <c r="G32" s="98"/>
      <c r="H32" s="102"/>
    </row>
    <row r="33" spans="1:8" ht="23.25">
      <c r="A33" s="48"/>
      <c r="B33" s="48"/>
      <c r="C33" s="48"/>
      <c r="D33" s="48"/>
      <c r="E33" s="48"/>
      <c r="F33" s="46"/>
      <c r="G33" s="98"/>
      <c r="H33" s="102"/>
    </row>
    <row r="34" spans="1:8" ht="23.25">
      <c r="A34" s="48"/>
      <c r="B34" s="48"/>
      <c r="C34" s="48"/>
      <c r="D34" s="48"/>
      <c r="E34" s="48"/>
      <c r="F34" s="46"/>
      <c r="G34" s="98"/>
      <c r="H34" s="102"/>
    </row>
    <row r="35" spans="1:8" ht="23.25">
      <c r="A35" s="48"/>
      <c r="B35" s="48"/>
      <c r="C35" s="48"/>
      <c r="D35" s="48"/>
      <c r="E35" s="48"/>
      <c r="F35" s="46"/>
      <c r="G35" s="98"/>
      <c r="H35" s="102"/>
    </row>
    <row r="36" spans="1:8" ht="23.25">
      <c r="A36" s="48"/>
      <c r="B36" s="48"/>
      <c r="C36" s="48"/>
      <c r="D36" s="48"/>
      <c r="E36" s="48"/>
      <c r="F36" s="46"/>
      <c r="G36" s="98"/>
      <c r="H36" s="102"/>
    </row>
    <row r="37" spans="1:8" ht="23.25">
      <c r="A37" s="48"/>
      <c r="B37" s="48"/>
      <c r="C37" s="48"/>
      <c r="D37" s="48"/>
      <c r="E37" s="48"/>
      <c r="F37" s="46"/>
      <c r="G37" s="98"/>
      <c r="H37" s="102"/>
    </row>
    <row r="38" spans="1:8" ht="23.25">
      <c r="A38" s="48"/>
      <c r="B38" s="48"/>
      <c r="C38" s="48"/>
      <c r="D38" s="48"/>
      <c r="E38" s="48"/>
      <c r="F38" s="46"/>
      <c r="G38" s="98"/>
      <c r="H38" s="102"/>
    </row>
    <row r="39" spans="1:8" ht="23.25">
      <c r="A39" s="48"/>
      <c r="B39" s="48"/>
      <c r="C39" s="48"/>
      <c r="D39" s="48"/>
      <c r="E39" s="48"/>
      <c r="F39" s="46"/>
      <c r="G39" s="98"/>
      <c r="H39" s="102"/>
    </row>
    <row r="40" spans="1:8" ht="23.25">
      <c r="A40" s="48"/>
      <c r="B40" s="48"/>
      <c r="C40" s="48"/>
      <c r="D40" s="48"/>
      <c r="E40" s="48"/>
      <c r="F40" s="46"/>
      <c r="G40" s="98"/>
      <c r="H40" s="102"/>
    </row>
    <row r="41" spans="1:8" ht="23.25">
      <c r="A41" s="48"/>
      <c r="B41" s="48"/>
      <c r="C41" s="48"/>
      <c r="D41" s="48"/>
      <c r="E41" s="48"/>
      <c r="F41" s="46"/>
      <c r="G41" s="98"/>
      <c r="H41" s="102"/>
    </row>
    <row r="42" spans="1:8" ht="23.25">
      <c r="A42" s="48"/>
      <c r="B42" s="48"/>
      <c r="C42" s="48"/>
      <c r="D42" s="48"/>
      <c r="E42" s="48"/>
      <c r="F42" s="46"/>
      <c r="G42" s="98"/>
      <c r="H42" s="102"/>
    </row>
    <row r="43" spans="1:8" ht="23.25">
      <c r="A43" s="48"/>
      <c r="B43" s="48"/>
      <c r="C43" s="48"/>
      <c r="D43" s="48"/>
      <c r="E43" s="48"/>
      <c r="F43" s="46"/>
      <c r="G43" s="98"/>
      <c r="H43" s="102"/>
    </row>
    <row r="44" spans="1:8" ht="23.25">
      <c r="A44" s="48"/>
      <c r="B44" s="48"/>
      <c r="C44" s="48"/>
      <c r="D44" s="48"/>
      <c r="E44" s="48"/>
      <c r="F44" s="46"/>
      <c r="G44" s="98"/>
      <c r="H44" s="102"/>
    </row>
    <row r="45" spans="1:8" ht="23.25">
      <c r="A45" s="48"/>
      <c r="B45" s="48"/>
      <c r="C45" s="48"/>
      <c r="D45" s="48"/>
      <c r="E45" s="48"/>
      <c r="F45" s="46"/>
      <c r="G45" s="98"/>
      <c r="H45" s="102"/>
    </row>
    <row r="46" spans="1:8" ht="23.25">
      <c r="A46" s="48"/>
      <c r="B46" s="48"/>
      <c r="C46" s="48"/>
      <c r="D46" s="48"/>
      <c r="E46" s="48"/>
      <c r="F46" s="46"/>
      <c r="G46" s="98"/>
      <c r="H46" s="102"/>
    </row>
    <row r="47" spans="1:8" ht="23.25">
      <c r="A47" s="48"/>
      <c r="B47" s="48"/>
      <c r="C47" s="48"/>
      <c r="D47" s="48"/>
      <c r="E47" s="48"/>
      <c r="F47" s="46"/>
      <c r="G47" s="98"/>
      <c r="H47" s="102"/>
    </row>
    <row r="48" spans="1:8" ht="23.25">
      <c r="A48" s="48"/>
      <c r="B48" s="48"/>
      <c r="C48" s="48"/>
      <c r="D48" s="48"/>
      <c r="E48" s="48"/>
      <c r="F48" s="46"/>
      <c r="G48" s="98"/>
      <c r="H48" s="102"/>
    </row>
    <row r="49" spans="1:8" ht="23.25">
      <c r="A49" s="48"/>
      <c r="B49" s="48"/>
      <c r="C49" s="48"/>
      <c r="D49" s="48"/>
      <c r="E49" s="48"/>
      <c r="F49" s="46"/>
      <c r="G49" s="98"/>
      <c r="H49" s="102"/>
    </row>
    <row r="50" spans="1:8" ht="23.25">
      <c r="A50" s="48"/>
      <c r="B50" s="48"/>
      <c r="C50" s="48"/>
      <c r="D50" s="48"/>
      <c r="E50" s="48"/>
      <c r="F50" s="46"/>
      <c r="G50" s="98"/>
      <c r="H50" s="102"/>
    </row>
    <row r="51" spans="1:8" ht="23.25">
      <c r="A51" s="48"/>
      <c r="B51" s="48"/>
      <c r="C51" s="48"/>
      <c r="D51" s="48"/>
      <c r="E51" s="48"/>
      <c r="F51" s="46"/>
      <c r="G51" s="98"/>
      <c r="H51" s="102"/>
    </row>
    <row r="52" spans="1:8" ht="23.25">
      <c r="A52" s="48"/>
      <c r="B52" s="48"/>
      <c r="C52" s="48"/>
      <c r="D52" s="48"/>
      <c r="E52" s="48"/>
      <c r="F52" s="46"/>
      <c r="G52" s="98"/>
      <c r="H52" s="102"/>
    </row>
    <row r="53" spans="1:8" ht="23.25">
      <c r="A53" s="48"/>
      <c r="B53" s="48"/>
      <c r="C53" s="48"/>
      <c r="D53" s="48"/>
      <c r="E53" s="48"/>
      <c r="F53" s="46"/>
      <c r="G53" s="98"/>
      <c r="H53" s="102"/>
    </row>
    <row r="54" spans="1:8" ht="23.25">
      <c r="A54" s="48"/>
      <c r="B54" s="48"/>
      <c r="C54" s="48"/>
      <c r="D54" s="48"/>
      <c r="E54" s="48"/>
      <c r="F54" s="46"/>
      <c r="G54" s="98"/>
      <c r="H54" s="102"/>
    </row>
    <row r="55" spans="1:8" ht="23.25">
      <c r="A55" s="48"/>
      <c r="B55" s="48"/>
      <c r="C55" s="48"/>
      <c r="D55" s="48"/>
      <c r="E55" s="48"/>
      <c r="F55" s="46"/>
      <c r="G55" s="98"/>
      <c r="H55" s="102"/>
    </row>
    <row r="56" spans="1:8" ht="23.25">
      <c r="A56" s="48"/>
      <c r="B56" s="48"/>
      <c r="C56" s="48"/>
      <c r="D56" s="48"/>
      <c r="E56" s="48"/>
      <c r="F56" s="46"/>
      <c r="G56" s="98"/>
      <c r="H56" s="102"/>
    </row>
    <row r="57" spans="1:8" ht="23.25">
      <c r="A57" s="48"/>
      <c r="B57" s="48"/>
      <c r="C57" s="48"/>
      <c r="D57" s="48"/>
      <c r="E57" s="48"/>
      <c r="F57" s="46"/>
      <c r="G57" s="98"/>
      <c r="H57" s="102"/>
    </row>
    <row r="58" spans="1:8" ht="23.25">
      <c r="A58" s="48"/>
      <c r="B58" s="48"/>
      <c r="C58" s="48"/>
      <c r="D58" s="48"/>
      <c r="E58" s="48"/>
      <c r="F58" s="46"/>
      <c r="G58" s="98"/>
      <c r="H58" s="102"/>
    </row>
    <row r="59" spans="1:8" ht="23.25">
      <c r="A59" s="48"/>
      <c r="B59" s="48"/>
      <c r="C59" s="48"/>
      <c r="D59" s="48"/>
      <c r="E59" s="48"/>
      <c r="F59" s="46"/>
      <c r="G59" s="98"/>
      <c r="H59" s="102"/>
    </row>
    <row r="60" spans="1:8" ht="23.25">
      <c r="A60" s="48"/>
      <c r="B60" s="48"/>
      <c r="C60" s="48"/>
      <c r="D60" s="48"/>
      <c r="E60" s="48"/>
      <c r="F60" s="46"/>
      <c r="G60" s="98"/>
      <c r="H60" s="102"/>
    </row>
    <row r="61" spans="1:8" ht="23.25">
      <c r="A61" s="48"/>
      <c r="B61" s="48"/>
      <c r="C61" s="48"/>
      <c r="D61" s="48"/>
      <c r="E61" s="48"/>
      <c r="F61" s="46"/>
      <c r="G61" s="98"/>
      <c r="H61" s="102"/>
    </row>
    <row r="62" spans="1:8" ht="23.25">
      <c r="A62" s="48"/>
      <c r="B62" s="48"/>
      <c r="C62" s="48"/>
      <c r="D62" s="48"/>
      <c r="E62" s="48"/>
      <c r="F62" s="46"/>
      <c r="G62" s="98"/>
      <c r="H62" s="102"/>
    </row>
    <row r="63" spans="1:8" ht="23.25">
      <c r="A63" s="48"/>
      <c r="B63" s="48"/>
      <c r="C63" s="48"/>
      <c r="D63" s="48"/>
      <c r="E63" s="48"/>
      <c r="F63" s="46"/>
      <c r="G63" s="98"/>
      <c r="H63" s="102"/>
    </row>
    <row r="64" spans="1:8" ht="23.25">
      <c r="A64" s="48"/>
      <c r="B64" s="48"/>
      <c r="C64" s="48"/>
      <c r="D64" s="48"/>
      <c r="E64" s="48"/>
      <c r="F64" s="46"/>
      <c r="G64" s="98"/>
      <c r="H64" s="102"/>
    </row>
    <row r="65" spans="1:8" ht="23.25">
      <c r="A65" s="48"/>
      <c r="B65" s="48"/>
      <c r="C65" s="48"/>
      <c r="D65" s="48"/>
      <c r="E65" s="48"/>
      <c r="F65" s="46"/>
      <c r="G65" s="98"/>
      <c r="H65" s="102"/>
    </row>
    <row r="66" spans="1:8" ht="23.25">
      <c r="A66" s="48"/>
      <c r="B66" s="48"/>
      <c r="C66" s="48"/>
      <c r="D66" s="48"/>
      <c r="E66" s="48"/>
      <c r="F66" s="46"/>
      <c r="G66" s="98"/>
      <c r="H66" s="102"/>
    </row>
    <row r="67" spans="1:8" ht="23.25">
      <c r="A67" s="48"/>
      <c r="B67" s="48"/>
      <c r="C67" s="48"/>
      <c r="D67" s="48"/>
      <c r="E67" s="48"/>
      <c r="F67" s="46"/>
      <c r="G67" s="98"/>
      <c r="H67" s="102"/>
    </row>
    <row r="68" spans="1:8" ht="23.25">
      <c r="A68" s="48"/>
      <c r="B68" s="48"/>
      <c r="C68" s="48"/>
      <c r="D68" s="48"/>
      <c r="E68" s="48"/>
      <c r="F68" s="46"/>
      <c r="G68" s="98"/>
      <c r="H68" s="102"/>
    </row>
    <row r="69" spans="1:8" ht="23.25">
      <c r="A69" s="48"/>
      <c r="B69" s="48"/>
      <c r="C69" s="48"/>
      <c r="D69" s="48"/>
      <c r="E69" s="48"/>
      <c r="F69" s="46"/>
      <c r="G69" s="98"/>
      <c r="H69" s="102"/>
    </row>
    <row r="70" spans="1:8" ht="23.25">
      <c r="A70" s="48"/>
      <c r="B70" s="48"/>
      <c r="C70" s="48"/>
      <c r="D70" s="48"/>
      <c r="E70" s="48"/>
      <c r="F70" s="46"/>
      <c r="G70" s="98"/>
      <c r="H70" s="102"/>
    </row>
    <row r="72" spans="1:8">
      <c r="B72" s="8"/>
      <c r="C72" s="8"/>
      <c r="D72" s="8"/>
      <c r="E72" s="8"/>
    </row>
  </sheetData>
  <autoFilter ref="A2:F2" xr:uid="{D35DA6A1-31A3-4BB8-BB70-2C6D18562D28}">
    <sortState xmlns:xlrd2="http://schemas.microsoft.com/office/spreadsheetml/2017/richdata2" ref="A3:F84">
      <sortCondition ref="A2"/>
    </sortState>
  </autoFilter>
  <mergeCells count="5">
    <mergeCell ref="G3:G4"/>
    <mergeCell ref="G5:G6"/>
    <mergeCell ref="G7:G8"/>
    <mergeCell ref="G9:G10"/>
    <mergeCell ref="G11:G12"/>
  </mergeCells>
  <phoneticPr fontId="18" type="noConversion"/>
  <pageMargins left="0.7" right="0.7" top="0.75" bottom="0.75" header="0.3" footer="0.3"/>
  <pageSetup paperSize="9" scale="31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70A18E-63D0-42D5-A482-90F7AB9467F2}">
          <x14:formula1>
            <xm:f>'Knock-out'!$A$99:$A$100</xm:f>
          </x14:formula1>
          <xm:sqref>F3:F70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7A2F6-387F-4B81-8F4B-0934D8CF2559}">
  <dimension ref="A1:D54"/>
  <sheetViews>
    <sheetView topLeftCell="A3" zoomScale="50" zoomScaleNormal="50" workbookViewId="0">
      <selection activeCell="B42" sqref="B42"/>
    </sheetView>
  </sheetViews>
  <sheetFormatPr defaultColWidth="9.140625" defaultRowHeight="21"/>
  <cols>
    <col min="1" max="1" width="112.42578125" style="2" customWidth="1"/>
    <col min="2" max="2" width="198.42578125" style="1" customWidth="1"/>
    <col min="3" max="3" width="137.85546875" style="1" customWidth="1"/>
    <col min="4" max="4" width="92.85546875" style="1" customWidth="1"/>
    <col min="5" max="16384" width="9.140625" style="2"/>
  </cols>
  <sheetData>
    <row r="1" spans="2:4" s="9" customFormat="1" ht="21.95" customHeight="1">
      <c r="B1" s="8"/>
      <c r="C1" s="8" t="s">
        <v>46</v>
      </c>
      <c r="D1" s="8"/>
    </row>
    <row r="2" spans="2:4" s="9" customFormat="1" ht="21.95" customHeight="1">
      <c r="B2" s="8"/>
      <c r="C2" s="8" t="s">
        <v>83</v>
      </c>
      <c r="D2" s="8"/>
    </row>
    <row r="3" spans="2:4" s="9" customFormat="1" ht="21.95" customHeight="1">
      <c r="B3" s="8"/>
      <c r="C3" s="8"/>
      <c r="D3" s="8"/>
    </row>
    <row r="4" spans="2:4" s="21" customFormat="1" ht="26.25">
      <c r="B4" s="20" t="s">
        <v>4</v>
      </c>
      <c r="C4" s="20" t="s">
        <v>31</v>
      </c>
      <c r="D4" s="20" t="s">
        <v>30</v>
      </c>
    </row>
    <row r="5" spans="2:4" ht="23.25">
      <c r="B5" s="3" t="s">
        <v>137</v>
      </c>
      <c r="C5" s="3" t="s">
        <v>106</v>
      </c>
      <c r="D5" s="10"/>
    </row>
    <row r="6" spans="2:4" ht="24" customHeight="1">
      <c r="B6" s="3" t="s">
        <v>112</v>
      </c>
      <c r="C6" s="3" t="s">
        <v>111</v>
      </c>
      <c r="D6" s="10"/>
    </row>
    <row r="7" spans="2:4" ht="24" customHeight="1">
      <c r="B7" s="3" t="s">
        <v>124</v>
      </c>
      <c r="C7" s="3" t="s">
        <v>107</v>
      </c>
      <c r="D7" s="10"/>
    </row>
    <row r="8" spans="2:4" ht="24" customHeight="1">
      <c r="B8" s="3" t="s">
        <v>125</v>
      </c>
      <c r="C8" s="3" t="s">
        <v>108</v>
      </c>
      <c r="D8" s="10"/>
    </row>
    <row r="9" spans="2:4" ht="24" customHeight="1">
      <c r="B9" s="3" t="s">
        <v>138</v>
      </c>
      <c r="C9" s="3" t="s">
        <v>109</v>
      </c>
      <c r="D9" s="10"/>
    </row>
    <row r="10" spans="2:4" ht="24" customHeight="1">
      <c r="B10" s="3" t="s">
        <v>113</v>
      </c>
      <c r="C10" s="3" t="s">
        <v>110</v>
      </c>
      <c r="D10" s="10"/>
    </row>
    <row r="11" spans="2:4" s="57" customFormat="1" ht="24" customHeight="1">
      <c r="B11" s="56"/>
      <c r="C11" s="56"/>
      <c r="D11"/>
    </row>
    <row r="12" spans="2:4">
      <c r="B12" s="38" t="s">
        <v>82</v>
      </c>
      <c r="C12" s="38" t="s">
        <v>84</v>
      </c>
      <c r="D12"/>
    </row>
    <row r="13" spans="2:4" s="57" customFormat="1" ht="24" customHeight="1">
      <c r="B13" s="56"/>
      <c r="C13" s="56"/>
      <c r="D13"/>
    </row>
    <row r="14" spans="2:4" s="57" customFormat="1" ht="24" customHeight="1">
      <c r="B14" s="56"/>
      <c r="C14" s="56"/>
      <c r="D14"/>
    </row>
    <row r="15" spans="2:4">
      <c r="D15"/>
    </row>
    <row r="17" spans="1:4" ht="31.5">
      <c r="A17" s="24" t="s">
        <v>4</v>
      </c>
      <c r="B17" s="25" t="s">
        <v>139</v>
      </c>
      <c r="C17" s="38"/>
      <c r="D17" s="38"/>
    </row>
    <row r="18" spans="1:4" ht="31.5">
      <c r="A18" s="33" t="s">
        <v>65</v>
      </c>
      <c r="B18" s="25"/>
      <c r="C18" s="25" t="s">
        <v>81</v>
      </c>
      <c r="D18" s="25" t="s">
        <v>80</v>
      </c>
    </row>
    <row r="19" spans="1:4" ht="24" customHeight="1">
      <c r="A19" s="7" t="s">
        <v>144</v>
      </c>
      <c r="B19" s="7" t="s">
        <v>146</v>
      </c>
      <c r="C19" s="7" t="s">
        <v>2</v>
      </c>
      <c r="D19" s="6" t="s">
        <v>13</v>
      </c>
    </row>
    <row r="20" spans="1:4" ht="24" customHeight="1">
      <c r="A20" s="7" t="s">
        <v>145</v>
      </c>
      <c r="B20" s="7" t="s">
        <v>158</v>
      </c>
      <c r="C20" s="7" t="s">
        <v>2</v>
      </c>
      <c r="D20" s="6" t="s">
        <v>13</v>
      </c>
    </row>
    <row r="21" spans="1:4" ht="24" customHeight="1">
      <c r="A21" s="7" t="s">
        <v>95</v>
      </c>
      <c r="B21" s="7" t="s">
        <v>128</v>
      </c>
      <c r="C21" s="7" t="s">
        <v>2</v>
      </c>
      <c r="D21" s="6" t="s">
        <v>13</v>
      </c>
    </row>
    <row r="22" spans="1:4" ht="24" customHeight="1">
      <c r="A22" s="7" t="s">
        <v>19</v>
      </c>
      <c r="B22" s="7" t="s">
        <v>150</v>
      </c>
      <c r="C22" s="7" t="s">
        <v>2</v>
      </c>
      <c r="D22" s="6" t="s">
        <v>13</v>
      </c>
    </row>
    <row r="23" spans="1:4" ht="24" customHeight="1">
      <c r="A23" s="7" t="s">
        <v>20</v>
      </c>
      <c r="B23" s="7" t="s">
        <v>147</v>
      </c>
      <c r="C23" s="7" t="s">
        <v>2</v>
      </c>
      <c r="D23" s="6" t="s">
        <v>13</v>
      </c>
    </row>
    <row r="24" spans="1:4" ht="24" customHeight="1">
      <c r="A24" s="7" t="s">
        <v>24</v>
      </c>
      <c r="B24" s="7" t="s">
        <v>148</v>
      </c>
      <c r="C24" s="7" t="s">
        <v>2</v>
      </c>
      <c r="D24" s="6" t="s">
        <v>13</v>
      </c>
    </row>
    <row r="25" spans="1:4" ht="24" customHeight="1">
      <c r="A25" s="7" t="s">
        <v>18</v>
      </c>
      <c r="B25" s="7" t="s">
        <v>149</v>
      </c>
      <c r="C25" s="7" t="s">
        <v>2</v>
      </c>
      <c r="D25" s="6" t="s">
        <v>13</v>
      </c>
    </row>
    <row r="26" spans="1:4" ht="24" customHeight="1">
      <c r="A26" s="7" t="s">
        <v>85</v>
      </c>
      <c r="B26" s="7" t="s">
        <v>151</v>
      </c>
      <c r="C26" s="7" t="s">
        <v>2</v>
      </c>
      <c r="D26" s="6" t="s">
        <v>13</v>
      </c>
    </row>
    <row r="27" spans="1:4" ht="24" customHeight="1">
      <c r="A27" s="7" t="s">
        <v>86</v>
      </c>
      <c r="B27" s="7" t="s">
        <v>152</v>
      </c>
      <c r="C27" s="7" t="s">
        <v>2</v>
      </c>
      <c r="D27" s="6" t="s">
        <v>13</v>
      </c>
    </row>
    <row r="28" spans="1:4" ht="24" customHeight="1">
      <c r="A28" s="7" t="s">
        <v>59</v>
      </c>
      <c r="B28" s="7" t="s">
        <v>129</v>
      </c>
      <c r="C28" s="7" t="s">
        <v>2</v>
      </c>
      <c r="D28" s="6" t="s">
        <v>13</v>
      </c>
    </row>
    <row r="29" spans="1:4" ht="24" customHeight="1">
      <c r="A29" s="7" t="s">
        <v>58</v>
      </c>
      <c r="B29" s="7" t="s">
        <v>130</v>
      </c>
      <c r="C29" s="7" t="s">
        <v>2</v>
      </c>
      <c r="D29" s="6" t="s">
        <v>13</v>
      </c>
    </row>
    <row r="30" spans="1:4" ht="24" customHeight="1">
      <c r="A30" s="7" t="s">
        <v>41</v>
      </c>
      <c r="B30" s="7" t="s">
        <v>131</v>
      </c>
      <c r="C30" s="7" t="s">
        <v>2</v>
      </c>
      <c r="D30" s="6" t="s">
        <v>13</v>
      </c>
    </row>
    <row r="31" spans="1:4" ht="24" customHeight="1">
      <c r="A31" s="7" t="s">
        <v>42</v>
      </c>
      <c r="B31" s="23" t="s">
        <v>132</v>
      </c>
      <c r="C31" s="7" t="s">
        <v>2</v>
      </c>
      <c r="D31" s="6" t="s">
        <v>13</v>
      </c>
    </row>
    <row r="32" spans="1:4" ht="24" customHeight="1">
      <c r="A32" s="7" t="s">
        <v>14</v>
      </c>
      <c r="B32" s="7" t="s">
        <v>121</v>
      </c>
      <c r="C32" s="7" t="s">
        <v>2</v>
      </c>
      <c r="D32" s="6" t="s">
        <v>13</v>
      </c>
    </row>
    <row r="33" spans="1:4" ht="24" customHeight="1">
      <c r="A33" s="7" t="s">
        <v>96</v>
      </c>
      <c r="B33" s="7" t="s">
        <v>101</v>
      </c>
      <c r="C33" s="7" t="s">
        <v>2</v>
      </c>
      <c r="D33" s="6" t="s">
        <v>13</v>
      </c>
    </row>
    <row r="34" spans="1:4" ht="24" customHeight="1">
      <c r="A34" s="7" t="s">
        <v>15</v>
      </c>
      <c r="B34" s="7" t="s">
        <v>122</v>
      </c>
      <c r="C34" s="7" t="s">
        <v>2</v>
      </c>
      <c r="D34" s="6" t="s">
        <v>13</v>
      </c>
    </row>
    <row r="35" spans="1:4" ht="24" customHeight="1" thickBot="1">
      <c r="A35" s="3" t="s">
        <v>87</v>
      </c>
      <c r="B35" s="7" t="s">
        <v>153</v>
      </c>
      <c r="C35" s="7" t="s">
        <v>2</v>
      </c>
      <c r="D35" s="6" t="s">
        <v>13</v>
      </c>
    </row>
    <row r="36" spans="1:4" ht="24" customHeight="1" thickBot="1">
      <c r="A36" s="52" t="s">
        <v>25</v>
      </c>
      <c r="B36" s="53" t="s">
        <v>99</v>
      </c>
      <c r="C36" s="7" t="s">
        <v>2</v>
      </c>
      <c r="D36" s="6" t="s">
        <v>13</v>
      </c>
    </row>
    <row r="37" spans="1:4" ht="24" customHeight="1" thickBot="1">
      <c r="A37" s="52" t="s">
        <v>97</v>
      </c>
      <c r="B37" s="54" t="s">
        <v>94</v>
      </c>
      <c r="C37" s="7" t="s">
        <v>2</v>
      </c>
      <c r="D37" s="6" t="s">
        <v>13</v>
      </c>
    </row>
    <row r="38" spans="1:4" ht="24" customHeight="1" thickBot="1">
      <c r="A38" s="52" t="s">
        <v>28</v>
      </c>
      <c r="B38" s="53" t="s">
        <v>154</v>
      </c>
      <c r="C38" s="7" t="s">
        <v>2</v>
      </c>
      <c r="D38" s="6" t="s">
        <v>13</v>
      </c>
    </row>
    <row r="39" spans="1:4" ht="24" customHeight="1">
      <c r="A39" s="52" t="s">
        <v>29</v>
      </c>
      <c r="B39" s="53" t="s">
        <v>100</v>
      </c>
      <c r="C39" s="7" t="s">
        <v>2</v>
      </c>
      <c r="D39" s="6" t="s">
        <v>13</v>
      </c>
    </row>
    <row r="40" spans="1:4" ht="24" customHeight="1">
      <c r="A40" s="34" t="s">
        <v>66</v>
      </c>
      <c r="B40" s="18"/>
      <c r="C40" s="7" t="s">
        <v>2</v>
      </c>
      <c r="D40" s="6" t="s">
        <v>13</v>
      </c>
    </row>
    <row r="41" spans="1:4" ht="24" customHeight="1">
      <c r="A41" s="7" t="s">
        <v>61</v>
      </c>
      <c r="B41" s="7" t="s">
        <v>133</v>
      </c>
      <c r="C41" s="7" t="s">
        <v>2</v>
      </c>
      <c r="D41" s="6" t="s">
        <v>13</v>
      </c>
    </row>
    <row r="42" spans="1:4" ht="24" customHeight="1">
      <c r="A42" s="7" t="s">
        <v>61</v>
      </c>
      <c r="B42" s="7" t="s">
        <v>134</v>
      </c>
      <c r="C42" s="7" t="s">
        <v>2</v>
      </c>
      <c r="D42" s="6" t="s">
        <v>13</v>
      </c>
    </row>
    <row r="43" spans="1:4" ht="24" customHeight="1">
      <c r="A43" s="7" t="s">
        <v>61</v>
      </c>
      <c r="B43" s="7" t="s">
        <v>167</v>
      </c>
      <c r="C43" s="7" t="s">
        <v>2</v>
      </c>
      <c r="D43" s="6" t="s">
        <v>13</v>
      </c>
    </row>
    <row r="44" spans="1:4" ht="24" customHeight="1">
      <c r="A44" s="7" t="s">
        <v>36</v>
      </c>
      <c r="B44" s="7" t="s">
        <v>123</v>
      </c>
      <c r="C44" s="7" t="s">
        <v>2</v>
      </c>
      <c r="D44" s="6" t="s">
        <v>13</v>
      </c>
    </row>
    <row r="45" spans="1:4" ht="24" customHeight="1">
      <c r="A45" s="63" t="s">
        <v>61</v>
      </c>
      <c r="B45" s="7" t="s">
        <v>141</v>
      </c>
      <c r="C45" s="7" t="s">
        <v>2</v>
      </c>
      <c r="D45" s="6" t="s">
        <v>13</v>
      </c>
    </row>
    <row r="46" spans="1:4" ht="24" customHeight="1">
      <c r="A46" s="63" t="s">
        <v>142</v>
      </c>
      <c r="B46" s="7" t="s">
        <v>143</v>
      </c>
      <c r="C46" s="7" t="s">
        <v>2</v>
      </c>
      <c r="D46" s="6" t="s">
        <v>13</v>
      </c>
    </row>
    <row r="47" spans="1:4" ht="24" customHeight="1">
      <c r="A47" s="41" t="s">
        <v>64</v>
      </c>
      <c r="B47" s="41" t="s">
        <v>69</v>
      </c>
      <c r="C47" s="7" t="s">
        <v>2</v>
      </c>
      <c r="D47" s="6" t="s">
        <v>13</v>
      </c>
    </row>
    <row r="48" spans="1:4" ht="24" customHeight="1">
      <c r="A48" s="34" t="s">
        <v>67</v>
      </c>
      <c r="B48" s="18"/>
      <c r="C48" s="7" t="s">
        <v>2</v>
      </c>
      <c r="D48" s="6" t="s">
        <v>13</v>
      </c>
    </row>
    <row r="49" spans="1:4" ht="24" customHeight="1">
      <c r="A49" s="41" t="s">
        <v>63</v>
      </c>
      <c r="B49" s="41" t="s">
        <v>94</v>
      </c>
      <c r="C49" s="7" t="s">
        <v>2</v>
      </c>
      <c r="D49" s="6" t="s">
        <v>13</v>
      </c>
    </row>
    <row r="50" spans="1:4" ht="24" customHeight="1">
      <c r="A50" s="41" t="s">
        <v>62</v>
      </c>
      <c r="B50" s="41" t="s">
        <v>75</v>
      </c>
      <c r="C50" s="7" t="s">
        <v>2</v>
      </c>
      <c r="D50" s="6" t="s">
        <v>13</v>
      </c>
    </row>
    <row r="51" spans="1:4" ht="24" customHeight="1">
      <c r="A51" s="41" t="s">
        <v>62</v>
      </c>
      <c r="B51" s="41" t="s">
        <v>76</v>
      </c>
      <c r="C51" s="7" t="s">
        <v>2</v>
      </c>
      <c r="D51" s="6" t="s">
        <v>13</v>
      </c>
    </row>
    <row r="52" spans="1:4" ht="24" customHeight="1">
      <c r="A52" s="41" t="s">
        <v>16</v>
      </c>
      <c r="B52" s="41" t="s">
        <v>77</v>
      </c>
      <c r="C52" s="7" t="s">
        <v>2</v>
      </c>
      <c r="D52" s="6" t="s">
        <v>13</v>
      </c>
    </row>
    <row r="53" spans="1:4" ht="24" customHeight="1">
      <c r="A53" s="41" t="s">
        <v>17</v>
      </c>
      <c r="B53" s="41" t="s">
        <v>78</v>
      </c>
      <c r="C53" s="7" t="s">
        <v>2</v>
      </c>
      <c r="D53" s="6" t="s">
        <v>13</v>
      </c>
    </row>
    <row r="54" spans="1:4" ht="24" customHeight="1">
      <c r="A54" s="41" t="s">
        <v>23</v>
      </c>
      <c r="B54" s="41" t="s">
        <v>70</v>
      </c>
      <c r="C54" s="7" t="s">
        <v>2</v>
      </c>
      <c r="D54" s="6" t="s">
        <v>13</v>
      </c>
    </row>
  </sheetData>
  <dataValidations count="1">
    <dataValidation type="list" allowBlank="1" showInputMessage="1" showErrorMessage="1" sqref="D19:D54" xr:uid="{F91264C8-2D6D-43D4-8B9F-47FAD61E5530}">
      <formula1>$B$105:$B$106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AFB6F87-7F85-421F-BEA2-01BE3C76C8AB}">
          <x14:formula1>
            <xm:f>'Knock-out'!$A$99:$A$100</xm:f>
          </x14:formula1>
          <xm:sqref>D5:D15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C25D2-C6F1-4C61-A676-3ED2B6E335E4}">
  <dimension ref="A1:F49"/>
  <sheetViews>
    <sheetView zoomScale="50" zoomScaleNormal="50" workbookViewId="0">
      <selection activeCell="A5" sqref="A5"/>
    </sheetView>
  </sheetViews>
  <sheetFormatPr defaultColWidth="9.140625" defaultRowHeight="21"/>
  <cols>
    <col min="1" max="1" width="130.7109375" style="2" customWidth="1"/>
    <col min="2" max="2" width="188.28515625" style="1" customWidth="1"/>
    <col min="3" max="3" width="97.42578125" style="1" customWidth="1"/>
    <col min="4" max="4" width="87.85546875" style="1" customWidth="1"/>
    <col min="5" max="5" width="62.42578125" style="1" customWidth="1"/>
    <col min="6" max="6" width="85" style="2" customWidth="1"/>
    <col min="7" max="16384" width="9.140625" style="2"/>
  </cols>
  <sheetData>
    <row r="1" spans="1:6" s="22" customFormat="1" ht="26.25">
      <c r="B1" s="19" t="s">
        <v>4</v>
      </c>
      <c r="C1" s="19" t="s">
        <v>32</v>
      </c>
      <c r="D1" s="19" t="s">
        <v>33</v>
      </c>
      <c r="E1" s="19" t="s">
        <v>34</v>
      </c>
      <c r="F1" s="19" t="s">
        <v>35</v>
      </c>
    </row>
    <row r="2" spans="1:6" s="16" customFormat="1" ht="23.25">
      <c r="B2" s="3" t="s">
        <v>114</v>
      </c>
      <c r="C2" s="3" t="s">
        <v>102</v>
      </c>
      <c r="D2" s="15" t="s">
        <v>103</v>
      </c>
      <c r="E2" s="14"/>
      <c r="F2" s="10"/>
    </row>
    <row r="3" spans="1:6" s="16" customFormat="1" ht="23.25">
      <c r="B3" s="3" t="s">
        <v>115</v>
      </c>
      <c r="C3" s="3" t="s">
        <v>102</v>
      </c>
      <c r="D3" s="15" t="s">
        <v>104</v>
      </c>
      <c r="E3" s="14"/>
      <c r="F3" s="10"/>
    </row>
    <row r="4" spans="1:6" s="16" customFormat="1" ht="23.25">
      <c r="B4" s="3" t="s">
        <v>116</v>
      </c>
      <c r="C4" s="3" t="s">
        <v>102</v>
      </c>
      <c r="D4" s="15" t="s">
        <v>169</v>
      </c>
      <c r="E4" s="14"/>
      <c r="F4" s="10"/>
    </row>
    <row r="5" spans="1:6" s="16" customFormat="1" ht="23.25">
      <c r="B5" s="3" t="s">
        <v>117</v>
      </c>
      <c r="C5" s="3" t="s">
        <v>102</v>
      </c>
      <c r="D5" s="15" t="s">
        <v>169</v>
      </c>
      <c r="E5" s="14"/>
      <c r="F5" s="10"/>
    </row>
    <row r="6" spans="1:6" s="16" customFormat="1" ht="23.25">
      <c r="B6" s="3" t="s">
        <v>118</v>
      </c>
      <c r="C6" s="3" t="s">
        <v>102</v>
      </c>
      <c r="D6" s="15" t="s">
        <v>105</v>
      </c>
      <c r="E6" s="14"/>
      <c r="F6" s="10"/>
    </row>
    <row r="7" spans="1:6" s="16" customFormat="1" ht="26.25" customHeight="1">
      <c r="B7" s="3" t="s">
        <v>119</v>
      </c>
      <c r="C7" s="3" t="s">
        <v>102</v>
      </c>
      <c r="D7" s="15" t="s">
        <v>135</v>
      </c>
      <c r="E7" s="14"/>
      <c r="F7" s="10"/>
    </row>
    <row r="8" spans="1:6" ht="23.25">
      <c r="B8" s="56"/>
      <c r="C8" s="56"/>
      <c r="D8" s="56"/>
      <c r="E8" s="14"/>
      <c r="F8" s="10"/>
    </row>
    <row r="9" spans="1:6" ht="23.25">
      <c r="B9" s="56"/>
      <c r="C9" s="56"/>
      <c r="D9" s="56"/>
      <c r="E9" s="14"/>
      <c r="F9" s="10"/>
    </row>
    <row r="10" spans="1:6" ht="23.25">
      <c r="B10" s="56"/>
      <c r="C10" s="56"/>
      <c r="D10" s="56"/>
      <c r="E10" s="14"/>
      <c r="F10" s="10"/>
    </row>
    <row r="11" spans="1:6" ht="24" customHeight="1">
      <c r="B11" s="25"/>
      <c r="C11" s="56"/>
      <c r="D11" s="56"/>
      <c r="E11" s="14"/>
      <c r="F11" s="10"/>
    </row>
    <row r="12" spans="1:6" ht="31.5">
      <c r="A12" s="24" t="s">
        <v>4</v>
      </c>
      <c r="B12" s="25" t="s">
        <v>140</v>
      </c>
      <c r="C12" s="3"/>
      <c r="D12" s="3"/>
      <c r="E12" s="14"/>
      <c r="F12" s="10"/>
    </row>
    <row r="13" spans="1:6" ht="31.5">
      <c r="A13" s="33" t="s">
        <v>65</v>
      </c>
      <c r="B13" s="25"/>
      <c r="C13" s="25" t="s">
        <v>81</v>
      </c>
      <c r="D13" s="25" t="s">
        <v>80</v>
      </c>
      <c r="E13" s="14"/>
      <c r="F13" s="10"/>
    </row>
    <row r="14" spans="1:6" ht="24" customHeight="1">
      <c r="A14" s="7" t="s">
        <v>144</v>
      </c>
      <c r="B14" s="7" t="s">
        <v>146</v>
      </c>
      <c r="C14" s="7" t="s">
        <v>2</v>
      </c>
      <c r="D14" s="6" t="s">
        <v>13</v>
      </c>
      <c r="E14" s="14"/>
      <c r="F14" s="10"/>
    </row>
    <row r="15" spans="1:6" ht="24" customHeight="1">
      <c r="A15" s="7" t="s">
        <v>145</v>
      </c>
      <c r="B15" s="7" t="s">
        <v>158</v>
      </c>
      <c r="C15" s="7" t="s">
        <v>2</v>
      </c>
      <c r="D15" s="6" t="s">
        <v>13</v>
      </c>
      <c r="E15" s="14"/>
      <c r="F15" s="10"/>
    </row>
    <row r="16" spans="1:6" ht="24" customHeight="1">
      <c r="A16" s="7" t="s">
        <v>95</v>
      </c>
      <c r="B16" s="7" t="s">
        <v>128</v>
      </c>
      <c r="C16" s="7" t="s">
        <v>2</v>
      </c>
      <c r="D16" s="6" t="s">
        <v>13</v>
      </c>
      <c r="E16" s="14"/>
      <c r="F16" s="10"/>
    </row>
    <row r="17" spans="1:6" ht="23.25">
      <c r="A17" s="7" t="s">
        <v>19</v>
      </c>
      <c r="B17" s="7" t="s">
        <v>150</v>
      </c>
      <c r="C17" s="7" t="s">
        <v>2</v>
      </c>
      <c r="D17" s="6" t="s">
        <v>13</v>
      </c>
      <c r="E17" s="14"/>
      <c r="F17" s="10"/>
    </row>
    <row r="18" spans="1:6" ht="23.25">
      <c r="A18" s="7" t="s">
        <v>20</v>
      </c>
      <c r="B18" s="7" t="s">
        <v>147</v>
      </c>
      <c r="C18" s="7" t="s">
        <v>2</v>
      </c>
      <c r="D18" s="6" t="s">
        <v>13</v>
      </c>
      <c r="E18" s="14"/>
      <c r="F18" s="10"/>
    </row>
    <row r="19" spans="1:6" ht="24" customHeight="1">
      <c r="A19" s="7" t="s">
        <v>24</v>
      </c>
      <c r="B19" s="7" t="s">
        <v>148</v>
      </c>
      <c r="C19" s="7" t="s">
        <v>2</v>
      </c>
      <c r="D19" s="6" t="s">
        <v>13</v>
      </c>
      <c r="E19" s="14"/>
      <c r="F19" s="10"/>
    </row>
    <row r="20" spans="1:6" ht="24" customHeight="1">
      <c r="A20" s="7" t="s">
        <v>18</v>
      </c>
      <c r="B20" s="7" t="s">
        <v>149</v>
      </c>
      <c r="C20" s="7" t="s">
        <v>2</v>
      </c>
      <c r="D20" s="6" t="s">
        <v>13</v>
      </c>
      <c r="E20" s="14"/>
      <c r="F20" s="10"/>
    </row>
    <row r="21" spans="1:6" ht="24" customHeight="1">
      <c r="A21" s="7" t="s">
        <v>85</v>
      </c>
      <c r="B21" s="7" t="s">
        <v>151</v>
      </c>
      <c r="C21" s="7" t="s">
        <v>2</v>
      </c>
      <c r="D21" s="6" t="s">
        <v>13</v>
      </c>
      <c r="E21" s="14"/>
      <c r="F21" s="10"/>
    </row>
    <row r="22" spans="1:6" ht="24" customHeight="1">
      <c r="A22" s="7" t="s">
        <v>86</v>
      </c>
      <c r="B22" s="7" t="s">
        <v>152</v>
      </c>
      <c r="C22" s="7" t="s">
        <v>2</v>
      </c>
      <c r="D22" s="6" t="s">
        <v>13</v>
      </c>
      <c r="E22" s="14"/>
      <c r="F22" s="10"/>
    </row>
    <row r="23" spans="1:6" ht="24" customHeight="1">
      <c r="A23" s="7" t="s">
        <v>59</v>
      </c>
      <c r="B23" s="7" t="s">
        <v>129</v>
      </c>
      <c r="C23" s="7" t="s">
        <v>2</v>
      </c>
      <c r="D23" s="6" t="s">
        <v>13</v>
      </c>
      <c r="E23" s="14"/>
      <c r="F23" s="10"/>
    </row>
    <row r="24" spans="1:6" ht="24" customHeight="1">
      <c r="A24" s="7" t="s">
        <v>58</v>
      </c>
      <c r="B24" s="7" t="s">
        <v>130</v>
      </c>
      <c r="C24" s="7" t="s">
        <v>2</v>
      </c>
      <c r="D24" s="6" t="s">
        <v>13</v>
      </c>
      <c r="E24" s="14"/>
      <c r="F24" s="10"/>
    </row>
    <row r="25" spans="1:6" ht="24" customHeight="1">
      <c r="A25" s="7" t="s">
        <v>41</v>
      </c>
      <c r="B25" s="7" t="s">
        <v>131</v>
      </c>
      <c r="C25" s="7" t="s">
        <v>2</v>
      </c>
      <c r="D25" s="6" t="s">
        <v>13</v>
      </c>
      <c r="E25" s="14"/>
      <c r="F25" s="10"/>
    </row>
    <row r="26" spans="1:6" ht="24" customHeight="1">
      <c r="A26" s="7" t="s">
        <v>42</v>
      </c>
      <c r="B26" s="23" t="s">
        <v>132</v>
      </c>
      <c r="C26" s="7" t="s">
        <v>2</v>
      </c>
      <c r="D26" s="6" t="s">
        <v>13</v>
      </c>
      <c r="E26" s="14"/>
      <c r="F26" s="10"/>
    </row>
    <row r="27" spans="1:6" ht="24" customHeight="1">
      <c r="A27" s="7" t="s">
        <v>14</v>
      </c>
      <c r="B27" s="7" t="s">
        <v>121</v>
      </c>
      <c r="C27" s="7" t="s">
        <v>2</v>
      </c>
      <c r="D27" s="6" t="s">
        <v>13</v>
      </c>
      <c r="E27" s="14"/>
      <c r="F27" s="10"/>
    </row>
    <row r="28" spans="1:6" ht="23.25">
      <c r="A28" s="7" t="s">
        <v>96</v>
      </c>
      <c r="B28" s="7" t="s">
        <v>101</v>
      </c>
      <c r="C28" s="7" t="s">
        <v>2</v>
      </c>
      <c r="D28" s="6" t="s">
        <v>13</v>
      </c>
      <c r="E28" s="14"/>
      <c r="F28" s="10"/>
    </row>
    <row r="29" spans="1:6" ht="23.25">
      <c r="A29" s="7" t="s">
        <v>15</v>
      </c>
      <c r="B29" s="7" t="s">
        <v>122</v>
      </c>
      <c r="C29" s="7" t="s">
        <v>2</v>
      </c>
      <c r="D29" s="6" t="s">
        <v>13</v>
      </c>
      <c r="E29" s="14"/>
      <c r="F29" s="10"/>
    </row>
    <row r="30" spans="1:6" ht="24" thickBot="1">
      <c r="A30" s="3" t="s">
        <v>87</v>
      </c>
      <c r="B30" s="7" t="s">
        <v>153</v>
      </c>
      <c r="C30" s="7" t="s">
        <v>2</v>
      </c>
      <c r="D30" s="6" t="s">
        <v>13</v>
      </c>
      <c r="E30" s="14"/>
      <c r="F30" s="10"/>
    </row>
    <row r="31" spans="1:6" ht="24" thickBot="1">
      <c r="A31" s="52" t="s">
        <v>25</v>
      </c>
      <c r="B31" s="53" t="s">
        <v>99</v>
      </c>
      <c r="C31" s="7" t="s">
        <v>2</v>
      </c>
      <c r="D31" s="6" t="s">
        <v>13</v>
      </c>
      <c r="E31" s="14"/>
      <c r="F31" s="10"/>
    </row>
    <row r="32" spans="1:6" ht="24" thickBot="1">
      <c r="A32" s="52" t="s">
        <v>97</v>
      </c>
      <c r="B32" s="54" t="s">
        <v>94</v>
      </c>
      <c r="C32" s="7" t="s">
        <v>2</v>
      </c>
      <c r="D32" s="6" t="s">
        <v>13</v>
      </c>
      <c r="E32" s="14"/>
      <c r="F32" s="10"/>
    </row>
    <row r="33" spans="1:6" ht="24" thickBot="1">
      <c r="A33" s="52" t="s">
        <v>28</v>
      </c>
      <c r="B33" s="53" t="s">
        <v>154</v>
      </c>
      <c r="C33" s="7" t="s">
        <v>2</v>
      </c>
      <c r="D33" s="6" t="s">
        <v>13</v>
      </c>
      <c r="E33" s="14"/>
      <c r="F33" s="10"/>
    </row>
    <row r="34" spans="1:6" ht="23.25">
      <c r="A34" s="52" t="s">
        <v>29</v>
      </c>
      <c r="B34" s="53" t="s">
        <v>100</v>
      </c>
      <c r="C34" s="7" t="s">
        <v>2</v>
      </c>
      <c r="D34" s="6" t="s">
        <v>13</v>
      </c>
      <c r="E34" s="14"/>
      <c r="F34" s="10"/>
    </row>
    <row r="35" spans="1:6" ht="23.25">
      <c r="A35" s="34" t="s">
        <v>66</v>
      </c>
      <c r="B35" s="18"/>
      <c r="C35" s="7" t="s">
        <v>2</v>
      </c>
      <c r="D35" s="6" t="s">
        <v>13</v>
      </c>
      <c r="E35" s="14"/>
      <c r="F35" s="10"/>
    </row>
    <row r="36" spans="1:6" ht="23.25">
      <c r="A36" s="7" t="s">
        <v>61</v>
      </c>
      <c r="B36" s="7" t="s">
        <v>133</v>
      </c>
      <c r="C36" s="7" t="s">
        <v>2</v>
      </c>
      <c r="D36" s="6" t="s">
        <v>13</v>
      </c>
      <c r="E36" s="14"/>
      <c r="F36" s="10"/>
    </row>
    <row r="37" spans="1:6" ht="23.25">
      <c r="A37" s="7" t="s">
        <v>61</v>
      </c>
      <c r="B37" s="7" t="s">
        <v>134</v>
      </c>
      <c r="C37" s="7" t="s">
        <v>2</v>
      </c>
      <c r="D37" s="6" t="s">
        <v>13</v>
      </c>
      <c r="E37" s="14"/>
      <c r="F37" s="10"/>
    </row>
    <row r="38" spans="1:6" ht="23.25">
      <c r="A38" s="7" t="s">
        <v>61</v>
      </c>
      <c r="B38" s="7" t="s">
        <v>167</v>
      </c>
      <c r="C38" s="7" t="s">
        <v>2</v>
      </c>
      <c r="D38" s="6" t="s">
        <v>13</v>
      </c>
      <c r="E38" s="14"/>
      <c r="F38" s="10"/>
    </row>
    <row r="39" spans="1:6" ht="23.25">
      <c r="A39" s="7" t="s">
        <v>36</v>
      </c>
      <c r="B39" s="7" t="s">
        <v>123</v>
      </c>
      <c r="C39" s="7" t="s">
        <v>2</v>
      </c>
      <c r="D39" s="6" t="s">
        <v>13</v>
      </c>
      <c r="E39" s="14"/>
      <c r="F39" s="10"/>
    </row>
    <row r="40" spans="1:6" ht="23.25">
      <c r="A40" s="7" t="s">
        <v>36</v>
      </c>
      <c r="B40" s="7" t="s">
        <v>141</v>
      </c>
      <c r="C40" s="7" t="s">
        <v>2</v>
      </c>
      <c r="D40" s="6" t="s">
        <v>13</v>
      </c>
      <c r="E40" s="14"/>
      <c r="F40" s="10"/>
    </row>
    <row r="41" spans="1:6" ht="23.25">
      <c r="A41" s="63" t="s">
        <v>61</v>
      </c>
      <c r="B41" s="7" t="s">
        <v>143</v>
      </c>
      <c r="C41" s="7" t="s">
        <v>2</v>
      </c>
      <c r="D41" s="6" t="s">
        <v>13</v>
      </c>
      <c r="E41" s="14"/>
      <c r="F41" s="10"/>
    </row>
    <row r="42" spans="1:6" ht="23.25">
      <c r="A42" s="41" t="s">
        <v>64</v>
      </c>
      <c r="B42" s="41" t="s">
        <v>69</v>
      </c>
      <c r="C42" s="7" t="s">
        <v>2</v>
      </c>
      <c r="D42" s="6" t="s">
        <v>13</v>
      </c>
      <c r="E42" s="14"/>
      <c r="F42" s="10"/>
    </row>
    <row r="43" spans="1:6" ht="23.25">
      <c r="A43" s="34" t="s">
        <v>67</v>
      </c>
      <c r="B43" s="18"/>
      <c r="C43" s="7" t="s">
        <v>2</v>
      </c>
      <c r="D43" s="6" t="s">
        <v>13</v>
      </c>
      <c r="E43" s="14"/>
      <c r="F43" s="10"/>
    </row>
    <row r="44" spans="1:6" ht="23.25">
      <c r="A44" s="41" t="s">
        <v>63</v>
      </c>
      <c r="B44" s="41" t="s">
        <v>94</v>
      </c>
      <c r="C44" s="7" t="s">
        <v>2</v>
      </c>
      <c r="D44" s="6" t="s">
        <v>13</v>
      </c>
      <c r="E44" s="14"/>
      <c r="F44" s="10"/>
    </row>
    <row r="45" spans="1:6" ht="23.25">
      <c r="A45" s="41" t="s">
        <v>62</v>
      </c>
      <c r="B45" s="41" t="s">
        <v>75</v>
      </c>
      <c r="C45" s="7" t="s">
        <v>2</v>
      </c>
      <c r="D45" s="6" t="s">
        <v>13</v>
      </c>
      <c r="E45" s="14"/>
      <c r="F45" s="10"/>
    </row>
    <row r="46" spans="1:6" ht="46.5">
      <c r="A46" s="41" t="s">
        <v>62</v>
      </c>
      <c r="B46" s="41" t="s">
        <v>76</v>
      </c>
      <c r="C46" s="7" t="s">
        <v>2</v>
      </c>
      <c r="D46" s="6" t="s">
        <v>13</v>
      </c>
      <c r="E46" s="14"/>
      <c r="F46" s="10"/>
    </row>
    <row r="47" spans="1:6" ht="23.25">
      <c r="A47" s="41" t="s">
        <v>16</v>
      </c>
      <c r="B47" s="41" t="s">
        <v>77</v>
      </c>
      <c r="C47" s="7" t="s">
        <v>2</v>
      </c>
      <c r="D47" s="6" t="s">
        <v>13</v>
      </c>
      <c r="E47" s="14"/>
      <c r="F47" s="10"/>
    </row>
    <row r="48" spans="1:6" ht="23.25">
      <c r="A48" s="41" t="s">
        <v>17</v>
      </c>
      <c r="B48" s="41" t="s">
        <v>78</v>
      </c>
      <c r="C48" s="7" t="s">
        <v>2</v>
      </c>
      <c r="D48" s="6" t="s">
        <v>13</v>
      </c>
      <c r="E48" s="14"/>
      <c r="F48" s="10"/>
    </row>
    <row r="49" spans="1:6" ht="23.25">
      <c r="A49" s="41" t="s">
        <v>23</v>
      </c>
      <c r="B49" s="41" t="s">
        <v>70</v>
      </c>
      <c r="C49" s="7" t="s">
        <v>2</v>
      </c>
      <c r="D49" s="6" t="s">
        <v>13</v>
      </c>
      <c r="E49" s="14"/>
      <c r="F49" s="10"/>
    </row>
  </sheetData>
  <dataValidations count="1">
    <dataValidation type="list" allowBlank="1" showInputMessage="1" showErrorMessage="1" sqref="D14:D49" xr:uid="{5EB4FFF2-C4ED-BC4F-9BED-9D64D115C7F5}">
      <formula1>$B$105:$B$106</formula1>
    </dataValidation>
  </dataValidations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67C38-6334-431B-9399-82744CA316F3}">
  <dimension ref="A1"/>
  <sheetViews>
    <sheetView zoomScale="50" zoomScaleNormal="50" workbookViewId="0">
      <selection activeCell="F14" sqref="F14"/>
    </sheetView>
  </sheetViews>
  <sheetFormatPr defaultColWidth="8.85546875" defaultRowHeight="15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3A2B8-1E5F-41A0-9BFB-C40386425896}">
  <dimension ref="A1"/>
  <sheetViews>
    <sheetView zoomScale="50" zoomScaleNormal="50" workbookViewId="0">
      <selection activeCell="AB45" sqref="AB45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7" ma:contentTypeDescription="Een nieuw document maken." ma:contentTypeScope="" ma:versionID="f5c8e5ea90c31992e0e6ddc18c6e5af0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0a458ca640daf5e0599a8a8e6dca3f54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173c97b-810a-4d29-b72c-93355fc15c1d}" ma:internalName="TaxCatchAll" ma:showField="CatchAllData" ma:web="5a68743a-c494-4651-b1a8-492558e44e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a68743a-c494-4651-b1a8-492558e44e77" xsi:nil="true"/>
    <lcf76f155ced4ddcb4097134ff3c332f xmlns="55babaed-5478-4f77-8da4-f80f988df863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52FBBC-41AA-4AFE-88AF-EE400A1FC4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abaed-5478-4f77-8da4-f80f988df863"/>
    <ds:schemaRef ds:uri="5a68743a-c494-4651-b1a8-492558e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DC2525-E9B9-48FC-BF80-89A16EC2B1FB}">
  <ds:schemaRefs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5a68743a-c494-4651-b1a8-492558e44e77"/>
    <ds:schemaRef ds:uri="55babaed-5478-4f77-8da4-f80f988df863"/>
    <ds:schemaRef ds:uri="http://purl.org/dc/terms/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B490BAE5-CB17-4E87-8A5F-62500B413AD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Introduction</vt:lpstr>
      <vt:lpstr>Knock-out</vt:lpstr>
      <vt:lpstr>Tender questions</vt:lpstr>
      <vt:lpstr>FAT</vt:lpstr>
      <vt:lpstr>SAT</vt:lpstr>
      <vt:lpstr>Mixing materials</vt:lpstr>
      <vt:lpstr>Not mixing Materials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Schoonen, Jan Willem</dc:creator>
  <cp:keywords/>
  <dc:description/>
  <cp:lastModifiedBy>van der Woude, Jelske</cp:lastModifiedBy>
  <cp:revision/>
  <dcterms:created xsi:type="dcterms:W3CDTF">2023-07-24T14:05:45Z</dcterms:created>
  <dcterms:modified xsi:type="dcterms:W3CDTF">2025-02-10T08:55:39Z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0x01010058426F46D6C8524FA6F3D90FFBC97D71</vt:lpwstr>
  </property>
  <property fmtid="{D5CDD505-2E9C-101B-9397-08002B2CF9AE}" pid="3" name="MediaServiceImageTags">
    <vt:lpwstr/>
  </property>
</Properties>
</file>