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F:\Centraal_juridische_afdeling\Inkoop\Projecten 2024\Gouda\Diensten\24 postvoorziening\"/>
    </mc:Choice>
  </mc:AlternateContent>
  <xr:revisionPtr revIDLastSave="0" documentId="13_ncr:1_{AB04EB52-4733-4C7A-96C9-D9ADB779A71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4" i="1" l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12" i="1" l="1"/>
  <c r="G43" i="1"/>
  <c r="G38" i="1" l="1"/>
  <c r="F73" i="1" s="1"/>
  <c r="G69" i="1"/>
  <c r="F75" i="1" s="1"/>
  <c r="F77" i="1" l="1"/>
</calcChain>
</file>

<file path=xl/sharedStrings.xml><?xml version="1.0" encoding="utf-8"?>
<sst xmlns="http://schemas.openxmlformats.org/spreadsheetml/2006/main" count="150" uniqueCount="63">
  <si>
    <t>Gouda</t>
  </si>
  <si>
    <t>Artikel</t>
  </si>
  <si>
    <t>Aantal</t>
  </si>
  <si>
    <t>Tarief per stuk</t>
  </si>
  <si>
    <t>Totaal tarief</t>
  </si>
  <si>
    <t>48-72UUR</t>
  </si>
  <si>
    <t>NEXTWKFLEX</t>
  </si>
  <si>
    <t>NEXTDAY</t>
  </si>
  <si>
    <t>Totaal gemeente Gouda</t>
  </si>
  <si>
    <t>Waddinxveen</t>
  </si>
  <si>
    <t>Gemeente Gouda</t>
  </si>
  <si>
    <t>Gemeente Waddinxveen</t>
  </si>
  <si>
    <t>Alle tarieven zijn in euro exclusief BTW</t>
  </si>
  <si>
    <t>Tarieven dienen minimaal € 0,01 te zijn.</t>
  </si>
  <si>
    <t>U mag alleen de grijs gerceerde velden invullen.</t>
  </si>
  <si>
    <t>De aantallen zijn een fictief aantal, u kunt hier aan geen rechten onteleden</t>
  </si>
  <si>
    <t>Inschrijfprijs perceel 1</t>
  </si>
  <si>
    <t>Totaal gemeente Waddinxveen</t>
  </si>
  <si>
    <t>Partijenpost - Binne</t>
  </si>
  <si>
    <t>Partijenpost NL</t>
  </si>
  <si>
    <t>Aangetekend - NL (UD</t>
  </si>
  <si>
    <t>Antwoordzending Brie</t>
  </si>
  <si>
    <t>Haal Breng Service</t>
  </si>
  <si>
    <t>Partijenpost - Neder</t>
  </si>
  <si>
    <t>PRIORITY</t>
  </si>
  <si>
    <t>#</t>
  </si>
  <si>
    <t>Deliveryservice</t>
  </si>
  <si>
    <t xml:space="preserve">Alleen tarieven vermeld op dit specificatieblad komen in aanmerking voor vergoeding. </t>
  </si>
  <si>
    <t>~Indien u posten heeft die niet voorkomen op dit Specificatieblad kunt u deze toevoegen bij onbenoemd. U dient een specificatie als bijlage toe te voegen achter deze bijlage</t>
  </si>
  <si>
    <t>~Onbenoemd gemeente Gouda</t>
  </si>
  <si>
    <t>~Onbenoemd gemeente Waddinxveen</t>
  </si>
  <si>
    <t>Inschrijver verklaart hiermee dat hij dit inschrijvingsbiljet naar waarheid heeft ingevuld</t>
  </si>
  <si>
    <t>Naam</t>
  </si>
  <si>
    <t>Functie</t>
  </si>
  <si>
    <t>Handtekening</t>
  </si>
  <si>
    <t>Plaats en datum</t>
  </si>
  <si>
    <t>Gemengd 0-20</t>
  </si>
  <si>
    <t>Gemengd 50-100</t>
  </si>
  <si>
    <t>Gemengd 100-350</t>
  </si>
  <si>
    <t>Gemengd extra 0-20</t>
  </si>
  <si>
    <t>Gemengd extra 20-50</t>
  </si>
  <si>
    <t>Gemend extra 50-100</t>
  </si>
  <si>
    <t>Gemengd extra 100-350</t>
  </si>
  <si>
    <t>Gemengd extra 350-500</t>
  </si>
  <si>
    <t>Gemengd extra 500-200</t>
  </si>
  <si>
    <t>Klein 0-20</t>
  </si>
  <si>
    <t>klein 20-50</t>
  </si>
  <si>
    <t>Groot 0-50</t>
  </si>
  <si>
    <t>Groot 50-100</t>
  </si>
  <si>
    <t>Groot 100-350</t>
  </si>
  <si>
    <t>Soecial 0-50</t>
  </si>
  <si>
    <t>Gemengd 20-50</t>
  </si>
  <si>
    <t>Special 0-50</t>
  </si>
  <si>
    <t>Buitenland</t>
  </si>
  <si>
    <t>48 uur</t>
  </si>
  <si>
    <t>48uur</t>
  </si>
  <si>
    <t>48UUR</t>
  </si>
  <si>
    <t>Aangetekend Buitenland</t>
  </si>
  <si>
    <t>Antwoordzending Brief</t>
  </si>
  <si>
    <t>0-20 gram</t>
  </si>
  <si>
    <t>21-50 gram</t>
  </si>
  <si>
    <t>fysieke retourzendingen</t>
  </si>
  <si>
    <t>Bijlage B2a V4 specificatieblad inschrijfprijs perceel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</si>
</sst>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#,##0;\-#,##0;#,##0;\@"/>
  </numFmts>
  <fonts count="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color theme="0"/>
      <name val="Calibri"/>
      <family val="2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164" fontId="0" fillId="0" borderId="1" xfId="0" applyNumberFormat="1" applyBorder="1"/>
    <xf numFmtId="164" fontId="0" fillId="3" borderId="1" xfId="0" applyNumberFormat="1" applyFill="1" applyBorder="1"/>
    <xf numFmtId="164" fontId="0" fillId="4" borderId="1" xfId="0" applyNumberFormat="1" applyFill="1" applyBorder="1"/>
    <xf numFmtId="164" fontId="1" fillId="2" borderId="1" xfId="0" applyNumberFormat="1" applyFont="1" applyFill="1" applyBorder="1"/>
    <xf numFmtId="0" fontId="2" fillId="4" borderId="1" xfId="0" applyFont="1" applyFill="1" applyBorder="1" applyAlignment="1">
      <alignment vertical="center"/>
    </xf>
    <xf numFmtId="0" fontId="0" fillId="4" borderId="1" xfId="0" applyFill="1" applyBorder="1"/>
    <xf numFmtId="0" fontId="3" fillId="0" borderId="1" xfId="0" applyFont="1" applyBorder="1" applyAlignment="1">
      <alignment horizontal="left" vertical="center"/>
    </xf>
    <xf numFmtId="165" fontId="3" fillId="0" borderId="1" xfId="0" applyNumberFormat="1" applyFont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1" fillId="2" borderId="1" xfId="0" applyFont="1" applyFill="1" applyBorder="1"/>
    <xf numFmtId="164" fontId="5" fillId="0" borderId="5" xfId="0" applyNumberFormat="1" applyFont="1" applyBorder="1"/>
    <xf numFmtId="0" fontId="0" fillId="0" borderId="6" xfId="0" applyBorder="1"/>
    <xf numFmtId="0" fontId="0" fillId="0" borderId="10" xfId="0" applyBorder="1"/>
    <xf numFmtId="0" fontId="0" fillId="0" borderId="12" xfId="0" applyBorder="1"/>
    <xf numFmtId="0" fontId="0" fillId="0" borderId="8" xfId="0" applyBorder="1"/>
    <xf numFmtId="0" fontId="0" fillId="0" borderId="3" xfId="0" applyBorder="1"/>
    <xf numFmtId="0" fontId="0" fillId="0" borderId="14" xfId="0" applyBorder="1"/>
    <xf numFmtId="165" fontId="0" fillId="0" borderId="0" xfId="0" applyNumberFormat="1"/>
    <xf numFmtId="165" fontId="3" fillId="0" borderId="17" xfId="0" applyNumberFormat="1" applyFont="1" applyBorder="1" applyAlignment="1">
      <alignment horizontal="right" vertical="center"/>
    </xf>
    <xf numFmtId="0" fontId="6" fillId="0" borderId="0" xfId="0" applyFont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0" xfId="0" applyAlignment="1">
      <alignment wrapText="1"/>
    </xf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0" fillId="0" borderId="2" xfId="0" applyBorder="1"/>
    <xf numFmtId="0" fontId="0" fillId="0" borderId="3" xfId="0" applyBorder="1"/>
    <xf numFmtId="0" fontId="0" fillId="0" borderId="11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" xfId="0" applyFont="1" applyBorder="1"/>
    <xf numFmtId="0" fontId="5" fillId="0" borderId="2" xfId="0" applyFont="1" applyBorder="1"/>
    <xf numFmtId="0" fontId="0" fillId="0" borderId="1" xfId="0" applyBorder="1"/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0" fontId="3" fillId="0" borderId="16" xfId="0" applyFont="1" applyBorder="1" applyAlignment="1">
      <alignment horizontal="left" vertical="center"/>
    </xf>
    <xf numFmtId="0" fontId="0" fillId="0" borderId="17" xfId="0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86"/>
  <sheetViews>
    <sheetView tabSelected="1" workbookViewId="0">
      <selection activeCell="C5" sqref="C5"/>
    </sheetView>
  </sheetViews>
  <sheetFormatPr defaultRowHeight="15" x14ac:dyDescent="0.25"/>
  <cols>
    <col min="2" max="3" width="32" customWidth="1"/>
    <col min="4" max="4" width="14.85546875" bestFit="1" customWidth="1"/>
    <col min="5" max="5" width="14.28515625" customWidth="1"/>
    <col min="6" max="6" width="14.7109375" customWidth="1"/>
    <col min="7" max="7" width="11.7109375" bestFit="1" customWidth="1"/>
  </cols>
  <sheetData>
    <row r="1" spans="2:7" x14ac:dyDescent="0.25">
      <c r="B1" s="20" t="s">
        <v>62</v>
      </c>
    </row>
    <row r="3" spans="2:7" x14ac:dyDescent="0.25">
      <c r="B3" t="s">
        <v>15</v>
      </c>
    </row>
    <row r="4" spans="2:7" x14ac:dyDescent="0.25">
      <c r="B4" t="s">
        <v>12</v>
      </c>
    </row>
    <row r="5" spans="2:7" x14ac:dyDescent="0.25">
      <c r="B5" t="s">
        <v>13</v>
      </c>
    </row>
    <row r="6" spans="2:7" x14ac:dyDescent="0.25">
      <c r="B6" t="s">
        <v>14</v>
      </c>
    </row>
    <row r="7" spans="2:7" x14ac:dyDescent="0.25">
      <c r="B7" t="s">
        <v>27</v>
      </c>
    </row>
    <row r="8" spans="2:7" ht="42" customHeight="1" x14ac:dyDescent="0.25">
      <c r="B8" s="24" t="s">
        <v>28</v>
      </c>
      <c r="C8" s="24"/>
      <c r="D8" s="24"/>
      <c r="E8" s="24"/>
      <c r="F8" s="24"/>
      <c r="G8" s="24"/>
    </row>
    <row r="10" spans="2:7" x14ac:dyDescent="0.25">
      <c r="B10" s="9" t="s">
        <v>0</v>
      </c>
      <c r="C10" s="9"/>
      <c r="D10" s="10"/>
      <c r="E10" s="10"/>
      <c r="F10" s="10"/>
      <c r="G10" s="10"/>
    </row>
    <row r="11" spans="2:7" x14ac:dyDescent="0.25">
      <c r="B11" s="9" t="s">
        <v>1</v>
      </c>
      <c r="C11" s="9"/>
      <c r="D11" s="10" t="s">
        <v>26</v>
      </c>
      <c r="E11" s="10" t="s">
        <v>2</v>
      </c>
      <c r="F11" s="10" t="s">
        <v>3</v>
      </c>
      <c r="G11" s="10" t="s">
        <v>4</v>
      </c>
    </row>
    <row r="12" spans="2:7" x14ac:dyDescent="0.25">
      <c r="B12" s="7" t="s">
        <v>18</v>
      </c>
      <c r="C12" s="7" t="s">
        <v>59</v>
      </c>
      <c r="D12" s="7" t="s">
        <v>56</v>
      </c>
      <c r="E12" s="8">
        <v>987</v>
      </c>
      <c r="F12" s="2"/>
      <c r="G12" s="1">
        <f>SUM(E12*F12)</f>
        <v>0</v>
      </c>
    </row>
    <row r="13" spans="2:7" x14ac:dyDescent="0.25">
      <c r="B13" s="7" t="s">
        <v>18</v>
      </c>
      <c r="C13" s="7" t="s">
        <v>59</v>
      </c>
      <c r="D13" s="7" t="s">
        <v>6</v>
      </c>
      <c r="E13" s="8">
        <v>60814</v>
      </c>
      <c r="F13" s="2"/>
      <c r="G13" s="1">
        <f t="shared" ref="G13:G37" si="0">SUM(E13*F13)</f>
        <v>0</v>
      </c>
    </row>
    <row r="14" spans="2:7" x14ac:dyDescent="0.25">
      <c r="B14" s="7" t="s">
        <v>18</v>
      </c>
      <c r="C14" s="7" t="s">
        <v>60</v>
      </c>
      <c r="D14" s="7" t="s">
        <v>6</v>
      </c>
      <c r="E14" s="8">
        <v>34661</v>
      </c>
      <c r="F14" s="2"/>
      <c r="G14" s="1">
        <f t="shared" si="0"/>
        <v>0</v>
      </c>
    </row>
    <row r="15" spans="2:7" x14ac:dyDescent="0.25">
      <c r="B15" s="40" t="s">
        <v>19</v>
      </c>
      <c r="C15" s="7" t="s">
        <v>36</v>
      </c>
      <c r="D15" s="7" t="s">
        <v>54</v>
      </c>
      <c r="E15" s="8">
        <v>264</v>
      </c>
      <c r="F15" s="2"/>
      <c r="G15" s="1">
        <f t="shared" si="0"/>
        <v>0</v>
      </c>
    </row>
    <row r="16" spans="2:7" x14ac:dyDescent="0.25">
      <c r="B16" s="41"/>
      <c r="C16" s="7" t="s">
        <v>51</v>
      </c>
      <c r="D16" s="7" t="s">
        <v>54</v>
      </c>
      <c r="E16" s="19">
        <v>33000</v>
      </c>
      <c r="F16" s="2"/>
      <c r="G16" s="1">
        <f t="shared" si="0"/>
        <v>0</v>
      </c>
    </row>
    <row r="17" spans="2:9" x14ac:dyDescent="0.25">
      <c r="B17" s="41"/>
      <c r="C17" s="7" t="s">
        <v>37</v>
      </c>
      <c r="D17" s="7" t="s">
        <v>54</v>
      </c>
      <c r="E17" s="8">
        <v>18000</v>
      </c>
      <c r="F17" s="2"/>
      <c r="G17" s="1">
        <f t="shared" si="0"/>
        <v>0</v>
      </c>
    </row>
    <row r="18" spans="2:9" x14ac:dyDescent="0.25">
      <c r="B18" s="41"/>
      <c r="C18" s="7" t="s">
        <v>38</v>
      </c>
      <c r="D18" s="7" t="s">
        <v>54</v>
      </c>
      <c r="E18" s="8">
        <v>100</v>
      </c>
      <c r="F18" s="2"/>
      <c r="G18" s="1">
        <f t="shared" si="0"/>
        <v>0</v>
      </c>
    </row>
    <row r="19" spans="2:9" x14ac:dyDescent="0.25">
      <c r="B19" s="41"/>
      <c r="C19" s="7" t="s">
        <v>39</v>
      </c>
      <c r="D19" s="7" t="s">
        <v>54</v>
      </c>
      <c r="E19" s="8">
        <v>12000</v>
      </c>
      <c r="F19" s="2"/>
      <c r="G19" s="1">
        <f t="shared" si="0"/>
        <v>0</v>
      </c>
    </row>
    <row r="20" spans="2:9" x14ac:dyDescent="0.25">
      <c r="B20" s="41"/>
      <c r="C20" s="7" t="s">
        <v>40</v>
      </c>
      <c r="D20" s="7" t="s">
        <v>54</v>
      </c>
      <c r="E20" s="8">
        <v>14000</v>
      </c>
      <c r="F20" s="2"/>
      <c r="G20" s="1">
        <f t="shared" si="0"/>
        <v>0</v>
      </c>
    </row>
    <row r="21" spans="2:9" x14ac:dyDescent="0.25">
      <c r="B21" s="41"/>
      <c r="C21" s="7" t="s">
        <v>41</v>
      </c>
      <c r="D21" s="7" t="s">
        <v>54</v>
      </c>
      <c r="E21" s="8">
        <v>5500</v>
      </c>
      <c r="F21" s="2"/>
      <c r="G21" s="1">
        <f t="shared" si="0"/>
        <v>0</v>
      </c>
    </row>
    <row r="22" spans="2:9" x14ac:dyDescent="0.25">
      <c r="B22" s="41"/>
      <c r="C22" s="7" t="s">
        <v>42</v>
      </c>
      <c r="D22" s="7" t="s">
        <v>54</v>
      </c>
      <c r="E22" s="8">
        <v>1500</v>
      </c>
      <c r="F22" s="2"/>
      <c r="G22" s="1">
        <f t="shared" si="0"/>
        <v>0</v>
      </c>
    </row>
    <row r="23" spans="2:9" x14ac:dyDescent="0.25">
      <c r="B23" s="41"/>
      <c r="C23" s="7" t="s">
        <v>43</v>
      </c>
      <c r="D23" s="7" t="s">
        <v>54</v>
      </c>
      <c r="E23" s="8">
        <v>1000</v>
      </c>
      <c r="F23" s="2"/>
      <c r="G23" s="1">
        <f t="shared" si="0"/>
        <v>0</v>
      </c>
    </row>
    <row r="24" spans="2:9" x14ac:dyDescent="0.25">
      <c r="B24" s="41"/>
      <c r="C24" s="7" t="s">
        <v>44</v>
      </c>
      <c r="D24" s="7" t="s">
        <v>54</v>
      </c>
      <c r="E24" s="8">
        <v>500</v>
      </c>
      <c r="F24" s="2"/>
      <c r="G24" s="1">
        <f t="shared" si="0"/>
        <v>0</v>
      </c>
    </row>
    <row r="25" spans="2:9" x14ac:dyDescent="0.25">
      <c r="B25" s="41"/>
      <c r="C25" s="7" t="s">
        <v>45</v>
      </c>
      <c r="D25" s="7" t="s">
        <v>54</v>
      </c>
      <c r="E25" s="8">
        <v>100</v>
      </c>
      <c r="F25" s="2"/>
      <c r="G25" s="1">
        <f t="shared" si="0"/>
        <v>0</v>
      </c>
    </row>
    <row r="26" spans="2:9" x14ac:dyDescent="0.25">
      <c r="B26" s="41"/>
      <c r="C26" s="7" t="s">
        <v>46</v>
      </c>
      <c r="D26" s="7" t="s">
        <v>54</v>
      </c>
      <c r="E26" s="8">
        <v>200</v>
      </c>
      <c r="F26" s="2"/>
      <c r="G26" s="1">
        <f t="shared" si="0"/>
        <v>0</v>
      </c>
    </row>
    <row r="27" spans="2:9" x14ac:dyDescent="0.25">
      <c r="B27" s="41"/>
      <c r="C27" s="7" t="s">
        <v>47</v>
      </c>
      <c r="D27" s="7" t="s">
        <v>54</v>
      </c>
      <c r="E27" s="8">
        <v>500</v>
      </c>
      <c r="F27" s="2"/>
      <c r="G27" s="1">
        <f t="shared" si="0"/>
        <v>0</v>
      </c>
    </row>
    <row r="28" spans="2:9" x14ac:dyDescent="0.25">
      <c r="B28" s="41"/>
      <c r="C28" s="7" t="s">
        <v>48</v>
      </c>
      <c r="D28" s="7" t="s">
        <v>54</v>
      </c>
      <c r="E28" s="8">
        <v>1000</v>
      </c>
      <c r="F28" s="2"/>
      <c r="G28" s="1">
        <f t="shared" si="0"/>
        <v>0</v>
      </c>
    </row>
    <row r="29" spans="2:9" x14ac:dyDescent="0.25">
      <c r="B29" s="41"/>
      <c r="C29" s="7" t="s">
        <v>49</v>
      </c>
      <c r="D29" s="7" t="s">
        <v>54</v>
      </c>
      <c r="E29" s="8">
        <v>100</v>
      </c>
      <c r="F29" s="2"/>
      <c r="G29" s="1">
        <f t="shared" si="0"/>
        <v>0</v>
      </c>
      <c r="I29" s="18"/>
    </row>
    <row r="30" spans="2:9" x14ac:dyDescent="0.25">
      <c r="B30" s="41"/>
      <c r="C30" s="7" t="s">
        <v>52</v>
      </c>
      <c r="D30" s="7" t="s">
        <v>54</v>
      </c>
      <c r="E30" s="8">
        <v>10</v>
      </c>
      <c r="F30" s="2"/>
      <c r="G30" s="1">
        <f t="shared" si="0"/>
        <v>0</v>
      </c>
      <c r="I30" s="8"/>
    </row>
    <row r="31" spans="2:9" x14ac:dyDescent="0.25">
      <c r="B31" s="7" t="s">
        <v>20</v>
      </c>
      <c r="C31" s="7" t="s">
        <v>59</v>
      </c>
      <c r="D31" s="7" t="s">
        <v>7</v>
      </c>
      <c r="E31" s="8">
        <v>1652</v>
      </c>
      <c r="F31" s="2"/>
      <c r="G31" s="1">
        <f t="shared" si="0"/>
        <v>0</v>
      </c>
    </row>
    <row r="32" spans="2:9" x14ac:dyDescent="0.25">
      <c r="B32" s="7" t="s">
        <v>53</v>
      </c>
      <c r="C32" s="7" t="s">
        <v>59</v>
      </c>
      <c r="D32" s="7"/>
      <c r="E32" s="8">
        <v>4</v>
      </c>
      <c r="F32" s="2"/>
      <c r="G32" s="1">
        <f t="shared" si="0"/>
        <v>0</v>
      </c>
    </row>
    <row r="33" spans="2:7" x14ac:dyDescent="0.25">
      <c r="B33" s="7" t="s">
        <v>61</v>
      </c>
      <c r="C33" s="7" t="s">
        <v>59</v>
      </c>
      <c r="D33" s="7"/>
      <c r="E33" s="8">
        <v>200</v>
      </c>
      <c r="F33" s="2"/>
      <c r="G33" s="1">
        <f t="shared" si="0"/>
        <v>0</v>
      </c>
    </row>
    <row r="34" spans="2:7" x14ac:dyDescent="0.25">
      <c r="B34" s="7" t="s">
        <v>57</v>
      </c>
      <c r="C34" s="7" t="s">
        <v>59</v>
      </c>
      <c r="D34" s="7"/>
      <c r="E34" s="8">
        <v>6</v>
      </c>
      <c r="F34" s="2"/>
      <c r="G34" s="1">
        <f t="shared" si="0"/>
        <v>0</v>
      </c>
    </row>
    <row r="35" spans="2:7" x14ac:dyDescent="0.25">
      <c r="B35" s="7" t="s">
        <v>21</v>
      </c>
      <c r="C35" s="7" t="s">
        <v>59</v>
      </c>
      <c r="D35" s="7" t="s">
        <v>25</v>
      </c>
      <c r="E35" s="8">
        <v>2618</v>
      </c>
      <c r="F35" s="2"/>
      <c r="G35" s="1">
        <f t="shared" si="0"/>
        <v>0</v>
      </c>
    </row>
    <row r="36" spans="2:7" x14ac:dyDescent="0.25">
      <c r="B36" s="7" t="s">
        <v>22</v>
      </c>
      <c r="C36" s="7"/>
      <c r="D36" s="7" t="s">
        <v>25</v>
      </c>
      <c r="E36" s="8">
        <v>1016</v>
      </c>
      <c r="F36" s="2"/>
      <c r="G36" s="1">
        <f t="shared" si="0"/>
        <v>0</v>
      </c>
    </row>
    <row r="37" spans="2:7" x14ac:dyDescent="0.25">
      <c r="B37" s="7" t="s">
        <v>23</v>
      </c>
      <c r="C37" s="7" t="s">
        <v>59</v>
      </c>
      <c r="D37" s="7" t="s">
        <v>5</v>
      </c>
      <c r="E37" s="8">
        <v>1150</v>
      </c>
      <c r="F37" s="2"/>
      <c r="G37" s="1">
        <f t="shared" si="0"/>
        <v>0</v>
      </c>
    </row>
    <row r="38" spans="2:7" x14ac:dyDescent="0.25">
      <c r="B38" s="25" t="s">
        <v>8</v>
      </c>
      <c r="C38" s="26"/>
      <c r="D38" s="26"/>
      <c r="E38" s="26"/>
      <c r="F38" s="27"/>
      <c r="G38" s="4">
        <f>SUM(G12:G37)</f>
        <v>0</v>
      </c>
    </row>
    <row r="41" spans="2:7" x14ac:dyDescent="0.25">
      <c r="B41" s="5" t="s">
        <v>9</v>
      </c>
      <c r="C41" s="5"/>
      <c r="D41" s="6"/>
      <c r="E41" s="6"/>
      <c r="F41" s="6"/>
      <c r="G41" s="6"/>
    </row>
    <row r="42" spans="2:7" x14ac:dyDescent="0.25">
      <c r="B42" s="5" t="s">
        <v>1</v>
      </c>
      <c r="C42" s="5"/>
      <c r="D42" s="6" t="s">
        <v>26</v>
      </c>
      <c r="E42" s="6" t="s">
        <v>2</v>
      </c>
      <c r="F42" s="6" t="s">
        <v>3</v>
      </c>
      <c r="G42" s="6" t="s">
        <v>4</v>
      </c>
    </row>
    <row r="43" spans="2:7" x14ac:dyDescent="0.25">
      <c r="B43" s="7" t="s">
        <v>18</v>
      </c>
      <c r="C43" s="7" t="s">
        <v>59</v>
      </c>
      <c r="D43" s="7" t="s">
        <v>55</v>
      </c>
      <c r="E43" s="8">
        <v>25650</v>
      </c>
      <c r="F43" s="2"/>
      <c r="G43" s="1">
        <f>SUM(E43*F43)</f>
        <v>0</v>
      </c>
    </row>
    <row r="44" spans="2:7" x14ac:dyDescent="0.25">
      <c r="B44" s="7" t="s">
        <v>18</v>
      </c>
      <c r="C44" s="7" t="s">
        <v>59</v>
      </c>
      <c r="D44" s="7" t="s">
        <v>6</v>
      </c>
      <c r="E44" s="8">
        <v>13422</v>
      </c>
      <c r="F44" s="2"/>
      <c r="G44" s="1">
        <f t="shared" ref="G44:G67" si="1">SUM(E44*F44)</f>
        <v>0</v>
      </c>
    </row>
    <row r="45" spans="2:7" x14ac:dyDescent="0.25">
      <c r="B45" s="40" t="s">
        <v>19</v>
      </c>
      <c r="C45" s="7" t="s">
        <v>36</v>
      </c>
      <c r="D45" s="7" t="s">
        <v>54</v>
      </c>
      <c r="E45" s="8">
        <v>7000</v>
      </c>
      <c r="F45" s="2"/>
      <c r="G45" s="1">
        <f t="shared" si="1"/>
        <v>0</v>
      </c>
    </row>
    <row r="46" spans="2:7" x14ac:dyDescent="0.25">
      <c r="B46" s="41"/>
      <c r="C46" s="7" t="s">
        <v>51</v>
      </c>
      <c r="D46" s="7" t="s">
        <v>54</v>
      </c>
      <c r="E46" s="19">
        <v>6000</v>
      </c>
      <c r="F46" s="2"/>
      <c r="G46" s="1">
        <f t="shared" si="1"/>
        <v>0</v>
      </c>
    </row>
    <row r="47" spans="2:7" x14ac:dyDescent="0.25">
      <c r="B47" s="41"/>
      <c r="C47" s="7" t="s">
        <v>37</v>
      </c>
      <c r="D47" s="7" t="s">
        <v>54</v>
      </c>
      <c r="E47" s="8">
        <v>5000</v>
      </c>
      <c r="F47" s="2"/>
      <c r="G47" s="1">
        <f t="shared" si="1"/>
        <v>0</v>
      </c>
    </row>
    <row r="48" spans="2:7" x14ac:dyDescent="0.25">
      <c r="B48" s="41"/>
      <c r="C48" s="7" t="s">
        <v>38</v>
      </c>
      <c r="D48" s="7" t="s">
        <v>54</v>
      </c>
      <c r="E48" s="8">
        <v>1000</v>
      </c>
      <c r="F48" s="2"/>
      <c r="G48" s="1">
        <f t="shared" si="1"/>
        <v>0</v>
      </c>
    </row>
    <row r="49" spans="2:9" x14ac:dyDescent="0.25">
      <c r="B49" s="41"/>
      <c r="C49" s="7" t="s">
        <v>39</v>
      </c>
      <c r="D49" s="7" t="s">
        <v>54</v>
      </c>
      <c r="E49" s="8">
        <v>1500</v>
      </c>
      <c r="F49" s="2"/>
      <c r="G49" s="1">
        <f t="shared" si="1"/>
        <v>0</v>
      </c>
    </row>
    <row r="50" spans="2:9" x14ac:dyDescent="0.25">
      <c r="B50" s="41"/>
      <c r="C50" s="7" t="s">
        <v>40</v>
      </c>
      <c r="D50" s="7" t="s">
        <v>54</v>
      </c>
      <c r="E50" s="8">
        <v>5000</v>
      </c>
      <c r="F50" s="2"/>
      <c r="G50" s="1">
        <f t="shared" si="1"/>
        <v>0</v>
      </c>
    </row>
    <row r="51" spans="2:9" x14ac:dyDescent="0.25">
      <c r="B51" s="41"/>
      <c r="C51" s="7" t="s">
        <v>41</v>
      </c>
      <c r="D51" s="7" t="s">
        <v>54</v>
      </c>
      <c r="E51" s="8">
        <v>5000</v>
      </c>
      <c r="F51" s="2"/>
      <c r="G51" s="1">
        <f t="shared" si="1"/>
        <v>0</v>
      </c>
    </row>
    <row r="52" spans="2:9" x14ac:dyDescent="0.25">
      <c r="B52" s="41"/>
      <c r="C52" s="7" t="s">
        <v>42</v>
      </c>
      <c r="D52" s="7" t="s">
        <v>54</v>
      </c>
      <c r="E52" s="8">
        <v>300</v>
      </c>
      <c r="F52" s="2"/>
      <c r="G52" s="1">
        <f t="shared" si="1"/>
        <v>0</v>
      </c>
    </row>
    <row r="53" spans="2:9" x14ac:dyDescent="0.25">
      <c r="B53" s="41"/>
      <c r="C53" s="7" t="s">
        <v>43</v>
      </c>
      <c r="D53" s="7" t="s">
        <v>54</v>
      </c>
      <c r="E53" s="8">
        <v>100</v>
      </c>
      <c r="F53" s="2"/>
      <c r="G53" s="1">
        <f t="shared" si="1"/>
        <v>0</v>
      </c>
    </row>
    <row r="54" spans="2:9" x14ac:dyDescent="0.25">
      <c r="B54" s="41"/>
      <c r="C54" s="7" t="s">
        <v>44</v>
      </c>
      <c r="D54" s="7" t="s">
        <v>54</v>
      </c>
      <c r="E54" s="8">
        <v>100</v>
      </c>
      <c r="F54" s="2"/>
      <c r="G54" s="1">
        <f t="shared" si="1"/>
        <v>0</v>
      </c>
    </row>
    <row r="55" spans="2:9" x14ac:dyDescent="0.25">
      <c r="B55" s="41"/>
      <c r="C55" s="7" t="s">
        <v>45</v>
      </c>
      <c r="D55" s="7" t="s">
        <v>54</v>
      </c>
      <c r="E55" s="8">
        <v>100</v>
      </c>
      <c r="F55" s="2"/>
      <c r="G55" s="1">
        <f t="shared" si="1"/>
        <v>0</v>
      </c>
    </row>
    <row r="56" spans="2:9" x14ac:dyDescent="0.25">
      <c r="B56" s="41"/>
      <c r="C56" s="7" t="s">
        <v>46</v>
      </c>
      <c r="D56" s="7" t="s">
        <v>54</v>
      </c>
      <c r="E56" s="8">
        <v>200</v>
      </c>
      <c r="F56" s="2"/>
      <c r="G56" s="1">
        <f t="shared" si="1"/>
        <v>0</v>
      </c>
    </row>
    <row r="57" spans="2:9" x14ac:dyDescent="0.25">
      <c r="B57" s="41"/>
      <c r="C57" s="7" t="s">
        <v>47</v>
      </c>
      <c r="D57" s="7" t="s">
        <v>54</v>
      </c>
      <c r="E57" s="8">
        <v>500</v>
      </c>
      <c r="F57" s="2"/>
      <c r="G57" s="1">
        <f t="shared" si="1"/>
        <v>0</v>
      </c>
    </row>
    <row r="58" spans="2:9" x14ac:dyDescent="0.25">
      <c r="B58" s="41"/>
      <c r="C58" s="7" t="s">
        <v>48</v>
      </c>
      <c r="D58" s="7" t="s">
        <v>54</v>
      </c>
      <c r="E58" s="8">
        <v>1000</v>
      </c>
      <c r="F58" s="2"/>
      <c r="G58" s="1">
        <f t="shared" si="1"/>
        <v>0</v>
      </c>
    </row>
    <row r="59" spans="2:9" x14ac:dyDescent="0.25">
      <c r="B59" s="41"/>
      <c r="C59" s="7" t="s">
        <v>49</v>
      </c>
      <c r="D59" s="7" t="s">
        <v>54</v>
      </c>
      <c r="E59" s="8">
        <v>100</v>
      </c>
      <c r="F59" s="2"/>
      <c r="G59" s="1">
        <f t="shared" si="1"/>
        <v>0</v>
      </c>
      <c r="I59" s="18"/>
    </row>
    <row r="60" spans="2:9" x14ac:dyDescent="0.25">
      <c r="B60" s="41"/>
      <c r="C60" s="7" t="s">
        <v>50</v>
      </c>
      <c r="D60" s="7" t="s">
        <v>54</v>
      </c>
      <c r="E60" s="8"/>
      <c r="F60" s="2"/>
      <c r="G60" s="1">
        <f t="shared" si="1"/>
        <v>0</v>
      </c>
      <c r="I60" s="8"/>
    </row>
    <row r="61" spans="2:9" x14ac:dyDescent="0.25">
      <c r="B61" s="7" t="s">
        <v>20</v>
      </c>
      <c r="C61" s="7" t="s">
        <v>59</v>
      </c>
      <c r="D61" s="7" t="s">
        <v>7</v>
      </c>
      <c r="E61" s="8">
        <v>206</v>
      </c>
      <c r="F61" s="2"/>
      <c r="G61" s="1">
        <f t="shared" si="1"/>
        <v>0</v>
      </c>
      <c r="I61" s="18"/>
    </row>
    <row r="62" spans="2:9" x14ac:dyDescent="0.25">
      <c r="B62" s="7" t="s">
        <v>53</v>
      </c>
      <c r="C62" s="7" t="s">
        <v>59</v>
      </c>
      <c r="D62" s="7"/>
      <c r="E62" s="8">
        <v>2</v>
      </c>
      <c r="F62" s="2"/>
      <c r="G62" s="1">
        <f t="shared" si="1"/>
        <v>0</v>
      </c>
    </row>
    <row r="63" spans="2:9" x14ac:dyDescent="0.25">
      <c r="B63" s="7" t="s">
        <v>57</v>
      </c>
      <c r="C63" s="7" t="s">
        <v>59</v>
      </c>
      <c r="D63" s="7" t="s">
        <v>24</v>
      </c>
      <c r="E63" s="8">
        <v>2</v>
      </c>
      <c r="F63" s="2"/>
      <c r="G63" s="1">
        <f t="shared" si="1"/>
        <v>0</v>
      </c>
    </row>
    <row r="64" spans="2:9" x14ac:dyDescent="0.25">
      <c r="B64" s="7" t="s">
        <v>61</v>
      </c>
      <c r="C64" s="7" t="s">
        <v>59</v>
      </c>
      <c r="D64" s="7"/>
      <c r="E64" s="8">
        <v>25</v>
      </c>
      <c r="F64" s="2"/>
      <c r="G64" s="1">
        <f t="shared" si="1"/>
        <v>0</v>
      </c>
    </row>
    <row r="65" spans="2:7" x14ac:dyDescent="0.25">
      <c r="B65" s="7" t="s">
        <v>58</v>
      </c>
      <c r="C65" s="7" t="s">
        <v>59</v>
      </c>
      <c r="D65" s="7" t="s">
        <v>25</v>
      </c>
      <c r="E65" s="8">
        <v>513</v>
      </c>
      <c r="F65" s="2"/>
      <c r="G65" s="1">
        <f t="shared" si="1"/>
        <v>0</v>
      </c>
    </row>
    <row r="66" spans="2:7" x14ac:dyDescent="0.25">
      <c r="B66" s="7" t="s">
        <v>22</v>
      </c>
      <c r="C66" s="7"/>
      <c r="D66" s="7" t="s">
        <v>25</v>
      </c>
      <c r="E66" s="8">
        <v>678</v>
      </c>
      <c r="F66" s="2"/>
      <c r="G66" s="1">
        <f t="shared" si="1"/>
        <v>0</v>
      </c>
    </row>
    <row r="67" spans="2:7" x14ac:dyDescent="0.25">
      <c r="B67" s="7" t="s">
        <v>23</v>
      </c>
      <c r="C67" s="7" t="s">
        <v>59</v>
      </c>
      <c r="D67" s="7" t="s">
        <v>5</v>
      </c>
      <c r="E67" s="8">
        <v>4906</v>
      </c>
      <c r="F67" s="2"/>
      <c r="G67" s="1">
        <f t="shared" si="1"/>
        <v>0</v>
      </c>
    </row>
    <row r="68" spans="2:7" x14ac:dyDescent="0.25">
      <c r="B68" s="7" t="s">
        <v>23</v>
      </c>
      <c r="C68" s="7" t="s">
        <v>60</v>
      </c>
      <c r="D68" s="7" t="s">
        <v>5</v>
      </c>
      <c r="E68" s="8">
        <v>13744</v>
      </c>
      <c r="F68" s="2"/>
      <c r="G68" s="1">
        <f t="shared" ref="G44:G68" si="2">SUM(E68*F68)</f>
        <v>0</v>
      </c>
    </row>
    <row r="69" spans="2:7" x14ac:dyDescent="0.25">
      <c r="B69" s="37" t="s">
        <v>17</v>
      </c>
      <c r="C69" s="38"/>
      <c r="D69" s="38"/>
      <c r="E69" s="38"/>
      <c r="F69" s="39"/>
      <c r="G69" s="3">
        <f>SUM(G43:G68)</f>
        <v>0</v>
      </c>
    </row>
    <row r="73" spans="2:7" x14ac:dyDescent="0.25">
      <c r="B73" s="36" t="s">
        <v>10</v>
      </c>
      <c r="C73" s="36"/>
      <c r="D73" s="36"/>
      <c r="E73" s="28"/>
      <c r="F73" s="1">
        <f>G38</f>
        <v>0</v>
      </c>
    </row>
    <row r="74" spans="2:7" x14ac:dyDescent="0.25">
      <c r="B74" s="28" t="s">
        <v>29</v>
      </c>
      <c r="C74" s="29"/>
      <c r="D74" s="29"/>
      <c r="E74" s="29"/>
      <c r="F74" s="2">
        <v>0</v>
      </c>
    </row>
    <row r="75" spans="2:7" x14ac:dyDescent="0.25">
      <c r="B75" s="36" t="s">
        <v>11</v>
      </c>
      <c r="C75" s="36"/>
      <c r="D75" s="36"/>
      <c r="E75" s="28"/>
      <c r="F75" s="1">
        <f>G69</f>
        <v>0</v>
      </c>
    </row>
    <row r="76" spans="2:7" x14ac:dyDescent="0.25">
      <c r="B76" s="28" t="s">
        <v>30</v>
      </c>
      <c r="C76" s="29"/>
      <c r="D76" s="29"/>
      <c r="E76" s="29"/>
      <c r="F76" s="2">
        <v>0</v>
      </c>
    </row>
    <row r="77" spans="2:7" ht="19.5" thickBot="1" x14ac:dyDescent="0.35">
      <c r="B77" s="34" t="s">
        <v>16</v>
      </c>
      <c r="C77" s="34"/>
      <c r="D77" s="34"/>
      <c r="E77" s="35"/>
      <c r="F77" s="11">
        <f>F73+F75</f>
        <v>0</v>
      </c>
    </row>
    <row r="82" spans="2:6" ht="15.75" thickBot="1" x14ac:dyDescent="0.3">
      <c r="B82" t="s">
        <v>31</v>
      </c>
    </row>
    <row r="83" spans="2:6" x14ac:dyDescent="0.25">
      <c r="B83" s="12" t="s">
        <v>32</v>
      </c>
      <c r="C83" s="15"/>
      <c r="D83" s="31"/>
      <c r="E83" s="32"/>
      <c r="F83" s="33"/>
    </row>
    <row r="84" spans="2:6" x14ac:dyDescent="0.25">
      <c r="B84" s="13" t="s">
        <v>33</v>
      </c>
      <c r="C84" s="16"/>
      <c r="D84" s="28"/>
      <c r="E84" s="29"/>
      <c r="F84" s="30"/>
    </row>
    <row r="85" spans="2:6" ht="48" customHeight="1" x14ac:dyDescent="0.25">
      <c r="B85" s="13" t="s">
        <v>34</v>
      </c>
      <c r="C85" s="16"/>
      <c r="D85" s="28"/>
      <c r="E85" s="29"/>
      <c r="F85" s="30"/>
    </row>
    <row r="86" spans="2:6" ht="15.75" thickBot="1" x14ac:dyDescent="0.3">
      <c r="B86" s="14" t="s">
        <v>35</v>
      </c>
      <c r="C86" s="17"/>
      <c r="D86" s="21"/>
      <c r="E86" s="22"/>
      <c r="F86" s="23"/>
    </row>
  </sheetData>
  <mergeCells count="14">
    <mergeCell ref="D86:F86"/>
    <mergeCell ref="B8:G8"/>
    <mergeCell ref="B38:F38"/>
    <mergeCell ref="B76:E76"/>
    <mergeCell ref="B74:E74"/>
    <mergeCell ref="D85:F85"/>
    <mergeCell ref="D83:F83"/>
    <mergeCell ref="D84:F84"/>
    <mergeCell ref="B77:E77"/>
    <mergeCell ref="B75:E75"/>
    <mergeCell ref="B73:E73"/>
    <mergeCell ref="B69:F69"/>
    <mergeCell ref="B15:B30"/>
    <mergeCell ref="B45:B6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Hooft, Simon 't</dc:creator>
  <cp:lastModifiedBy>Hooft, Simon 't</cp:lastModifiedBy>
  <dcterms:created xsi:type="dcterms:W3CDTF">2024-08-28T12:16:06Z</dcterms:created>
  <dcterms:modified xsi:type="dcterms:W3CDTF">2024-10-18T07:04:36Z</dcterms:modified>
</cp:coreProperties>
</file>