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novaportal-my.sharepoint.com/personal/gem1101_novacollege_nl/Documents/_Data/Recent/Mijn documenten/Inkoop/Hotelschool/Aanbesteding/Aanbestedingsdocumentatie/Aannemer/"/>
    </mc:Choice>
  </mc:AlternateContent>
  <xr:revisionPtr revIDLastSave="0" documentId="8_{08B1E81D-8635-4A11-AF0F-76E2551DEB26}" xr6:coauthVersionLast="47" xr6:coauthVersionMax="47" xr10:uidLastSave="{00000000-0000-0000-0000-000000000000}"/>
  <bookViews>
    <workbookView xWindow="-110" yWindow="-110" windowWidth="19420" windowHeight="10420" xr2:uid="{55693EA7-9BC0-4554-A218-A0B9B7128C6A}"/>
  </bookViews>
  <sheets>
    <sheet name="Voorblad" sheetId="3" r:id="rId1"/>
    <sheet name="Prijs invulblad apparatuur" sheetId="1" r:id="rId2"/>
    <sheet name="Prijs invulblad onderhoud" sheetId="2" r:id="rId3"/>
  </sheets>
  <externalReferences>
    <externalReference r:id="rId4"/>
    <externalReference r:id="rId5"/>
    <externalReference r:id="rId6"/>
  </externalReferences>
  <definedNames>
    <definedName name="Arcadis_general_Phone_number">[1]General!$C$7</definedName>
    <definedName name="Arcadis_reference">[1]General!$K$7</definedName>
    <definedName name="Basiswaarden">'[2]Uitgangspunten object'!#REF!</definedName>
    <definedName name="Built.up_Area_m2">'[1]Form figures'!$CS$63</definedName>
    <definedName name="CC_1.01">'[1]input -scope'!$M$397</definedName>
    <definedName name="CC_1.01_A">'[1]input -scope'!$M$398</definedName>
    <definedName name="CC_1.01_B">'[1]input -scope'!$M$406</definedName>
    <definedName name="CC_1.01_C">'[1]input -scope'!$M$413</definedName>
    <definedName name="CC_1.02">'[1]input -scope'!$M$416</definedName>
    <definedName name="CC_1.02_A">'[1]input -scope'!$M$417</definedName>
    <definedName name="CC_1.02_B">'[1]input -scope'!$M$423</definedName>
    <definedName name="CC_1.02_C">'[1]input -scope'!$M$426</definedName>
    <definedName name="CC_1.03">'[1]input -scope'!$M$453</definedName>
    <definedName name="CC_1.03_A">'[1]input -scope'!$M$454</definedName>
    <definedName name="CC_1.03_B">'[1]input -scope'!$M$459</definedName>
    <definedName name="CC_1.03_C">'[1]input -scope'!$M$463</definedName>
    <definedName name="CC_1.03_D">'[1]input -scope'!$M$472</definedName>
    <definedName name="CC_1.04">'[1]input -scope'!$M$488</definedName>
    <definedName name="CC_1.04_A">'[1]input -scope'!$M$489</definedName>
    <definedName name="CC_1.04_B">'[1]input -scope'!$M$494</definedName>
    <definedName name="CC_1.04_C">'[1]input -scope'!$M$499</definedName>
    <definedName name="CC_1.05">'[1]input -scope'!$M$532</definedName>
    <definedName name="CC_1.05_A">'[1]input -scope'!$M$533</definedName>
    <definedName name="CC_1.05_B">'[1]input -scope'!$M$544</definedName>
    <definedName name="CC_1.05_C">'[1]input -scope'!$M$553</definedName>
    <definedName name="CC_1.05_D">'[1]input -scope'!$M$559</definedName>
    <definedName name="CC_1.05_E">'[1]input -scope'!$M$564</definedName>
    <definedName name="CC_1.06">'[1]input -scope'!$M$569</definedName>
    <definedName name="CC_1.07">'[1]input -scope'!$M$575</definedName>
    <definedName name="CC_1.08">'[1]input -scope'!$M$584</definedName>
    <definedName name="CC_1.08_A">'[1]input -scope'!$M$585</definedName>
    <definedName name="CC_1.08_B">'[1]input -scope'!$M$594</definedName>
    <definedName name="CC_1.08_C">'[1]input -scope'!$M$599</definedName>
    <definedName name="CC_1.09">'[1]input -scope'!$M$604</definedName>
    <definedName name="CC_1.10">'[1]input -scope'!$M$612</definedName>
    <definedName name="CC_Construction_costs_excl_VAT">'[1]input -scope'!$M$610</definedName>
    <definedName name="CC_Construction_costs_incl_VAT">'[1]input -scope'!$M$616</definedName>
    <definedName name="CC_Direct_costs">'[1]input -scope'!$M$582</definedName>
    <definedName name="Client">[1]General!$C$4</definedName>
    <definedName name="Contact_person_Emailadres">[1]General!$C$11</definedName>
    <definedName name="Contact_person_First_Name">[1]General!$C$8</definedName>
    <definedName name="Contact_person_Jobtitle">[1]General!$C$9</definedName>
    <definedName name="Contact_person_Last_name">[1]General!$E$8</definedName>
    <definedName name="Contact_person_Mobile_number">[1]General!$C$10</definedName>
    <definedName name="Coördination_costs_main_contractor">#REF!</definedName>
    <definedName name="Detail_engineering_installations">#REF!</definedName>
    <definedName name="Direct_costs_third_parties_Fittings_fixed">#REF!</definedName>
    <definedName name="Direct_costs_third_parties_Fittings_Loose">#REF!</definedName>
    <definedName name="Direct_costs_third_parties_General_contractor">#REF!</definedName>
    <definedName name="Direct_costs_third_parties_Services">#REF!</definedName>
    <definedName name="Direct_costs_third_parties_Site_work">#REF!</definedName>
    <definedName name="dropdownlist_11.0">[1]PriceLists!$A$1:$A$9</definedName>
    <definedName name="dropdownlist_11.1">[1]PriceLists!$A$10:$A$13</definedName>
    <definedName name="dropdownlist_11.2">[1]PriceLists!$A$14:$A$18</definedName>
    <definedName name="dropdownlist_11.3">[1]PriceLists!$A$19:$A$35</definedName>
    <definedName name="dropdownlist_11.5">[1]PriceLists!$A$36:$A$37</definedName>
    <definedName name="dropdownlist_11.7">[1]PriceLists!$A$38</definedName>
    <definedName name="dropdownlist_13.0">[1]PriceLists!$A$39:$A$44</definedName>
    <definedName name="dropdownlist_13.1">[1]PriceLists!$A$45:$A$104</definedName>
    <definedName name="dropdownlist_13.2">[1]PriceLists!$A$105:$A$108</definedName>
    <definedName name="dropdownlist_16.1">[1]PriceLists!$A$109:$A$114</definedName>
    <definedName name="dropdownlist_16.2">[1]PriceLists!$A$115:$A$128</definedName>
    <definedName name="dropdownlist_16.3">[1]PriceLists!$A$129:$A$188</definedName>
    <definedName name="dropdownlist_16.4">[1]PriceLists!$A$189:$A$220</definedName>
    <definedName name="dropdownlist_16.5">[1]PriceLists!$A$221:$A$239</definedName>
    <definedName name="dropdownlist_16.6">[1]PriceLists!$A$240:$A$242</definedName>
    <definedName name="dropdownlist_16.7">[1]PriceLists!$A$243</definedName>
    <definedName name="dropdownlist_16.9">[1]PriceLists!$A$244:$A$253</definedName>
    <definedName name="dropdownlist_17.1">[1]PriceLists!$A$254:$A$291</definedName>
    <definedName name="dropdownlist_17.2">[1]PriceLists!$A$292:$A$297</definedName>
    <definedName name="dropdownlist_21.1">[1]PriceLists!$A$298:$A$376</definedName>
    <definedName name="dropdownlist_21.2">[1]PriceLists!$A$377:$A$439</definedName>
    <definedName name="dropdownlist_21.3">[1]PriceLists!$A$440:$A$463</definedName>
    <definedName name="dropdownlist_21.4">[1]PriceLists!$A$464:$A$465</definedName>
    <definedName name="dropdownlist_21.8">[1]PriceLists!$A$466:$A$468</definedName>
    <definedName name="dropdownlist_22.1">[1]PriceLists!$A$469:$A$548</definedName>
    <definedName name="dropdownlist_22.2">[1]PriceLists!$A$549:$A$570</definedName>
    <definedName name="dropdownlist_22.3">[1]PriceLists!$A$571:$A$574</definedName>
    <definedName name="dropdownlist_22.4">[1]PriceLists!$A$575:$A$597</definedName>
    <definedName name="dropdownlist_22.5">[1]PriceLists!$A$598:$A$599</definedName>
    <definedName name="dropdownlist_23.1">[1]PriceLists!$A$600:$A$612</definedName>
    <definedName name="dropdownlist_23.2">[1]PriceLists!$A$613:$A$626</definedName>
    <definedName name="dropdownlist_23.3">[1]PriceLists!$A$627:$A$629</definedName>
    <definedName name="dropdownlist_23.4">[1]PriceLists!$A$630:$A$662</definedName>
    <definedName name="dropdownlist_23.5">[1]PriceLists!$A$663:$A$674</definedName>
    <definedName name="dropdownlist_23.6">[1]PriceLists!$A$398:$A$422</definedName>
    <definedName name="dropdownlist_23.7">[1]PriceLists!$A$675:$A$677</definedName>
    <definedName name="dropdownlist_24.2">[1]PriceLists!$A$678:$A$687</definedName>
    <definedName name="dropdownlist_24.3">[1]PriceLists!$A$688:$A$712</definedName>
    <definedName name="dropdownlist_24.4">[1]PriceLists!$A$713:$A$716</definedName>
    <definedName name="dropdownlist_24.5">[1]PriceLists!$A$717:$A$718</definedName>
    <definedName name="dropdownlist_27.1">[1]PriceLists!$A$719:$A$732</definedName>
    <definedName name="dropdownlist_27.2">[1]PriceLists!$A$733:$A$739</definedName>
    <definedName name="dropdownlist_28.1">[1]PriceLists!$A$740:$A$766</definedName>
    <definedName name="dropdownlist_28.2">[1]PriceLists!$A$767</definedName>
    <definedName name="dropdownlist_28.3">[1]PriceLists!$A$768:$A$775</definedName>
    <definedName name="dropdownlist_31.1">[1]PriceLists!$A$776:$A$839</definedName>
    <definedName name="dropdownlist_31.2">[1]PriceLists!$A$840</definedName>
    <definedName name="dropdownlist_31.8">[1]PriceLists!$A$841:$A$845</definedName>
    <definedName name="dropdownlist_31.9">[1]PriceLists!$A$846:$A$850</definedName>
    <definedName name="dropdownlist_32.1">[1]PriceLists!$A$851:$A$902</definedName>
    <definedName name="dropdownlist_32.2">[1]PriceLists!$A$523:$A$539</definedName>
    <definedName name="dropdownlist_32.3">[1]PriceLists!$A$408:$A$410</definedName>
    <definedName name="dropdownlist_33.1">[1]PriceLists!$A$903:$A$904</definedName>
    <definedName name="dropdownlist_33.3">[1]PriceLists!$A$905:$A$906</definedName>
    <definedName name="dropdownlist_33.4">[1]PriceLists!$A$907</definedName>
    <definedName name="dropdownlist_34.1">[1]PriceLists!$A$908:$A$920</definedName>
    <definedName name="dropdownlist_34.2">[1]PriceLists!$A$921:$A$926</definedName>
    <definedName name="dropdownlist_34.3">[1]PriceLists!$A$927:$A$929</definedName>
    <definedName name="dropdownlist_34.4">[1]PriceLists!$A$930</definedName>
    <definedName name="dropdownlist_34.5">[1]PriceLists!$A$931</definedName>
    <definedName name="dropdownlist_37.1">[1]PriceLists!$A$932:$A$934</definedName>
    <definedName name="dropdownlist_37.3">[1]PriceLists!$A$935</definedName>
    <definedName name="dropdownlist_37.4">[1]PriceLists!$A$936:$A$938</definedName>
    <definedName name="dropdownlist_41.1">[1]PriceLists!$A$939:$A$941</definedName>
    <definedName name="dropdownlist_41.2">[1]PriceLists!$A$942:$A$944</definedName>
    <definedName name="dropdownlist_41.3">[1]PriceLists!$A$945:$A$947</definedName>
    <definedName name="dropdownlist_42.1">[1]PriceLists!$A$948:$A$949</definedName>
    <definedName name="dropdownlist_42.2">[1]PriceLists!$A$950:$A$951</definedName>
    <definedName name="dropdownlist_42.4">[1]PriceLists!$A$952:$A$959</definedName>
    <definedName name="dropdownlist_42.5">[1]PriceLists!$A$960:$A$971</definedName>
    <definedName name="dropdownlist_42.6">[1]PriceLists!$A$972</definedName>
    <definedName name="dropdownlist_43.2">[1]PriceLists!$A$973:$A$983</definedName>
    <definedName name="dropdownlist_43.3">[1]PriceLists!$A$984:$A$990</definedName>
    <definedName name="dropdownlist_43.4">[1]PriceLists!$A$991:$A$1006</definedName>
    <definedName name="dropdownlist_43.5">[1]PriceLists!$A$1007</definedName>
    <definedName name="dropdownlist_43.7">[1]PriceLists!$A$1008:$A$1012</definedName>
    <definedName name="dropdownlist_44.7">[1]PriceLists!$A$1013:$A$1015</definedName>
    <definedName name="dropdownlist_45.2">[1]PriceLists!$A$1016</definedName>
    <definedName name="dropdownlist_45.4">[1]PriceLists!$A$1017:$A$1026</definedName>
    <definedName name="dropdownlist_45.5">[1]PriceLists!$A$1027:$A$1032</definedName>
    <definedName name="dropdownlist_45.9">[1]PriceLists!$A$1033:$A$1036</definedName>
    <definedName name="dropdownlist_47.1">[1]PriceLists!$A$1037:$A$1039</definedName>
    <definedName name="dropdownlist_47.3">[1]PriceLists!$A$1040:$A$1056</definedName>
    <definedName name="dropdownlist_47.8">[1]PriceLists!$A$1057</definedName>
    <definedName name="dropdownlist_47.9">[1]PriceLists!$A$1058:$A$1063</definedName>
    <definedName name="dropdownlist_48.0">[1]PriceLists!$A$1064:$A$1067</definedName>
    <definedName name="dropdownlist_51.2">[1]PriceLists!$A$1068:$A$1083</definedName>
    <definedName name="dropdownlist_51.5">[1]PriceLists!$A$1084:$A$1090</definedName>
    <definedName name="dropdownlist_52.1">[1]PriceLists!$A$1091:$A$1096</definedName>
    <definedName name="dropdownlist_52.2">[1]PriceLists!$A$873:$A$877</definedName>
    <definedName name="dropdownlist_52.4">[1]PriceLists!$A$1097:$A$1105</definedName>
    <definedName name="dropdownlist_53.1">[1]PriceLists!$A$1106:$A$1111</definedName>
    <definedName name="dropdownlist_54.1">[1]PriceLists!$A$1112</definedName>
    <definedName name="dropdownlist_56.1">[1]PriceLists!$A$1113:$A$1122</definedName>
    <definedName name="dropdownlist_57.5">[1]PriceLists!$A$1123:$A$1131</definedName>
    <definedName name="dropdownlist_61.0">[1]PriceLists!$A$909</definedName>
    <definedName name="dropdownlist_61.1">[1]PriceLists!$A$1132:$A$1133</definedName>
    <definedName name="dropdownlist_61.2">[1]PriceLists!$A$1134</definedName>
    <definedName name="dropdownlist_61.3">[1]PriceLists!$A$1135:$A$1138</definedName>
    <definedName name="dropdownlist_61.5">[1]PriceLists!$A$1139:$A$1169</definedName>
    <definedName name="dropdownlist_61.7">[1]PriceLists!$A$1170</definedName>
    <definedName name="dropdownlist_61.9">[1]PriceLists!$A$1171</definedName>
    <definedName name="dropdownlist_62.2">[1]PriceLists!$A$926:$A$960</definedName>
    <definedName name="dropdownlist_63.1">[1]PriceLists!$A$1172:$A$1178</definedName>
    <definedName name="dropdownlist_64.1">[1]PriceLists!$A$1179</definedName>
    <definedName name="dropdownlist_64.2">[1]PriceLists!$A$1180:$A$1184</definedName>
    <definedName name="dropdownlist_64.3">[1]PriceLists!$A$1185</definedName>
    <definedName name="dropdownlist_64.4">[1]PriceLists!$A$1186</definedName>
    <definedName name="dropdownlist_64.6">[1]PriceLists!$A$1187:$A$1188</definedName>
    <definedName name="dropdownlist_65.1">[1]PriceLists!$A$1189</definedName>
    <definedName name="dropdownlist_66.1">[1]PriceLists!$A$1190</definedName>
    <definedName name="dropdownlist_71.1">[1]PriceLists!$A$1191:$A$1192</definedName>
    <definedName name="dropdownlist_72.1">[1]PriceLists!$A$1193:$A$1208</definedName>
    <definedName name="dropdownlist_73.1">[1]PriceLists!$A$1209:$A$1218</definedName>
    <definedName name="dropdownlist_74.1">[1]PriceLists!$A$1219:$A$1247</definedName>
    <definedName name="dropdownlist_74.2">[1]PriceLists!$A$1010</definedName>
    <definedName name="dropdownlist_74.3">[1]PriceLists!$A$1011:$A$1021</definedName>
    <definedName name="dropdownlist_74.4">[1]PriceLists!$A$1022:$A$1028</definedName>
    <definedName name="dropdownlist_92.1">[1]PriceLists!$A$1248:$A$1251</definedName>
    <definedName name="dropdownlist_93.2">[1]PriceLists!$A$1252:$A$1254</definedName>
    <definedName name="dropdownlist_93.3">[1]PriceLists!$A$1255:$A$1256</definedName>
    <definedName name="dropdownlist_94.3">[1]PriceLists!$A$1257:$A$1262</definedName>
    <definedName name="dropdownlist_97.2">[1]PriceLists!$A$1263:$A$1266</definedName>
    <definedName name="Duurzaamheid_Breeam">[1]Tbl!$AZ$3:$AZ$16</definedName>
    <definedName name="Duurzaamheid_Energie_Label">[1]Tbl!$AY$3:$AY$16</definedName>
    <definedName name="Estimate_1.Substructure">#REF!</definedName>
    <definedName name="Estimate_11">#REF!</definedName>
    <definedName name="Estimate_11.00">#REF!</definedName>
    <definedName name="Estimate_11.10">#REF!</definedName>
    <definedName name="Estimate_11.20">#REF!</definedName>
    <definedName name="Estimate_11.30">#REF!</definedName>
    <definedName name="Estimate_11.40">#REF!</definedName>
    <definedName name="Estimate_11.50">#REF!</definedName>
    <definedName name="Estimate_11.60">#REF!</definedName>
    <definedName name="Estimate_13">#REF!</definedName>
    <definedName name="Estimate_16">#REF!</definedName>
    <definedName name="Estimate_17">#REF!</definedName>
    <definedName name="Estimate_2.Structure">#REF!</definedName>
    <definedName name="Estimate_21">#REF!</definedName>
    <definedName name="Estimate_22">#REF!</definedName>
    <definedName name="Estimate_23">#REF!</definedName>
    <definedName name="Estimate_24">#REF!</definedName>
    <definedName name="Estimate_27">#REF!</definedName>
    <definedName name="Estimate_28">#REF!</definedName>
    <definedName name="Estimate_3.Openings">#REF!</definedName>
    <definedName name="Estimate_31">#REF!</definedName>
    <definedName name="Estimate_32">#REF!</definedName>
    <definedName name="Estimate_33">#REF!</definedName>
    <definedName name="Estimate_34">#REF!</definedName>
    <definedName name="Estimate_37">#REF!</definedName>
    <definedName name="Estimate_38">#REF!</definedName>
    <definedName name="Estimate_4.Finishes">#REF!</definedName>
    <definedName name="Estimate_41">#REF!</definedName>
    <definedName name="Estimate_42">#REF!</definedName>
    <definedName name="Estimate_43">#REF!</definedName>
    <definedName name="Estimate_44">#REF!</definedName>
    <definedName name="Estimate_45">#REF!</definedName>
    <definedName name="Estimate_47">#REF!</definedName>
    <definedName name="Estimate_48">#REF!</definedName>
    <definedName name="Estimate_5_Installations_M">#REF!</definedName>
    <definedName name="Estimate_51">#REF!</definedName>
    <definedName name="Estimate_52">#REF!</definedName>
    <definedName name="Estimate_53">#REF!</definedName>
    <definedName name="Estimate_54">#REF!</definedName>
    <definedName name="Estimate_55">#REF!</definedName>
    <definedName name="Estimate_56">#REF!</definedName>
    <definedName name="Estimate_57">#REF!</definedName>
    <definedName name="Estimate_58">#REF!</definedName>
    <definedName name="Estimate_59">#REF!</definedName>
    <definedName name="Estimate_6_Installations_E">#REF!</definedName>
    <definedName name="Estimate_61">#REF!</definedName>
    <definedName name="Estimate_62">#REF!</definedName>
    <definedName name="Estimate_63">#REF!</definedName>
    <definedName name="Estimate_64">#REF!</definedName>
    <definedName name="Estimate_65">#REF!</definedName>
    <definedName name="Estimate_66">#REF!</definedName>
    <definedName name="Estimate_67">#REF!</definedName>
    <definedName name="Estimate_7.Fittings">#REF!</definedName>
    <definedName name="Estimate_71">#REF!</definedName>
    <definedName name="Estimate_72">#REF!</definedName>
    <definedName name="Estimate_73">#REF!</definedName>
    <definedName name="Estimate_74_Sanitair">#REF!</definedName>
    <definedName name="Estimate_75">#REF!</definedName>
    <definedName name="Estimate_76">#REF!</definedName>
    <definedName name="Estimate_77">#REF!</definedName>
    <definedName name="Estimate_78">#REF!</definedName>
    <definedName name="Estimate_8.Furniture">#REF!</definedName>
    <definedName name="Estimate_81">#REF!</definedName>
    <definedName name="Estimate_82">#REF!</definedName>
    <definedName name="Estimate_83">#REF!</definedName>
    <definedName name="Estimate_84">#REF!</definedName>
    <definedName name="Estimate_85">#REF!</definedName>
    <definedName name="Estimate_86">#REF!</definedName>
    <definedName name="Estimate_87">#REF!</definedName>
    <definedName name="Estimate_88">#REF!</definedName>
    <definedName name="Estimate_89">#REF!</definedName>
    <definedName name="Estimate_9.Site_works">#REF!</definedName>
    <definedName name="Estimate_91">#REF!</definedName>
    <definedName name="Estimate_92">#REF!</definedName>
    <definedName name="Estimate_93">#REF!</definedName>
    <definedName name="Estimate_94">#REF!</definedName>
    <definedName name="Estimate_95">#REF!</definedName>
    <definedName name="Estimate_96">#REF!</definedName>
    <definedName name="Estimate_97">#REF!</definedName>
    <definedName name="Estimate_98">#REF!</definedName>
    <definedName name="estimate_subtotal_facade">#REF!</definedName>
    <definedName name="External_Walls_Gross_Area_m2">'[1]Form figures'!$CU$63</definedName>
    <definedName name="Functionele_inhoud">'[1]Form figures'!$F$63</definedName>
    <definedName name="Gebruiksoppervlak_GO">'[3]Form figures'!$CA$68</definedName>
    <definedName name="Gross_building_volume_GVB_m3">'[1]Form figures'!$CB$63</definedName>
    <definedName name="Gross_Floor_Area_GFA_m2">'[1]Form figures'!$CA$63</definedName>
    <definedName name="Gross_Groundsurface_Site_area_infra_m2">'[1]input -scope'!$I$350</definedName>
    <definedName name="Gross_Groundsurface_Site_area_m2">'[1]Form figures'!$CQ$63</definedName>
    <definedName name="Gross_object_infra_m2">'[1]input -scope'!$I$349</definedName>
    <definedName name="Gross_Roof_Area_m2">'[1]Form figures'!$DC$63</definedName>
    <definedName name="Hourly_wage_C">[1]General!$G$14</definedName>
    <definedName name="Hourly_wage_E">[1]General!$G$16</definedName>
    <definedName name="Hourly_wage_general">[1]General!$G$13</definedName>
    <definedName name="Hourly_wage_M">[1]General!$G$15</definedName>
    <definedName name="Installatie_koeling">[1]Tbl!$BC$3:$BC$16</definedName>
    <definedName name="Internal_Walls_Gross_Area">'[1]Form figures'!$CY$63</definedName>
    <definedName name="onderwerp">'[1]Update BDB_NEN_Area'!$C$4</definedName>
    <definedName name="Opslag_Main_constractor">[1]Tbl!$K$3:$K$6</definedName>
    <definedName name="Peildatum">[1]General!$G$35</definedName>
    <definedName name="Preliminaries_installations">#REF!</definedName>
    <definedName name="Preliminaries_main_contractor">#REF!</definedName>
    <definedName name="Prepared_by">[1]General!$C$5</definedName>
    <definedName name="project">'[1]Update BDB_NEN_Area'!$C$3</definedName>
    <definedName name="Projectcode">[1]General!$K$2</definedName>
    <definedName name="Projectname">[1]General!$C$2</definedName>
    <definedName name="Reviewed_by">[1]General!$C$6</definedName>
    <definedName name="Sanitary_rooms_m2">'[1]Form figures'!$DO$63</definedName>
    <definedName name="SfB_13_Floor_beds_m2">'[1]Form figures'!$CF$63</definedName>
    <definedName name="SfB_23_Floors_m2">'[1]Form figures'!$CG$63</definedName>
    <definedName name="SfB_24_emergency_stairwell_psc">'[1]Form figures'!$CK$63</definedName>
    <definedName name="SfB_24_main_stairwell_psc">'[1]Form figures'!$CJ$63</definedName>
    <definedName name="SfB_24_Stairs_m2_projection_internal_area_m2">'[1]Form figures'!$CI$63</definedName>
    <definedName name="SfB_31_External_Wall_Openings_m2">'[1]Form figures'!$CW$63</definedName>
    <definedName name="SfB_32_Internal_Wall_Openings_m2">'[1]Form figures'!$DA$63</definedName>
    <definedName name="SfB_33_Floor_openings_m2">'[1]Form figures'!$CO$63</definedName>
    <definedName name="SfB_37_Roof_Openings_m2">'[1]Form figures'!$DE$63</definedName>
    <definedName name="SfB_45.60_External_ceiling_m2">'[1]Form figures'!$DG$63</definedName>
    <definedName name="SfB_48_Architectural_facilities_E_installations_€">#REF!</definedName>
    <definedName name="SfB_48_Architectural_facilities_general">#REF!</definedName>
    <definedName name="SfB_48_Architectural_facilities_W_installations_€">#REF!</definedName>
    <definedName name="SfB_66_Elevator_m2">'[1]Form figures'!$CM$63</definedName>
    <definedName name="Status">[1]General!$K$6</definedName>
    <definedName name="Subject">[1]General!$C$3</definedName>
    <definedName name="Subtotal_costs_equipment">#REF!</definedName>
    <definedName name="Subtotal_costs_hours">#REF!</definedName>
    <definedName name="Subtotal_costs_material">#REF!</definedName>
    <definedName name="Subtotal_costs_rounding">#REF!</definedName>
    <definedName name="Subtotal_costs_subcontractor">#REF!</definedName>
    <definedName name="Subtotal_direct_costs">#REF!</definedName>
    <definedName name="Subtotal_estimate_excl_1.Subconstruction_9.Terrain">#REF!</definedName>
    <definedName name="Subtotal_hours">#REF!</definedName>
    <definedName name="Tabel_BDB_NEN_Area">[1]Tbl!$H$10:$H$27</definedName>
    <definedName name="Tabel_BDB_NEN_Mass">[1]Tbl!$H$3:$H$7</definedName>
    <definedName name="Tabel_BDB_NEN_Rooms">[1]Tbl!$H$30:$H$54</definedName>
    <definedName name="Tabel_Buitenopeningen_type">[1]Tbl!$AI$3:$AI$25</definedName>
    <definedName name="Tabel_buitenwnd_type">[1]Tbl!$AH$3:$AH$25</definedName>
    <definedName name="Tabel_code_estimate">[1]Tbl!$P$3:$R$750</definedName>
    <definedName name="Tabel_constructie_code_Bovenbouw">#REF!</definedName>
    <definedName name="Tabel_constructie_code_onderbouw">#REF!</definedName>
    <definedName name="Tabel_constructie_code_SfB_21">#REF!</definedName>
    <definedName name="Tabel_constructie_code_SfB_22">#REF!</definedName>
    <definedName name="Tabel_constructie_code_SfB_23">#REF!</definedName>
    <definedName name="Tabel_constructie_code_SfB_24">#REF!</definedName>
    <definedName name="Tabel_constructie_code_SfB_27">#REF!</definedName>
    <definedName name="Tabel_constructie_code_SfB_28">#REF!</definedName>
    <definedName name="Tabel_constructie_code_SfB_31">#REF!</definedName>
    <definedName name="Tabel_constructie_code_SfB_32">#REF!</definedName>
    <definedName name="Tabel_constructie_code_SfB_33">#REF!</definedName>
    <definedName name="Tabel_constructie_code_SfB_34">#REF!</definedName>
    <definedName name="Tabel_constructie_code_SfB_37">#REF!</definedName>
    <definedName name="Tabel_constructie_code_SfB_38">#REF!</definedName>
    <definedName name="Tabel_constructie_code_SfB_Openingen">#REF!</definedName>
    <definedName name="tabel_constructief_Bovenbouw">#REF!</definedName>
    <definedName name="tabel_constructief_Onderbouw">#REF!</definedName>
    <definedName name="tabel_constructief_Openingen">#REF!</definedName>
    <definedName name="tabel_constructief_SfB_21">#REF!</definedName>
    <definedName name="tabel_constructief_SfB_22">#REF!</definedName>
    <definedName name="tabel_constructief_SfB_23">#REF!</definedName>
    <definedName name="tabel_constructief_SfB_24">#REF!</definedName>
    <definedName name="tabel_constructief_SfB_27">#REF!</definedName>
    <definedName name="tabel_constructief_SfB_28">#REF!</definedName>
    <definedName name="tabel_constructief_SfB_31">#REF!</definedName>
    <definedName name="tabel_constructief_SfB_32">#REF!</definedName>
    <definedName name="tabel_constructief_SfB_33">#REF!</definedName>
    <definedName name="tabel_constructief_SfB_34">#REF!</definedName>
    <definedName name="tabel_constructief_SfB_37">#REF!</definedName>
    <definedName name="tabel_constructief_SfB_38">#REF!</definedName>
    <definedName name="Tabel_construction_excl_1.Substructure_9.Terrain">#REF!</definedName>
    <definedName name="Tabel_Demarcaties">[1]Tbl!$T$3:$T$6</definedName>
    <definedName name="Tabel_entiteiten">[1]Tbl!$Z$3:$Z$504</definedName>
    <definedName name="Tabel_Estimate">#REF!</definedName>
    <definedName name="Tabel_Estimate.construction">#REF!</definedName>
    <definedName name="Tabel_Estimate.construction_Facade">#REF!</definedName>
    <definedName name="Tabel_Estimate.construction_Facade_openings">#REF!</definedName>
    <definedName name="Tabel_Estimate.construction_Roof">#REF!</definedName>
    <definedName name="Tabel_Estimate.construction_Roof_openings">#REF!</definedName>
    <definedName name="Tabel_Estimate.construction_Substructure">#REF!</definedName>
    <definedName name="Tabel_Estimate.construction_Superstructure">#REF!</definedName>
    <definedName name="Tabel_Estimate.Roof">#REF!</definedName>
    <definedName name="Tabel_Estimate.Roof_openings">#REF!</definedName>
    <definedName name="Tabel_estimate_direct_costs">#REF!</definedName>
    <definedName name="Tabel_Estimate_Facade">#REF!</definedName>
    <definedName name="Tabel_Estimate_Facade_openings">#REF!</definedName>
    <definedName name="Tabel_Estimate_subtotal">#REF!</definedName>
    <definedName name="Tabel_Functie_omschrijving_FI">[1]Tbl!$AB$3:$AB$504</definedName>
    <definedName name="Tabel_functionele_inhoud">[1]Tbl!$AB$3:$AF$504</definedName>
    <definedName name="Tabel_installatie_perslucht_kwaliteit">[1]Tbl!$AW$3:$AW$16</definedName>
    <definedName name="Tabel_levels">[1]Tbl!$M$3:$M$50</definedName>
    <definedName name="Tabel_Months">[1]Tbl!$J$30:$K$41</definedName>
    <definedName name="Tabel_SfB_Arc">[1]Tbl!$O$3:$O$746</definedName>
    <definedName name="Tabel_SfB_Form_figures">[1]Tbl!$H$58:$H$80</definedName>
    <definedName name="tabel_zonwering_NOZW">[1]Tbl!$AJ$3:$AJ$20</definedName>
    <definedName name="Tbl_demarcatie_functies">[1]functies!$B$15:$BW$37</definedName>
    <definedName name="Tbl_Estimate_demarcation">#REF!</definedName>
    <definedName name="Tbl_Hourly.wage">[1]General!$D$13:$H$32</definedName>
    <definedName name="Total_costs_excl._VAT">#REF!</definedName>
    <definedName name="Total_costs_incl._VAT">#REF!</definedName>
    <definedName name="Unitprice_rounded_to">[1]General!$G$36</definedName>
    <definedName name="versiedatum">'[1]Update BDB_NEN_Area'!$G$4</definedName>
    <definedName name="versienr">'[1]Update BDB_NEN_Area'!$G$3</definedName>
    <definedName name="Version">[1]General!$K$3</definedName>
    <definedName name="Version_date">[1]General!$K$5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0" i="1" l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H309" i="2"/>
  <c r="H307" i="2"/>
  <c r="H308" i="2" s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4" i="1"/>
  <c r="H311" i="2" l="1"/>
  <c r="G281" i="1"/>
  <c r="G287" i="1" s="1"/>
  <c r="D7" i="3" s="1"/>
  <c r="D8" i="3" l="1"/>
  <c r="D9" i="3" s="1"/>
  <c r="J311" i="2"/>
</calcChain>
</file>

<file path=xl/sharedStrings.xml><?xml version="1.0" encoding="utf-8"?>
<sst xmlns="http://schemas.openxmlformats.org/spreadsheetml/2006/main" count="1922" uniqueCount="117">
  <si>
    <t>Naam keukenleverancier</t>
  </si>
  <si>
    <t>Positie</t>
  </si>
  <si>
    <t>Prijs investering apparatuur (geen alternatieven)</t>
  </si>
  <si>
    <t>Prijs per eenheid €</t>
  </si>
  <si>
    <t>Aantal</t>
  </si>
  <si>
    <t>Totaal €</t>
  </si>
  <si>
    <t>In te vullen door keukenleverancier</t>
  </si>
  <si>
    <t>Rolcontainer</t>
  </si>
  <si>
    <t>Derden</t>
  </si>
  <si>
    <t>Nieuw</t>
  </si>
  <si>
    <t xml:space="preserve">Stelling </t>
  </si>
  <si>
    <t>Keukenleverancier</t>
  </si>
  <si>
    <t>Bestaand</t>
  </si>
  <si>
    <t>RVS kast</t>
  </si>
  <si>
    <t>Koelcel</t>
  </si>
  <si>
    <t>Koelinstallatie remote object</t>
  </si>
  <si>
    <t>Stelling</t>
  </si>
  <si>
    <t xml:space="preserve">Vriescel </t>
  </si>
  <si>
    <t>Vriesinstallatie</t>
  </si>
  <si>
    <t>Slanghaspel met thermostaatkraan</t>
  </si>
  <si>
    <t>Insectenverdelger</t>
  </si>
  <si>
    <t>Afval emmer</t>
  </si>
  <si>
    <t>Handenwasbak</t>
  </si>
  <si>
    <t>Wandkast</t>
  </si>
  <si>
    <t>Combi-steamer</t>
  </si>
  <si>
    <t>Onderstel oven</t>
  </si>
  <si>
    <t>Regaalwagen</t>
  </si>
  <si>
    <t>Braadpan</t>
  </si>
  <si>
    <t>Wand afzuigkap</t>
  </si>
  <si>
    <t>Installateur</t>
  </si>
  <si>
    <t>Werktafel</t>
  </si>
  <si>
    <t>Green Egg BBQ</t>
  </si>
  <si>
    <t>Blastchiller</t>
  </si>
  <si>
    <t>RVS werkeiland met spoelbak</t>
  </si>
  <si>
    <t>Elleboog mengkraan</t>
  </si>
  <si>
    <t>Inductiekookplaat</t>
  </si>
  <si>
    <t>Kolomkraan</t>
  </si>
  <si>
    <t xml:space="preserve">Friteuse dubbel </t>
  </si>
  <si>
    <t>Waterbadgrill</t>
  </si>
  <si>
    <t>Eiland afzuigkap</t>
  </si>
  <si>
    <t>Borden warmhoudkast 2 deurs</t>
  </si>
  <si>
    <t>Warmhoudkast</t>
  </si>
  <si>
    <t>Etagere verwarmd</t>
  </si>
  <si>
    <t>Salamander</t>
  </si>
  <si>
    <t>Koelwerkbank</t>
  </si>
  <si>
    <t xml:space="preserve">Condensatiekap </t>
  </si>
  <si>
    <t>Vrieskast onderbouw</t>
  </si>
  <si>
    <t>Etagere staand</t>
  </si>
  <si>
    <t>IJsmachine</t>
  </si>
  <si>
    <t>Werktafel met dubbele spoelbak</t>
  </si>
  <si>
    <t xml:space="preserve">Blender/ keukenmachine Pacojet </t>
  </si>
  <si>
    <t>Groentesnijder</t>
  </si>
  <si>
    <t>keukenleverancier</t>
  </si>
  <si>
    <t>Keukenmachine - Kitchen Aid</t>
  </si>
  <si>
    <t>Snijmachine</t>
  </si>
  <si>
    <t>Crushed icemachine</t>
  </si>
  <si>
    <t>IJsblokjesmachine</t>
  </si>
  <si>
    <t>Vacumeermachine + onderstel</t>
  </si>
  <si>
    <t>Planeetmenger</t>
  </si>
  <si>
    <t>Invoertafel</t>
  </si>
  <si>
    <t>Douchemengkraan</t>
  </si>
  <si>
    <t xml:space="preserve">Afvalton </t>
  </si>
  <si>
    <t>Pannenwas klein model</t>
  </si>
  <si>
    <t>Plafondrooster</t>
  </si>
  <si>
    <t>Bouwkundig</t>
  </si>
  <si>
    <t>Ontharder</t>
  </si>
  <si>
    <t xml:space="preserve">Sorteertafel </t>
  </si>
  <si>
    <t>Doorschuifvaatwasser</t>
  </si>
  <si>
    <t xml:space="preserve">Dampkap </t>
  </si>
  <si>
    <t>Uitvoerrollenbaan</t>
  </si>
  <si>
    <t>Wandschap</t>
  </si>
  <si>
    <t>Werktafel met spoelbak</t>
  </si>
  <si>
    <t xml:space="preserve">Koelkast onderbouw </t>
  </si>
  <si>
    <t xml:space="preserve">Koelkast dubbeldeurs </t>
  </si>
  <si>
    <t>Afvalbak step-on</t>
  </si>
  <si>
    <t xml:space="preserve">Uitgiftemeubel </t>
  </si>
  <si>
    <t>Interieurbouwer</t>
  </si>
  <si>
    <t>Water kraan</t>
  </si>
  <si>
    <t>Spoelbak</t>
  </si>
  <si>
    <t>Espressomachine</t>
  </si>
  <si>
    <t>NOVA</t>
  </si>
  <si>
    <t>Koffiemolen</t>
  </si>
  <si>
    <t>Drankenkoeling</t>
  </si>
  <si>
    <t>Kassa</t>
  </si>
  <si>
    <t>Kokend watertap</t>
  </si>
  <si>
    <t>Wijn klimaatkast</t>
  </si>
  <si>
    <t>Buffetblad RVS</t>
  </si>
  <si>
    <t>Cocktailstation</t>
  </si>
  <si>
    <t>Voorlader</t>
  </si>
  <si>
    <t>Osmose t.b.v. voorlader</t>
  </si>
  <si>
    <t/>
  </si>
  <si>
    <t>Sub Totaal ( exclusief btw)</t>
  </si>
  <si>
    <t>Plaatsingskosten</t>
  </si>
  <si>
    <t>Verwijderen en herplaatsingskosten</t>
  </si>
  <si>
    <t>Extra kortingen (Let op; positief getal invullen)</t>
  </si>
  <si>
    <t>Totaal (exclusief btw)</t>
  </si>
  <si>
    <t>Demarcatie</t>
  </si>
  <si>
    <t>Frequentie preventief onderhoud per jaar</t>
  </si>
  <si>
    <t>Urgentie</t>
  </si>
  <si>
    <t xml:space="preserve">Preventief onderhoud per jaar </t>
  </si>
  <si>
    <t xml:space="preserve">All-in garantie 3-jaar </t>
  </si>
  <si>
    <t>cruciaal</t>
  </si>
  <si>
    <t>regulier</t>
  </si>
  <si>
    <t xml:space="preserve"> </t>
  </si>
  <si>
    <t>Totaal preventief per jaar</t>
  </si>
  <si>
    <t>Totaal preventief per 5 jaar</t>
  </si>
  <si>
    <t>Totaal all-in garantie 3 jaar</t>
  </si>
  <si>
    <t>Totaal onderhoud 5 jaar exclusief BTW</t>
  </si>
  <si>
    <t>Naam inschrijver</t>
  </si>
  <si>
    <t>Datum</t>
  </si>
  <si>
    <t>Handtekening</t>
  </si>
  <si>
    <t>Kenmerk aanbesteding</t>
  </si>
  <si>
    <t>Bijlage 3: Prijzenblad aanbesteding Keukenleverancier</t>
  </si>
  <si>
    <t>TN 508982</t>
  </si>
  <si>
    <t>Totaal prijs invulblad apparatuur</t>
  </si>
  <si>
    <t>Totaal prijs invulblad onderhoud</t>
  </si>
  <si>
    <t>Totaal 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</si>
</sst>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_ ;_ [$€-413]\ * \-#,##0.00_ ;_ [$€-413]\ * &quot;-&quot;??_ ;_ @_ "/>
    <numFmt numFmtId="165" formatCode="_ * #,##0_ ;_ * \-#,##0_ ;_ * &quot;-&quot;??_ ;_ @_ "/>
  </numFmts>
  <fonts count="17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Georgia"/>
      <family val="1"/>
    </font>
    <font>
      <i/>
      <sz val="18"/>
      <color theme="1"/>
      <name val="Arial Black"/>
      <family val="2"/>
    </font>
    <font>
      <b/>
      <sz val="10"/>
      <color theme="0"/>
      <name val="Arial Black"/>
      <family val="2"/>
    </font>
    <font>
      <b/>
      <sz val="12"/>
      <name val="Georgia"/>
      <family val="1"/>
    </font>
    <font>
      <sz val="10"/>
      <name val="Georgia"/>
      <family val="1"/>
    </font>
    <font>
      <sz val="12"/>
      <color theme="1"/>
      <name val="Georgia"/>
      <family val="1"/>
    </font>
    <font>
      <i/>
      <sz val="12"/>
      <color theme="1"/>
      <name val="Georgia"/>
      <family val="1"/>
    </font>
    <font>
      <b/>
      <sz val="12"/>
      <color theme="1"/>
      <name val="Georgia"/>
      <family val="1"/>
    </font>
    <font>
      <i/>
      <sz val="20"/>
      <color theme="1"/>
      <name val="Arial Black"/>
      <family val="2"/>
    </font>
    <font>
      <b/>
      <sz val="12"/>
      <color theme="0"/>
      <name val="Georgia"/>
      <family val="1"/>
    </font>
    <font>
      <sz val="12"/>
      <name val="Georgia"/>
      <family val="1"/>
    </font>
    <font>
      <sz val="10"/>
      <name val="Times New Roman"/>
      <family val="1"/>
    </font>
    <font>
      <sz val="10"/>
      <name val="MS Sans Serif"/>
    </font>
    <font>
      <b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4" fillId="0" borderId="0"/>
    <xf numFmtId="0" fontId="15" fillId="0" borderId="0"/>
  </cellStyleXfs>
  <cellXfs count="10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0" fillId="0" borderId="5" xfId="0" applyBorder="1"/>
    <xf numFmtId="0" fontId="6" fillId="0" borderId="6" xfId="3" applyFont="1" applyBorder="1" applyAlignment="1">
      <alignment wrapText="1"/>
    </xf>
    <xf numFmtId="0" fontId="7" fillId="0" borderId="5" xfId="0" applyFont="1" applyBorder="1"/>
    <xf numFmtId="0" fontId="7" fillId="0" borderId="0" xfId="0" applyFont="1"/>
    <xf numFmtId="164" fontId="7" fillId="0" borderId="7" xfId="0" applyNumberFormat="1" applyFont="1" applyBorder="1"/>
    <xf numFmtId="0" fontId="7" fillId="0" borderId="5" xfId="0" applyFont="1" applyBorder="1" applyProtection="1">
      <protection locked="0"/>
    </xf>
    <xf numFmtId="44" fontId="7" fillId="0" borderId="5" xfId="2" applyFont="1" applyBorder="1"/>
    <xf numFmtId="44" fontId="7" fillId="0" borderId="5" xfId="2" applyFont="1" applyBorder="1" applyProtection="1">
      <protection locked="0"/>
    </xf>
    <xf numFmtId="0" fontId="0" fillId="0" borderId="5" xfId="0" applyBorder="1" applyProtection="1">
      <protection locked="0"/>
    </xf>
    <xf numFmtId="164" fontId="0" fillId="0" borderId="7" xfId="0" applyNumberFormat="1" applyBorder="1"/>
    <xf numFmtId="0" fontId="8" fillId="0" borderId="5" xfId="0" applyFont="1" applyBorder="1" applyAlignment="1">
      <alignment horizontal="center"/>
    </xf>
    <xf numFmtId="44" fontId="8" fillId="0" borderId="5" xfId="2" applyFont="1" applyBorder="1"/>
    <xf numFmtId="164" fontId="8" fillId="0" borderId="5" xfId="2" applyNumberFormat="1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9" xfId="0" applyFont="1" applyBorder="1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1" fillId="0" borderId="10" xfId="0" applyFont="1" applyBorder="1"/>
    <xf numFmtId="0" fontId="5" fillId="3" borderId="4" xfId="0" applyFont="1" applyFill="1" applyBorder="1" applyAlignment="1">
      <alignment vertical="center" wrapText="1"/>
    </xf>
    <xf numFmtId="0" fontId="8" fillId="0" borderId="5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Protection="1">
      <protection locked="0"/>
    </xf>
    <xf numFmtId="165" fontId="3" fillId="0" borderId="11" xfId="1" applyNumberFormat="1" applyFont="1" applyBorder="1"/>
    <xf numFmtId="44" fontId="7" fillId="0" borderId="5" xfId="0" applyNumberFormat="1" applyFont="1" applyBorder="1" applyProtection="1">
      <protection locked="0"/>
    </xf>
    <xf numFmtId="164" fontId="7" fillId="0" borderId="5" xfId="0" applyNumberFormat="1" applyFont="1" applyBorder="1" applyProtection="1">
      <protection locked="0"/>
    </xf>
    <xf numFmtId="164" fontId="7" fillId="0" borderId="5" xfId="2" applyNumberFormat="1" applyFont="1" applyBorder="1" applyProtection="1">
      <protection locked="0"/>
    </xf>
    <xf numFmtId="1" fontId="5" fillId="3" borderId="3" xfId="0" applyNumberFormat="1" applyFont="1" applyFill="1" applyBorder="1" applyAlignment="1">
      <alignment vertical="center"/>
    </xf>
    <xf numFmtId="1" fontId="0" fillId="0" borderId="0" xfId="0" applyNumberFormat="1"/>
    <xf numFmtId="1" fontId="8" fillId="0" borderId="0" xfId="1" applyNumberFormat="1" applyFont="1" applyBorder="1"/>
    <xf numFmtId="1" fontId="3" fillId="0" borderId="10" xfId="1" applyNumberFormat="1" applyFont="1" applyBorder="1"/>
    <xf numFmtId="164" fontId="13" fillId="0" borderId="5" xfId="1" applyNumberFormat="1" applyFont="1" applyFill="1" applyBorder="1"/>
    <xf numFmtId="0" fontId="5" fillId="7" borderId="1" xfId="0" applyFont="1" applyFill="1" applyBorder="1" applyAlignment="1">
      <alignment vertical="center"/>
    </xf>
    <xf numFmtId="0" fontId="0" fillId="7" borderId="2" xfId="0" applyFill="1" applyBorder="1"/>
    <xf numFmtId="0" fontId="5" fillId="7" borderId="8" xfId="0" applyFont="1" applyFill="1" applyBorder="1" applyAlignment="1">
      <alignment vertical="center"/>
    </xf>
    <xf numFmtId="44" fontId="5" fillId="7" borderId="8" xfId="2" applyFont="1" applyFill="1" applyBorder="1" applyAlignment="1">
      <alignment vertical="center"/>
    </xf>
    <xf numFmtId="165" fontId="8" fillId="0" borderId="7" xfId="1" applyNumberFormat="1" applyFont="1" applyBorder="1"/>
    <xf numFmtId="164" fontId="8" fillId="6" borderId="7" xfId="0" applyNumberFormat="1" applyFont="1" applyFill="1" applyBorder="1"/>
    <xf numFmtId="164" fontId="8" fillId="0" borderId="7" xfId="0" applyNumberFormat="1" applyFont="1" applyBorder="1"/>
    <xf numFmtId="165" fontId="3" fillId="0" borderId="12" xfId="1" applyNumberFormat="1" applyFont="1" applyBorder="1"/>
    <xf numFmtId="0" fontId="9" fillId="0" borderId="0" xfId="0" applyFont="1" applyProtection="1">
      <protection locked="0"/>
    </xf>
    <xf numFmtId="0" fontId="9" fillId="0" borderId="7" xfId="0" applyFont="1" applyBorder="1" applyProtection="1">
      <protection locked="0"/>
    </xf>
    <xf numFmtId="0" fontId="8" fillId="0" borderId="0" xfId="0" applyFont="1"/>
    <xf numFmtId="0" fontId="10" fillId="0" borderId="0" xfId="0" applyFont="1" applyProtection="1">
      <protection locked="0"/>
    </xf>
    <xf numFmtId="0" fontId="10" fillId="0" borderId="7" xfId="0" applyFont="1" applyBorder="1" applyProtection="1">
      <protection locked="0"/>
    </xf>
    <xf numFmtId="0" fontId="8" fillId="0" borderId="7" xfId="0" applyFont="1" applyBorder="1"/>
    <xf numFmtId="0" fontId="8" fillId="0" borderId="0" xfId="0" applyFont="1" applyProtection="1">
      <protection locked="0"/>
    </xf>
    <xf numFmtId="0" fontId="8" fillId="0" borderId="7" xfId="0" applyFont="1" applyBorder="1" applyProtection="1">
      <protection locked="0"/>
    </xf>
    <xf numFmtId="0" fontId="0" fillId="0" borderId="10" xfId="0" applyBorder="1"/>
    <xf numFmtId="0" fontId="3" fillId="0" borderId="12" xfId="0" applyFont="1" applyBorder="1" applyProtection="1"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6" fillId="0" borderId="13" xfId="3" applyFont="1" applyBorder="1" applyAlignment="1">
      <alignment wrapText="1"/>
    </xf>
    <xf numFmtId="0" fontId="7" fillId="0" borderId="13" xfId="0" applyFont="1" applyBorder="1"/>
    <xf numFmtId="164" fontId="13" fillId="0" borderId="14" xfId="1" applyNumberFormat="1" applyFont="1" applyFill="1" applyBorder="1"/>
    <xf numFmtId="0" fontId="0" fillId="0" borderId="13" xfId="0" applyBorder="1"/>
    <xf numFmtId="0" fontId="7" fillId="0" borderId="13" xfId="0" applyFont="1" applyBorder="1" applyAlignment="1">
      <alignment textRotation="255"/>
    </xf>
    <xf numFmtId="0" fontId="0" fillId="7" borderId="8" xfId="0" applyFill="1" applyBorder="1"/>
    <xf numFmtId="0" fontId="12" fillId="0" borderId="13" xfId="3" applyFont="1" applyBorder="1" applyProtection="1">
      <protection locked="0"/>
    </xf>
    <xf numFmtId="0" fontId="13" fillId="5" borderId="13" xfId="4" applyFont="1" applyFill="1" applyBorder="1" applyAlignment="1" applyProtection="1">
      <alignment horizontal="left" vertical="center" wrapText="1" indent="1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13" fillId="5" borderId="13" xfId="0" applyFont="1" applyFill="1" applyBorder="1" applyAlignment="1" applyProtection="1">
      <alignment horizontal="left" vertical="center" indent="1" shrinkToFit="1" readingOrder="1"/>
      <protection locked="0"/>
    </xf>
    <xf numFmtId="44" fontId="7" fillId="0" borderId="7" xfId="2" applyFont="1" applyBorder="1" applyProtection="1">
      <protection locked="0"/>
    </xf>
    <xf numFmtId="44" fontId="7" fillId="0" borderId="7" xfId="2" applyFont="1" applyBorder="1"/>
    <xf numFmtId="0" fontId="7" fillId="0" borderId="7" xfId="0" applyFont="1" applyBorder="1"/>
    <xf numFmtId="0" fontId="13" fillId="0" borderId="7" xfId="5" quotePrefix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164" fontId="8" fillId="2" borderId="7" xfId="0" applyNumberFormat="1" applyFont="1" applyFill="1" applyBorder="1" applyProtection="1">
      <protection locked="0"/>
    </xf>
    <xf numFmtId="0" fontId="3" fillId="0" borderId="12" xfId="0" applyFont="1" applyBorder="1"/>
    <xf numFmtId="1" fontId="7" fillId="0" borderId="0" xfId="0" applyNumberFormat="1" applyFont="1" applyProtection="1">
      <protection locked="0"/>
    </xf>
    <xf numFmtId="1" fontId="0" fillId="0" borderId="0" xfId="0" applyNumberFormat="1" applyProtection="1">
      <protection locked="0"/>
    </xf>
    <xf numFmtId="0" fontId="5" fillId="7" borderId="2" xfId="0" applyFont="1" applyFill="1" applyBorder="1" applyAlignment="1">
      <alignment vertical="center"/>
    </xf>
    <xf numFmtId="1" fontId="5" fillId="7" borderId="2" xfId="0" applyNumberFormat="1" applyFont="1" applyFill="1" applyBorder="1" applyAlignment="1">
      <alignment vertical="center"/>
    </xf>
    <xf numFmtId="44" fontId="5" fillId="7" borderId="6" xfId="2" applyFont="1" applyFill="1" applyBorder="1" applyAlignment="1">
      <alignment vertical="center"/>
    </xf>
    <xf numFmtId="0" fontId="0" fillId="0" borderId="0" xfId="0" applyProtection="1">
      <protection locked="0"/>
    </xf>
    <xf numFmtId="0" fontId="7" fillId="0" borderId="7" xfId="0" applyFont="1" applyBorder="1" applyProtection="1">
      <protection locked="0"/>
    </xf>
    <xf numFmtId="44" fontId="7" fillId="0" borderId="5" xfId="2" applyFont="1" applyBorder="1" applyProtection="1"/>
    <xf numFmtId="44" fontId="7" fillId="0" borderId="7" xfId="2" applyFont="1" applyBorder="1" applyProtection="1"/>
    <xf numFmtId="44" fontId="7" fillId="0" borderId="7" xfId="2" applyFont="1" applyFill="1" applyBorder="1" applyProtection="1"/>
    <xf numFmtId="44" fontId="7" fillId="0" borderId="5" xfId="0" applyNumberFormat="1" applyFont="1" applyBorder="1"/>
    <xf numFmtId="1" fontId="7" fillId="0" borderId="0" xfId="2" applyNumberFormat="1" applyFont="1" applyBorder="1" applyProtection="1"/>
    <xf numFmtId="44" fontId="3" fillId="0" borderId="0" xfId="0" applyNumberFormat="1" applyFont="1"/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6" fillId="4" borderId="1" xfId="3" applyFont="1" applyFill="1" applyBorder="1" applyAlignment="1">
      <alignment horizontal="center" wrapText="1"/>
    </xf>
    <xf numFmtId="0" fontId="6" fillId="4" borderId="2" xfId="3" applyFont="1" applyFill="1" applyBorder="1" applyAlignment="1">
      <alignment horizontal="center" wrapText="1"/>
    </xf>
    <xf numFmtId="0" fontId="11" fillId="2" borderId="10" xfId="0" applyFont="1" applyFill="1" applyBorder="1" applyAlignment="1" applyProtection="1">
      <alignment horizontal="center"/>
      <protection locked="0"/>
    </xf>
    <xf numFmtId="0" fontId="6" fillId="4" borderId="15" xfId="3" applyFont="1" applyFill="1" applyBorder="1" applyAlignment="1">
      <alignment horizontal="center" wrapText="1"/>
    </xf>
    <xf numFmtId="0" fontId="6" fillId="4" borderId="16" xfId="3" applyFont="1" applyFill="1" applyBorder="1" applyAlignment="1">
      <alignment horizontal="center" wrapText="1"/>
    </xf>
    <xf numFmtId="0" fontId="16" fillId="8" borderId="17" xfId="0" applyFont="1" applyFill="1" applyBorder="1" applyAlignment="1">
      <alignment horizontal="left"/>
    </xf>
    <xf numFmtId="0" fontId="16" fillId="8" borderId="18" xfId="0" applyFont="1" applyFill="1" applyBorder="1" applyAlignment="1">
      <alignment horizontal="left"/>
    </xf>
    <xf numFmtId="0" fontId="16" fillId="8" borderId="19" xfId="0" applyFont="1" applyFill="1" applyBorder="1" applyAlignment="1">
      <alignment horizontal="left"/>
    </xf>
    <xf numFmtId="0" fontId="16" fillId="8" borderId="17" xfId="0" applyFont="1" applyFill="1" applyBorder="1" applyAlignment="1">
      <alignment horizontal="left"/>
    </xf>
    <xf numFmtId="0" fontId="16" fillId="9" borderId="17" xfId="0" applyFont="1" applyFill="1" applyBorder="1" applyAlignment="1">
      <alignment horizontal="left"/>
    </xf>
    <xf numFmtId="0" fontId="0" fillId="0" borderId="17" xfId="0" applyBorder="1"/>
    <xf numFmtId="44" fontId="0" fillId="0" borderId="17" xfId="0" applyNumberFormat="1" applyBorder="1"/>
    <xf numFmtId="44" fontId="0" fillId="10" borderId="17" xfId="0" applyNumberFormat="1" applyFill="1" applyBorder="1"/>
    <xf numFmtId="1" fontId="7" fillId="0" borderId="0" xfId="0" applyNumberFormat="1" applyFont="1" applyProtection="1"/>
    <xf numFmtId="1" fontId="0" fillId="0" borderId="0" xfId="0" applyNumberFormat="1" applyProtection="1"/>
    <xf numFmtId="0" fontId="0" fillId="9" borderId="17" xfId="0" applyFill="1" applyBorder="1" applyAlignment="1" applyProtection="1">
      <alignment horizontal="left"/>
      <protection locked="0"/>
    </xf>
    <xf numFmtId="0" fontId="0" fillId="0" borderId="18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19" xfId="0" applyBorder="1" applyAlignment="1">
      <alignment horizontal="right"/>
    </xf>
  </cellXfs>
  <cellStyles count="6">
    <cellStyle name="Komma" xfId="1" builtinId="3"/>
    <cellStyle name="Standaard" xfId="0" builtinId="0"/>
    <cellStyle name="Standaard 2" xfId="3" xr:uid="{CB2A716E-2959-4B77-8F5B-782BBE1D4028}"/>
    <cellStyle name="Standaard 3" xfId="5" xr:uid="{628DD632-CFD8-4CFC-9E36-82E012BF95FC}"/>
    <cellStyle name="Standaard 4" xfId="4" xr:uid="{7521C6F8-C4C2-405D-815D-04E7291EF431}"/>
    <cellStyle name="Valuta" xfId="2" builtinId="4"/>
  </cellStyles>
  <dxfs count="27">
    <dxf>
      <fill>
        <patternFill>
          <bgColor theme="2" tint="-9.9948118533890809E-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 patternType="solid">
          <bgColor theme="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diso365.sharepoint.com/Users/alsharam2010/Downloads/PAG06-25G30-30-ARC-CAL-CM-DO-0003%20Keuken%20installatie%20HTC%2026-09-2022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diso365.sharepoint.com/Users/m.vanhussen/Desktop/Apparatenlijst%20Arcadi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Financial%20Engineers\Projecten\2019\E07061.002157%20Businesscase%20herstructurering%20De%20Venen\Arc\Gebundelde%20aanpak_2019-04-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functies"/>
      <sheetName val="Form figures"/>
      <sheetName val="Voorblad"/>
      <sheetName val="Contactgegevens"/>
      <sheetName val="Uitgangspunten"/>
      <sheetName val="R3a"/>
      <sheetName val="input -scope"/>
      <sheetName val="Analyse NEN"/>
      <sheetName val="Analyse ICMS"/>
      <sheetName val="Estimate"/>
      <sheetName val="Gehanteerde documenten"/>
      <sheetName val="Achterblad"/>
      <sheetName val="R3-Din"/>
      <sheetName val="Tbl"/>
      <sheetName val="JPG"/>
      <sheetName val="PDF"/>
      <sheetName val="31 Kozijnen"/>
      <sheetName val="21 &amp; 22"/>
      <sheetName val="28 staalconstr"/>
      <sheetName val="STAALPROFIELEN"/>
      <sheetName val="DIN"/>
      <sheetName val="Fase vergelijk"/>
      <sheetName val="Output PAM"/>
      <sheetName val="PriceLists"/>
      <sheetName val="template Mass"/>
      <sheetName val="template Levels"/>
      <sheetName val="template Areas"/>
      <sheetName val="template Rooms"/>
      <sheetName val="Elements SfB"/>
      <sheetName val="template element"/>
      <sheetName val="Trad"/>
      <sheetName val="BDB output"/>
      <sheetName val="BDB Cube Import"/>
      <sheetName val="Update BDB_NEN_Room"/>
      <sheetName val="Update BDB_NEN_Mass"/>
      <sheetName val="Update BDB_NEN_Area"/>
      <sheetName val="Validate elements SfB"/>
      <sheetName val="Control elements estimate"/>
      <sheetName val="Validate finish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e model"/>
      <sheetName val="Kenmerken object"/>
      <sheetName val="Uitgangspunten object"/>
      <sheetName val="1. LUNCH "/>
      <sheetName val="1.a. Apparatenlijst LUNCH"/>
      <sheetName val="Totaal apparaten LUNCH"/>
      <sheetName val="2. WOL"/>
      <sheetName val="2.a. Apparatenlijst WOL"/>
      <sheetName val="Totaal apparaten WOL"/>
      <sheetName val="Calculatie"/>
      <sheetName val="Apparatenlijst Arcad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a"/>
      <sheetName val="Form figures"/>
      <sheetName val="input -scope"/>
      <sheetName val="R1"/>
      <sheetName val="R2"/>
      <sheetName val="R3 A"/>
      <sheetName val="Gebundelde aanpask"/>
      <sheetName val="R5"/>
      <sheetName val="R6"/>
      <sheetName val="R3"/>
      <sheetName val="BDB aanvulling"/>
      <sheetName val="Lijst"/>
      <sheetName val="Estimate onderhoud"/>
      <sheetName val="Estimate"/>
      <sheetName val="31"/>
      <sheetName val="32"/>
      <sheetName val="22"/>
      <sheetName val="tegelwerk"/>
      <sheetName val="28 staalconstr"/>
      <sheetName val="STAALPROFIELEN"/>
      <sheetName val="JPG"/>
      <sheetName val="PDF"/>
      <sheetName val="NEN2699"/>
      <sheetName val="Fase vergelijk"/>
      <sheetName val="PriceLists"/>
      <sheetName val="Tbl"/>
      <sheetName val="template Mass"/>
      <sheetName val="template Levels"/>
      <sheetName val="template Areas"/>
      <sheetName val="template Rooms"/>
      <sheetName val="Elements SfB"/>
      <sheetName val="template element"/>
      <sheetName val="Trad"/>
      <sheetName val="BDB output"/>
      <sheetName val="BDB Cube Import"/>
      <sheetName val="Update BDB_NEN_Room"/>
      <sheetName val="Update BDB_NEN_Mass"/>
      <sheetName val="Update BDB_NEN_Area"/>
      <sheetName val="Validate elements SfB"/>
      <sheetName val="Control elements estimate"/>
      <sheetName val="Validate finish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BE6D0-294D-4AB7-8A88-28FE55E9AAC3}">
  <dimension ref="A1:L9"/>
  <sheetViews>
    <sheetView tabSelected="1" workbookViewId="0">
      <selection activeCell="I13" sqref="I13"/>
    </sheetView>
  </sheetViews>
  <sheetFormatPr defaultRowHeight="12.75" x14ac:dyDescent="0.2"/>
  <cols>
    <col min="4" max="4" width="29.28515625" customWidth="1"/>
    <col min="6" max="6" width="15.28515625" customWidth="1"/>
  </cols>
  <sheetData>
    <row r="1" spans="1:12" ht="21" customHeight="1" x14ac:dyDescent="0.25">
      <c r="A1" s="94" t="s">
        <v>112</v>
      </c>
      <c r="B1" s="94"/>
      <c r="C1" s="94"/>
      <c r="D1" s="94"/>
      <c r="E1" s="95" t="s">
        <v>108</v>
      </c>
      <c r="F1" s="96"/>
      <c r="G1" s="104"/>
      <c r="H1" s="104"/>
      <c r="I1" s="104"/>
      <c r="J1" s="104"/>
      <c r="K1" s="104"/>
      <c r="L1" s="104"/>
    </row>
    <row r="2" spans="1:12" ht="21" customHeight="1" x14ac:dyDescent="0.25">
      <c r="E2" s="95" t="s">
        <v>109</v>
      </c>
      <c r="F2" s="96"/>
      <c r="G2" s="104"/>
      <c r="H2" s="104"/>
      <c r="I2" s="104"/>
      <c r="J2" s="104"/>
      <c r="K2" s="104"/>
      <c r="L2" s="104"/>
    </row>
    <row r="3" spans="1:12" ht="58.5" customHeight="1" x14ac:dyDescent="0.25">
      <c r="E3" s="95" t="s">
        <v>110</v>
      </c>
      <c r="F3" s="96"/>
      <c r="G3" s="104"/>
      <c r="H3" s="104"/>
      <c r="I3" s="104"/>
      <c r="J3" s="104"/>
      <c r="K3" s="104"/>
      <c r="L3" s="104"/>
    </row>
    <row r="4" spans="1:12" ht="15" x14ac:dyDescent="0.25">
      <c r="E4" s="97" t="s">
        <v>111</v>
      </c>
      <c r="F4" s="97"/>
      <c r="G4" s="98" t="s">
        <v>113</v>
      </c>
      <c r="H4" s="98"/>
      <c r="I4" s="98"/>
      <c r="J4" s="98"/>
      <c r="K4" s="98"/>
      <c r="L4" s="98"/>
    </row>
    <row r="7" spans="1:12" ht="21" customHeight="1" x14ac:dyDescent="0.2">
      <c r="A7" s="99" t="s">
        <v>114</v>
      </c>
      <c r="B7" s="99"/>
      <c r="C7" s="99"/>
      <c r="D7" s="100">
        <f>'Prijs invulblad apparatuur'!G287</f>
        <v>0</v>
      </c>
    </row>
    <row r="8" spans="1:12" ht="21" customHeight="1" x14ac:dyDescent="0.2">
      <c r="A8" s="99" t="s">
        <v>115</v>
      </c>
      <c r="B8" s="99"/>
      <c r="C8" s="99"/>
      <c r="D8" s="100">
        <f>'Prijs invulblad onderhoud'!H311</f>
        <v>0</v>
      </c>
    </row>
    <row r="9" spans="1:12" ht="21" customHeight="1" x14ac:dyDescent="0.2">
      <c r="A9" s="105" t="s">
        <v>116</v>
      </c>
      <c r="B9" s="106"/>
      <c r="C9" s="107"/>
      <c r="D9" s="101">
        <f>SUM(D7:D8)</f>
        <v>0</v>
      </c>
    </row>
  </sheetData>
  <sheetProtection algorithmName="SHA-512" hashValue="d43OT9UaFlbyX3RDhXVHkpalqxJ4vjcoq8bYbNWPvdM2dLOZVWm2rFXVKdS5sYdwnfAE7BHhEl3+3WaZ0Pdhdg==" saltValue="tNIQ5SK+4EUngU274IoUTA==" spinCount="100000" sheet="1" objects="1" scenarios="1"/>
  <mergeCells count="9">
    <mergeCell ref="G4:L4"/>
    <mergeCell ref="A9:C9"/>
    <mergeCell ref="A1:D1"/>
    <mergeCell ref="E1:F1"/>
    <mergeCell ref="G1:L1"/>
    <mergeCell ref="E2:F2"/>
    <mergeCell ref="G2:L2"/>
    <mergeCell ref="E3:F3"/>
    <mergeCell ref="G3:L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1CD8-DFEF-4682-903C-5B76EBD79FAF}">
  <sheetPr>
    <tabColor rgb="FF00B0F0"/>
  </sheetPr>
  <dimension ref="A1:I288"/>
  <sheetViews>
    <sheetView workbookViewId="0">
      <selection activeCell="C1" sqref="C1"/>
    </sheetView>
  </sheetViews>
  <sheetFormatPr defaultRowHeight="12.75" x14ac:dyDescent="0.2"/>
  <cols>
    <col min="1" max="1" width="8.140625" bestFit="1" customWidth="1"/>
    <col min="2" max="2" width="30.5703125" customWidth="1"/>
    <col min="3" max="3" width="17.5703125" customWidth="1"/>
    <col min="5" max="5" width="24.42578125" customWidth="1"/>
    <col min="6" max="6" width="12.42578125" style="33" customWidth="1"/>
    <col min="7" max="7" width="26.85546875" customWidth="1"/>
  </cols>
  <sheetData>
    <row r="1" spans="1:7" ht="27.75" thickBot="1" x14ac:dyDescent="0.55000000000000004">
      <c r="A1" s="1"/>
      <c r="B1" s="2"/>
      <c r="C1" s="2"/>
      <c r="E1" s="87" t="s">
        <v>0</v>
      </c>
      <c r="F1" s="88"/>
      <c r="G1" s="88"/>
    </row>
    <row r="2" spans="1:7" ht="30.75" thickBot="1" x14ac:dyDescent="0.25">
      <c r="A2" s="4" t="s">
        <v>1</v>
      </c>
      <c r="B2" s="24" t="s">
        <v>2</v>
      </c>
      <c r="C2" s="4"/>
      <c r="D2" s="4"/>
      <c r="E2" s="3" t="s">
        <v>3</v>
      </c>
      <c r="F2" s="32" t="s">
        <v>4</v>
      </c>
      <c r="G2" s="4" t="s">
        <v>5</v>
      </c>
    </row>
    <row r="3" spans="1:7" ht="33" customHeight="1" thickBot="1" x14ac:dyDescent="0.25">
      <c r="A3" s="59"/>
      <c r="B3" s="59"/>
      <c r="C3" s="59"/>
      <c r="D3" s="59"/>
      <c r="E3" s="89" t="s">
        <v>6</v>
      </c>
      <c r="F3" s="90"/>
      <c r="G3" s="6"/>
    </row>
    <row r="4" spans="1:7" x14ac:dyDescent="0.2">
      <c r="A4" s="57">
        <v>101</v>
      </c>
      <c r="B4" s="57" t="s">
        <v>7</v>
      </c>
      <c r="C4" s="57" t="s">
        <v>8</v>
      </c>
      <c r="D4" s="57" t="s">
        <v>9</v>
      </c>
      <c r="E4" s="84"/>
      <c r="F4" s="102"/>
      <c r="G4" s="9" t="str">
        <f t="shared" ref="G4:G67" si="0">IF(F4&lt;&gt;"",F4*E4,"")</f>
        <v/>
      </c>
    </row>
    <row r="5" spans="1:7" x14ac:dyDescent="0.2">
      <c r="A5" s="57">
        <v>102</v>
      </c>
      <c r="B5" s="57" t="s">
        <v>10</v>
      </c>
      <c r="C5" s="57" t="s">
        <v>11</v>
      </c>
      <c r="D5" s="57" t="s">
        <v>12</v>
      </c>
      <c r="E5" s="5"/>
      <c r="F5" s="103"/>
      <c r="G5" s="9" t="str">
        <f t="shared" si="0"/>
        <v/>
      </c>
    </row>
    <row r="6" spans="1:7" x14ac:dyDescent="0.2">
      <c r="A6" s="57">
        <v>103</v>
      </c>
      <c r="B6" s="57" t="s">
        <v>10</v>
      </c>
      <c r="C6" s="57" t="s">
        <v>11</v>
      </c>
      <c r="D6" s="57" t="s">
        <v>12</v>
      </c>
      <c r="E6" s="5"/>
      <c r="F6" s="103"/>
      <c r="G6" s="9" t="str">
        <f t="shared" si="0"/>
        <v/>
      </c>
    </row>
    <row r="7" spans="1:7" x14ac:dyDescent="0.2">
      <c r="A7" s="57">
        <v>104</v>
      </c>
      <c r="B7" s="57" t="s">
        <v>13</v>
      </c>
      <c r="C7" s="57" t="s">
        <v>11</v>
      </c>
      <c r="D7" s="57" t="s">
        <v>12</v>
      </c>
      <c r="E7" s="5"/>
      <c r="F7" s="103"/>
      <c r="G7" s="9" t="str">
        <f t="shared" si="0"/>
        <v/>
      </c>
    </row>
    <row r="8" spans="1:7" x14ac:dyDescent="0.2">
      <c r="A8" s="57">
        <v>111</v>
      </c>
      <c r="B8" s="57" t="s">
        <v>14</v>
      </c>
      <c r="C8" s="57" t="s">
        <v>11</v>
      </c>
      <c r="D8" s="57" t="s">
        <v>9</v>
      </c>
      <c r="E8" s="30"/>
      <c r="F8" s="102">
        <v>1</v>
      </c>
      <c r="G8" s="9">
        <f t="shared" si="0"/>
        <v>0</v>
      </c>
    </row>
    <row r="9" spans="1:7" x14ac:dyDescent="0.2">
      <c r="A9" s="57">
        <v>112</v>
      </c>
      <c r="B9" s="57" t="s">
        <v>15</v>
      </c>
      <c r="C9" s="57" t="s">
        <v>11</v>
      </c>
      <c r="D9" s="57" t="s">
        <v>9</v>
      </c>
      <c r="E9" s="30"/>
      <c r="F9" s="102">
        <v>1</v>
      </c>
      <c r="G9" s="9">
        <f t="shared" si="0"/>
        <v>0</v>
      </c>
    </row>
    <row r="10" spans="1:7" x14ac:dyDescent="0.2">
      <c r="A10" s="57">
        <v>113</v>
      </c>
      <c r="B10" s="57" t="s">
        <v>16</v>
      </c>
      <c r="C10" s="57" t="s">
        <v>11</v>
      </c>
      <c r="D10" s="57" t="s">
        <v>12</v>
      </c>
      <c r="E10" s="5"/>
      <c r="F10" s="103"/>
      <c r="G10" s="9" t="str">
        <f t="shared" si="0"/>
        <v/>
      </c>
    </row>
    <row r="11" spans="1:7" x14ac:dyDescent="0.2">
      <c r="A11" s="57">
        <v>121</v>
      </c>
      <c r="B11" s="57" t="s">
        <v>14</v>
      </c>
      <c r="C11" s="57" t="s">
        <v>11</v>
      </c>
      <c r="D11" s="57" t="s">
        <v>9</v>
      </c>
      <c r="E11" s="30"/>
      <c r="F11" s="102">
        <v>1</v>
      </c>
      <c r="G11" s="9">
        <f t="shared" si="0"/>
        <v>0</v>
      </c>
    </row>
    <row r="12" spans="1:7" x14ac:dyDescent="0.2">
      <c r="A12" s="57">
        <v>122</v>
      </c>
      <c r="B12" s="57" t="s">
        <v>16</v>
      </c>
      <c r="C12" s="57" t="s">
        <v>11</v>
      </c>
      <c r="D12" s="57" t="s">
        <v>12</v>
      </c>
      <c r="E12" s="5"/>
      <c r="F12" s="103"/>
      <c r="G12" s="9" t="str">
        <f t="shared" si="0"/>
        <v/>
      </c>
    </row>
    <row r="13" spans="1:7" x14ac:dyDescent="0.2">
      <c r="A13" s="57">
        <v>131</v>
      </c>
      <c r="B13" s="57" t="s">
        <v>17</v>
      </c>
      <c r="C13" s="57" t="s">
        <v>11</v>
      </c>
      <c r="D13" s="57" t="s">
        <v>9</v>
      </c>
      <c r="E13" s="30"/>
      <c r="F13" s="102">
        <v>1</v>
      </c>
      <c r="G13" s="9">
        <f t="shared" si="0"/>
        <v>0</v>
      </c>
    </row>
    <row r="14" spans="1:7" x14ac:dyDescent="0.2">
      <c r="A14" s="57">
        <v>132</v>
      </c>
      <c r="B14" s="57" t="s">
        <v>18</v>
      </c>
      <c r="C14" s="57" t="s">
        <v>11</v>
      </c>
      <c r="D14" s="57" t="s">
        <v>9</v>
      </c>
      <c r="E14" s="30"/>
      <c r="F14" s="102">
        <v>1</v>
      </c>
      <c r="G14" s="9">
        <f t="shared" si="0"/>
        <v>0</v>
      </c>
    </row>
    <row r="15" spans="1:7" x14ac:dyDescent="0.2">
      <c r="A15" s="57">
        <v>133</v>
      </c>
      <c r="B15" s="57" t="s">
        <v>16</v>
      </c>
      <c r="C15" s="57" t="s">
        <v>11</v>
      </c>
      <c r="D15" s="57" t="s">
        <v>12</v>
      </c>
      <c r="E15" s="5"/>
      <c r="F15" s="103"/>
      <c r="G15" s="9" t="str">
        <f t="shared" si="0"/>
        <v/>
      </c>
    </row>
    <row r="16" spans="1:7" x14ac:dyDescent="0.2">
      <c r="A16" s="57">
        <v>151</v>
      </c>
      <c r="B16" s="57" t="s">
        <v>19</v>
      </c>
      <c r="C16" s="57" t="s">
        <v>11</v>
      </c>
      <c r="D16" s="57" t="s">
        <v>9</v>
      </c>
      <c r="E16" s="31"/>
      <c r="F16" s="85">
        <v>1</v>
      </c>
      <c r="G16" s="9">
        <f t="shared" si="0"/>
        <v>0</v>
      </c>
    </row>
    <row r="17" spans="1:7" x14ac:dyDescent="0.2">
      <c r="A17" s="57">
        <v>201</v>
      </c>
      <c r="B17" s="57" t="s">
        <v>20</v>
      </c>
      <c r="C17" s="57" t="s">
        <v>11</v>
      </c>
      <c r="D17" s="57" t="s">
        <v>9</v>
      </c>
      <c r="E17" s="31"/>
      <c r="F17" s="85">
        <v>1</v>
      </c>
      <c r="G17" s="9">
        <f t="shared" si="0"/>
        <v>0</v>
      </c>
    </row>
    <row r="18" spans="1:7" x14ac:dyDescent="0.2">
      <c r="A18" s="57">
        <v>202</v>
      </c>
      <c r="B18" s="57" t="s">
        <v>21</v>
      </c>
      <c r="C18" s="57" t="s">
        <v>11</v>
      </c>
      <c r="D18" s="57" t="s">
        <v>9</v>
      </c>
      <c r="E18" s="30"/>
      <c r="F18" s="102">
        <v>1</v>
      </c>
      <c r="G18" s="9">
        <f t="shared" si="0"/>
        <v>0</v>
      </c>
    </row>
    <row r="19" spans="1:7" x14ac:dyDescent="0.2">
      <c r="A19" s="57">
        <v>203</v>
      </c>
      <c r="B19" s="57" t="s">
        <v>22</v>
      </c>
      <c r="C19" s="57" t="s">
        <v>11</v>
      </c>
      <c r="D19" s="57" t="s">
        <v>9</v>
      </c>
      <c r="E19" s="31"/>
      <c r="F19" s="85">
        <v>1</v>
      </c>
      <c r="G19" s="9">
        <f t="shared" si="0"/>
        <v>0</v>
      </c>
    </row>
    <row r="20" spans="1:7" x14ac:dyDescent="0.2">
      <c r="A20" s="57">
        <v>204</v>
      </c>
      <c r="B20" s="57" t="s">
        <v>23</v>
      </c>
      <c r="C20" s="57" t="s">
        <v>11</v>
      </c>
      <c r="D20" s="57" t="s">
        <v>12</v>
      </c>
      <c r="E20" s="5"/>
      <c r="F20" s="103"/>
      <c r="G20" s="9" t="str">
        <f t="shared" si="0"/>
        <v/>
      </c>
    </row>
    <row r="21" spans="1:7" x14ac:dyDescent="0.2">
      <c r="A21" s="57">
        <v>211</v>
      </c>
      <c r="B21" s="57" t="s">
        <v>24</v>
      </c>
      <c r="C21" s="57" t="s">
        <v>11</v>
      </c>
      <c r="D21" s="57" t="s">
        <v>9</v>
      </c>
      <c r="E21" s="12"/>
      <c r="F21" s="85">
        <v>1</v>
      </c>
      <c r="G21" s="9">
        <f t="shared" si="0"/>
        <v>0</v>
      </c>
    </row>
    <row r="22" spans="1:7" x14ac:dyDescent="0.2">
      <c r="A22" s="57">
        <v>211.1</v>
      </c>
      <c r="B22" s="57" t="s">
        <v>25</v>
      </c>
      <c r="C22" s="57" t="s">
        <v>11</v>
      </c>
      <c r="D22" s="57" t="s">
        <v>9</v>
      </c>
      <c r="E22" s="12"/>
      <c r="F22" s="85">
        <v>1</v>
      </c>
      <c r="G22" s="9">
        <f t="shared" si="0"/>
        <v>0</v>
      </c>
    </row>
    <row r="23" spans="1:7" x14ac:dyDescent="0.2">
      <c r="A23" s="57">
        <v>212</v>
      </c>
      <c r="B23" s="57" t="s">
        <v>26</v>
      </c>
      <c r="C23" s="57" t="s">
        <v>11</v>
      </c>
      <c r="D23" s="57" t="s">
        <v>12</v>
      </c>
      <c r="E23" s="5"/>
      <c r="F23" s="103"/>
      <c r="G23" s="9" t="str">
        <f t="shared" si="0"/>
        <v/>
      </c>
    </row>
    <row r="24" spans="1:7" x14ac:dyDescent="0.2">
      <c r="A24" s="57">
        <v>213</v>
      </c>
      <c r="B24" s="57" t="s">
        <v>27</v>
      </c>
      <c r="C24" s="57" t="s">
        <v>11</v>
      </c>
      <c r="D24" s="57" t="s">
        <v>9</v>
      </c>
      <c r="E24" s="12"/>
      <c r="F24" s="85">
        <v>1</v>
      </c>
      <c r="G24" s="9">
        <f t="shared" si="0"/>
        <v>0</v>
      </c>
    </row>
    <row r="25" spans="1:7" x14ac:dyDescent="0.2">
      <c r="A25" s="57">
        <v>214</v>
      </c>
      <c r="B25" s="57" t="s">
        <v>28</v>
      </c>
      <c r="C25" s="57" t="s">
        <v>29</v>
      </c>
      <c r="D25" s="57" t="s">
        <v>9</v>
      </c>
      <c r="E25" s="7"/>
      <c r="F25" s="102"/>
      <c r="G25" s="9" t="str">
        <f t="shared" si="0"/>
        <v/>
      </c>
    </row>
    <row r="26" spans="1:7" x14ac:dyDescent="0.2">
      <c r="A26" s="57">
        <v>215</v>
      </c>
      <c r="B26" s="57" t="s">
        <v>30</v>
      </c>
      <c r="C26" s="57" t="s">
        <v>11</v>
      </c>
      <c r="D26" s="57" t="s">
        <v>9</v>
      </c>
      <c r="E26" s="12"/>
      <c r="F26" s="85">
        <v>1</v>
      </c>
      <c r="G26" s="9">
        <f t="shared" si="0"/>
        <v>0</v>
      </c>
    </row>
    <row r="27" spans="1:7" x14ac:dyDescent="0.2">
      <c r="A27" s="57">
        <v>216</v>
      </c>
      <c r="B27" s="57" t="s">
        <v>31</v>
      </c>
      <c r="C27" s="57" t="s">
        <v>11</v>
      </c>
      <c r="D27" s="57" t="s">
        <v>12</v>
      </c>
      <c r="E27" s="5"/>
      <c r="F27" s="103"/>
      <c r="G27" s="9" t="str">
        <f t="shared" si="0"/>
        <v/>
      </c>
    </row>
    <row r="28" spans="1:7" x14ac:dyDescent="0.2">
      <c r="A28" s="57">
        <v>217</v>
      </c>
      <c r="B28" s="57" t="s">
        <v>28</v>
      </c>
      <c r="C28" s="57" t="s">
        <v>29</v>
      </c>
      <c r="D28" s="57" t="s">
        <v>9</v>
      </c>
      <c r="E28" s="81"/>
      <c r="F28" s="85"/>
      <c r="G28" s="9" t="str">
        <f t="shared" si="0"/>
        <v/>
      </c>
    </row>
    <row r="29" spans="1:7" x14ac:dyDescent="0.2">
      <c r="A29" s="57">
        <v>218</v>
      </c>
      <c r="B29" s="57" t="s">
        <v>32</v>
      </c>
      <c r="C29" s="57" t="s">
        <v>11</v>
      </c>
      <c r="D29" s="57" t="s">
        <v>12</v>
      </c>
      <c r="E29" s="5"/>
      <c r="F29" s="103"/>
      <c r="G29" s="9" t="str">
        <f t="shared" si="0"/>
        <v/>
      </c>
    </row>
    <row r="30" spans="1:7" x14ac:dyDescent="0.2">
      <c r="A30" s="57">
        <v>221</v>
      </c>
      <c r="B30" s="57" t="s">
        <v>33</v>
      </c>
      <c r="C30" s="57" t="s">
        <v>11</v>
      </c>
      <c r="D30" s="57" t="s">
        <v>9</v>
      </c>
      <c r="E30" s="12"/>
      <c r="F30" s="85">
        <v>1</v>
      </c>
      <c r="G30" s="9">
        <f t="shared" si="0"/>
        <v>0</v>
      </c>
    </row>
    <row r="31" spans="1:7" x14ac:dyDescent="0.2">
      <c r="A31" s="57">
        <v>221.1</v>
      </c>
      <c r="B31" s="57" t="s">
        <v>34</v>
      </c>
      <c r="C31" s="57" t="s">
        <v>11</v>
      </c>
      <c r="D31" s="57" t="s">
        <v>9</v>
      </c>
      <c r="E31" s="12"/>
      <c r="F31" s="85">
        <v>1</v>
      </c>
      <c r="G31" s="9">
        <f t="shared" si="0"/>
        <v>0</v>
      </c>
    </row>
    <row r="32" spans="1:7" x14ac:dyDescent="0.2">
      <c r="A32" s="57">
        <v>221.2</v>
      </c>
      <c r="B32" s="57" t="s">
        <v>34</v>
      </c>
      <c r="C32" s="57" t="s">
        <v>11</v>
      </c>
      <c r="D32" s="57" t="s">
        <v>9</v>
      </c>
      <c r="E32" s="12"/>
      <c r="F32" s="85">
        <v>1</v>
      </c>
      <c r="G32" s="9">
        <f t="shared" si="0"/>
        <v>0</v>
      </c>
    </row>
    <row r="33" spans="1:7" x14ac:dyDescent="0.2">
      <c r="A33" s="57">
        <v>223</v>
      </c>
      <c r="B33" s="57" t="s">
        <v>35</v>
      </c>
      <c r="C33" s="57" t="s">
        <v>11</v>
      </c>
      <c r="D33" s="57" t="s">
        <v>9</v>
      </c>
      <c r="E33" s="29"/>
      <c r="F33" s="102">
        <v>1</v>
      </c>
      <c r="G33" s="9">
        <f t="shared" si="0"/>
        <v>0</v>
      </c>
    </row>
    <row r="34" spans="1:7" x14ac:dyDescent="0.2">
      <c r="A34" s="57">
        <v>223.1</v>
      </c>
      <c r="B34" s="57" t="s">
        <v>36</v>
      </c>
      <c r="C34" s="57" t="s">
        <v>11</v>
      </c>
      <c r="D34" s="57" t="s">
        <v>9</v>
      </c>
      <c r="E34" s="29"/>
      <c r="F34" s="102">
        <v>1</v>
      </c>
      <c r="G34" s="9">
        <f t="shared" si="0"/>
        <v>0</v>
      </c>
    </row>
    <row r="35" spans="1:7" x14ac:dyDescent="0.2">
      <c r="A35" s="57">
        <v>224</v>
      </c>
      <c r="B35" s="57" t="s">
        <v>35</v>
      </c>
      <c r="C35" s="57" t="s">
        <v>11</v>
      </c>
      <c r="D35" s="57" t="s">
        <v>9</v>
      </c>
      <c r="E35" s="12"/>
      <c r="F35" s="85">
        <v>1</v>
      </c>
      <c r="G35" s="9">
        <f t="shared" si="0"/>
        <v>0</v>
      </c>
    </row>
    <row r="36" spans="1:7" x14ac:dyDescent="0.2">
      <c r="A36" s="57">
        <v>224.1</v>
      </c>
      <c r="B36" s="57" t="s">
        <v>36</v>
      </c>
      <c r="C36" s="57" t="s">
        <v>11</v>
      </c>
      <c r="D36" s="57" t="s">
        <v>9</v>
      </c>
      <c r="E36" s="29"/>
      <c r="F36" s="102">
        <v>1</v>
      </c>
      <c r="G36" s="9">
        <f t="shared" si="0"/>
        <v>0</v>
      </c>
    </row>
    <row r="37" spans="1:7" x14ac:dyDescent="0.2">
      <c r="A37" s="57">
        <v>225</v>
      </c>
      <c r="B37" s="57" t="s">
        <v>37</v>
      </c>
      <c r="C37" s="57" t="s">
        <v>11</v>
      </c>
      <c r="D37" s="57" t="s">
        <v>9</v>
      </c>
      <c r="E37" s="29"/>
      <c r="F37" s="102">
        <v>1</v>
      </c>
      <c r="G37" s="9">
        <f t="shared" si="0"/>
        <v>0</v>
      </c>
    </row>
    <row r="38" spans="1:7" x14ac:dyDescent="0.2">
      <c r="A38" s="57">
        <v>226</v>
      </c>
      <c r="B38" s="57" t="s">
        <v>38</v>
      </c>
      <c r="C38" s="57" t="s">
        <v>11</v>
      </c>
      <c r="D38" s="57" t="s">
        <v>12</v>
      </c>
      <c r="E38" s="5"/>
      <c r="F38" s="103"/>
      <c r="G38" s="9" t="str">
        <f t="shared" si="0"/>
        <v/>
      </c>
    </row>
    <row r="39" spans="1:7" x14ac:dyDescent="0.2">
      <c r="A39" s="57">
        <v>227</v>
      </c>
      <c r="B39" s="57" t="s">
        <v>39</v>
      </c>
      <c r="C39" s="57" t="s">
        <v>29</v>
      </c>
      <c r="D39" s="57" t="s">
        <v>9</v>
      </c>
      <c r="E39" s="7"/>
      <c r="F39" s="102"/>
      <c r="G39" s="9" t="str">
        <f t="shared" si="0"/>
        <v/>
      </c>
    </row>
    <row r="40" spans="1:7" x14ac:dyDescent="0.2">
      <c r="A40" s="57">
        <v>231</v>
      </c>
      <c r="B40" s="57" t="s">
        <v>30</v>
      </c>
      <c r="C40" s="57" t="s">
        <v>11</v>
      </c>
      <c r="D40" s="57" t="s">
        <v>9</v>
      </c>
      <c r="E40" s="12"/>
      <c r="F40" s="85">
        <v>1</v>
      </c>
      <c r="G40" s="9">
        <f t="shared" si="0"/>
        <v>0</v>
      </c>
    </row>
    <row r="41" spans="1:7" x14ac:dyDescent="0.2">
      <c r="A41" s="57">
        <v>232</v>
      </c>
      <c r="B41" s="57" t="s">
        <v>40</v>
      </c>
      <c r="C41" s="57" t="s">
        <v>11</v>
      </c>
      <c r="D41" s="57" t="s">
        <v>9</v>
      </c>
      <c r="E41" s="12"/>
      <c r="F41" s="85">
        <v>1</v>
      </c>
      <c r="G41" s="9">
        <f t="shared" si="0"/>
        <v>0</v>
      </c>
    </row>
    <row r="42" spans="1:7" x14ac:dyDescent="0.2">
      <c r="A42" s="57">
        <v>233</v>
      </c>
      <c r="B42" s="57" t="s">
        <v>41</v>
      </c>
      <c r="C42" s="57" t="s">
        <v>11</v>
      </c>
      <c r="D42" s="57" t="s">
        <v>9</v>
      </c>
      <c r="E42" s="29"/>
      <c r="F42" s="102">
        <v>1</v>
      </c>
      <c r="G42" s="9">
        <f t="shared" si="0"/>
        <v>0</v>
      </c>
    </row>
    <row r="43" spans="1:7" x14ac:dyDescent="0.2">
      <c r="A43" s="57">
        <v>234</v>
      </c>
      <c r="B43" s="57" t="s">
        <v>42</v>
      </c>
      <c r="C43" s="57" t="s">
        <v>11</v>
      </c>
      <c r="D43" s="57" t="s">
        <v>9</v>
      </c>
      <c r="E43" s="12"/>
      <c r="F43" s="85">
        <v>1</v>
      </c>
      <c r="G43" s="9">
        <f t="shared" si="0"/>
        <v>0</v>
      </c>
    </row>
    <row r="44" spans="1:7" x14ac:dyDescent="0.2">
      <c r="A44" s="57">
        <v>235</v>
      </c>
      <c r="B44" s="57" t="s">
        <v>43</v>
      </c>
      <c r="C44" s="57" t="s">
        <v>11</v>
      </c>
      <c r="D44" s="57" t="s">
        <v>12</v>
      </c>
      <c r="E44" s="5"/>
      <c r="F44" s="103"/>
      <c r="G44" s="9" t="str">
        <f t="shared" si="0"/>
        <v/>
      </c>
    </row>
    <row r="45" spans="1:7" x14ac:dyDescent="0.2">
      <c r="A45" s="57">
        <v>236</v>
      </c>
      <c r="B45" s="57" t="s">
        <v>44</v>
      </c>
      <c r="C45" s="57" t="s">
        <v>11</v>
      </c>
      <c r="D45" s="57" t="s">
        <v>9</v>
      </c>
      <c r="E45" s="12"/>
      <c r="F45" s="85">
        <v>1</v>
      </c>
      <c r="G45" s="9">
        <f t="shared" si="0"/>
        <v>0</v>
      </c>
    </row>
    <row r="46" spans="1:7" x14ac:dyDescent="0.2">
      <c r="A46" s="57">
        <v>241</v>
      </c>
      <c r="B46" s="57" t="s">
        <v>30</v>
      </c>
      <c r="C46" s="57" t="s">
        <v>11</v>
      </c>
      <c r="D46" s="57" t="s">
        <v>9</v>
      </c>
      <c r="E46" s="12"/>
      <c r="F46" s="85">
        <v>1</v>
      </c>
      <c r="G46" s="9">
        <f t="shared" si="0"/>
        <v>0</v>
      </c>
    </row>
    <row r="47" spans="1:7" x14ac:dyDescent="0.2">
      <c r="A47" s="57">
        <v>242</v>
      </c>
      <c r="B47" s="57" t="s">
        <v>35</v>
      </c>
      <c r="C47" s="57" t="s">
        <v>11</v>
      </c>
      <c r="D47" s="57" t="s">
        <v>12</v>
      </c>
      <c r="E47" s="5"/>
      <c r="F47" s="103"/>
      <c r="G47" s="9" t="str">
        <f t="shared" si="0"/>
        <v/>
      </c>
    </row>
    <row r="48" spans="1:7" x14ac:dyDescent="0.2">
      <c r="A48" s="57">
        <v>243</v>
      </c>
      <c r="B48" s="57" t="s">
        <v>35</v>
      </c>
      <c r="C48" s="57" t="s">
        <v>11</v>
      </c>
      <c r="D48" s="57" t="s">
        <v>12</v>
      </c>
      <c r="E48" s="5"/>
      <c r="F48" s="103"/>
      <c r="G48" s="9" t="str">
        <f t="shared" si="0"/>
        <v/>
      </c>
    </row>
    <row r="49" spans="1:7" x14ac:dyDescent="0.2">
      <c r="A49" s="57">
        <v>244</v>
      </c>
      <c r="B49" s="57" t="s">
        <v>39</v>
      </c>
      <c r="C49" s="57" t="s">
        <v>29</v>
      </c>
      <c r="D49" s="57" t="s">
        <v>9</v>
      </c>
      <c r="E49" s="81"/>
      <c r="F49" s="85"/>
      <c r="G49" s="9" t="str">
        <f t="shared" si="0"/>
        <v/>
      </c>
    </row>
    <row r="50" spans="1:7" x14ac:dyDescent="0.2">
      <c r="A50" s="57">
        <v>245</v>
      </c>
      <c r="B50" s="57" t="s">
        <v>24</v>
      </c>
      <c r="C50" s="57" t="s">
        <v>11</v>
      </c>
      <c r="D50" s="57" t="s">
        <v>9</v>
      </c>
      <c r="E50" s="12"/>
      <c r="F50" s="85">
        <v>1</v>
      </c>
      <c r="G50" s="9">
        <f t="shared" si="0"/>
        <v>0</v>
      </c>
    </row>
    <row r="51" spans="1:7" x14ac:dyDescent="0.2">
      <c r="A51" s="57">
        <v>245.1</v>
      </c>
      <c r="B51" s="57" t="s">
        <v>45</v>
      </c>
      <c r="C51" s="57" t="s">
        <v>11</v>
      </c>
      <c r="D51" s="57" t="s">
        <v>9</v>
      </c>
      <c r="E51" s="12"/>
      <c r="F51" s="85">
        <v>1</v>
      </c>
      <c r="G51" s="9">
        <f t="shared" si="0"/>
        <v>0</v>
      </c>
    </row>
    <row r="52" spans="1:7" x14ac:dyDescent="0.2">
      <c r="A52" s="57">
        <v>246</v>
      </c>
      <c r="B52" s="57" t="s">
        <v>44</v>
      </c>
      <c r="C52" s="57" t="s">
        <v>11</v>
      </c>
      <c r="D52" s="57" t="s">
        <v>9</v>
      </c>
      <c r="E52" s="12"/>
      <c r="F52" s="85">
        <v>1</v>
      </c>
      <c r="G52" s="9">
        <f t="shared" si="0"/>
        <v>0</v>
      </c>
    </row>
    <row r="53" spans="1:7" x14ac:dyDescent="0.2">
      <c r="A53" s="57">
        <v>247</v>
      </c>
      <c r="B53" s="57" t="s">
        <v>21</v>
      </c>
      <c r="C53" s="57" t="s">
        <v>11</v>
      </c>
      <c r="D53" s="57" t="s">
        <v>9</v>
      </c>
      <c r="E53" s="12"/>
      <c r="F53" s="85">
        <v>1</v>
      </c>
      <c r="G53" s="9">
        <f t="shared" si="0"/>
        <v>0</v>
      </c>
    </row>
    <row r="54" spans="1:7" x14ac:dyDescent="0.2">
      <c r="A54" s="57">
        <v>251</v>
      </c>
      <c r="B54" s="57" t="s">
        <v>33</v>
      </c>
      <c r="C54" s="57" t="s">
        <v>11</v>
      </c>
      <c r="D54" s="57" t="s">
        <v>9</v>
      </c>
      <c r="E54" s="12"/>
      <c r="F54" s="85">
        <v>1</v>
      </c>
      <c r="G54" s="9">
        <f t="shared" si="0"/>
        <v>0</v>
      </c>
    </row>
    <row r="55" spans="1:7" x14ac:dyDescent="0.2">
      <c r="A55" s="57">
        <v>251.1</v>
      </c>
      <c r="B55" s="57" t="s">
        <v>34</v>
      </c>
      <c r="C55" s="57" t="s">
        <v>11</v>
      </c>
      <c r="D55" s="57" t="s">
        <v>9</v>
      </c>
      <c r="E55" s="12"/>
      <c r="F55" s="85">
        <v>1</v>
      </c>
      <c r="G55" s="9">
        <f t="shared" si="0"/>
        <v>0</v>
      </c>
    </row>
    <row r="56" spans="1:7" x14ac:dyDescent="0.2">
      <c r="A56" s="57">
        <v>251.2</v>
      </c>
      <c r="B56" s="57" t="s">
        <v>34</v>
      </c>
      <c r="C56" s="57" t="s">
        <v>11</v>
      </c>
      <c r="D56" s="57" t="s">
        <v>9</v>
      </c>
      <c r="E56" s="12"/>
      <c r="F56" s="85">
        <v>1</v>
      </c>
      <c r="G56" s="9">
        <f t="shared" si="0"/>
        <v>0</v>
      </c>
    </row>
    <row r="57" spans="1:7" x14ac:dyDescent="0.2">
      <c r="A57" s="57">
        <v>252</v>
      </c>
      <c r="B57" s="57" t="s">
        <v>46</v>
      </c>
      <c r="C57" s="57" t="s">
        <v>11</v>
      </c>
      <c r="D57" s="57" t="s">
        <v>12</v>
      </c>
      <c r="E57" s="5"/>
      <c r="F57" s="103"/>
      <c r="G57" s="9" t="str">
        <f t="shared" si="0"/>
        <v/>
      </c>
    </row>
    <row r="58" spans="1:7" x14ac:dyDescent="0.2">
      <c r="A58" s="57">
        <v>253</v>
      </c>
      <c r="B58" s="57" t="s">
        <v>44</v>
      </c>
      <c r="C58" s="57" t="s">
        <v>11</v>
      </c>
      <c r="D58" s="57" t="s">
        <v>9</v>
      </c>
      <c r="E58" s="12"/>
      <c r="F58" s="85">
        <v>1</v>
      </c>
      <c r="G58" s="9">
        <f t="shared" si="0"/>
        <v>0</v>
      </c>
    </row>
    <row r="59" spans="1:7" x14ac:dyDescent="0.2">
      <c r="A59" s="57">
        <v>254</v>
      </c>
      <c r="B59" s="57" t="s">
        <v>44</v>
      </c>
      <c r="C59" s="57" t="s">
        <v>11</v>
      </c>
      <c r="D59" s="57" t="s">
        <v>9</v>
      </c>
      <c r="E59" s="29"/>
      <c r="F59" s="102">
        <v>1</v>
      </c>
      <c r="G59" s="9">
        <f t="shared" si="0"/>
        <v>0</v>
      </c>
    </row>
    <row r="60" spans="1:7" x14ac:dyDescent="0.2">
      <c r="A60" s="57">
        <v>261</v>
      </c>
      <c r="B60" s="57" t="s">
        <v>30</v>
      </c>
      <c r="C60" s="57" t="s">
        <v>11</v>
      </c>
      <c r="D60" s="57" t="s">
        <v>9</v>
      </c>
      <c r="E60" s="12"/>
      <c r="F60" s="85">
        <v>1</v>
      </c>
      <c r="G60" s="9">
        <f t="shared" si="0"/>
        <v>0</v>
      </c>
    </row>
    <row r="61" spans="1:7" x14ac:dyDescent="0.2">
      <c r="A61" s="57">
        <v>262</v>
      </c>
      <c r="B61" s="57" t="s">
        <v>47</v>
      </c>
      <c r="C61" s="57" t="s">
        <v>11</v>
      </c>
      <c r="D61" s="57" t="s">
        <v>9</v>
      </c>
      <c r="E61" s="12"/>
      <c r="F61" s="85">
        <v>1</v>
      </c>
      <c r="G61" s="9">
        <f t="shared" si="0"/>
        <v>0</v>
      </c>
    </row>
    <row r="62" spans="1:7" x14ac:dyDescent="0.2">
      <c r="A62" s="57">
        <v>263</v>
      </c>
      <c r="B62" s="57" t="s">
        <v>48</v>
      </c>
      <c r="C62" s="57" t="s">
        <v>11</v>
      </c>
      <c r="D62" s="57" t="s">
        <v>12</v>
      </c>
      <c r="E62" s="5"/>
      <c r="F62" s="103"/>
      <c r="G62" s="9" t="str">
        <f t="shared" si="0"/>
        <v/>
      </c>
    </row>
    <row r="63" spans="1:7" x14ac:dyDescent="0.2">
      <c r="A63" s="57">
        <v>271</v>
      </c>
      <c r="B63" s="57" t="s">
        <v>49</v>
      </c>
      <c r="C63" s="57" t="s">
        <v>11</v>
      </c>
      <c r="D63" s="57" t="s">
        <v>9</v>
      </c>
      <c r="E63" s="12"/>
      <c r="F63" s="85">
        <v>1</v>
      </c>
      <c r="G63" s="9">
        <f t="shared" si="0"/>
        <v>0</v>
      </c>
    </row>
    <row r="64" spans="1:7" x14ac:dyDescent="0.2">
      <c r="A64" s="57">
        <v>271.10000000000002</v>
      </c>
      <c r="B64" s="57" t="s">
        <v>34</v>
      </c>
      <c r="C64" s="57" t="s">
        <v>11</v>
      </c>
      <c r="D64" s="57" t="s">
        <v>9</v>
      </c>
      <c r="E64" s="12"/>
      <c r="F64" s="85">
        <v>1</v>
      </c>
      <c r="G64" s="9">
        <f t="shared" si="0"/>
        <v>0</v>
      </c>
    </row>
    <row r="65" spans="1:7" x14ac:dyDescent="0.2">
      <c r="A65" s="57">
        <v>271.2</v>
      </c>
      <c r="B65" s="57" t="s">
        <v>21</v>
      </c>
      <c r="C65" s="57" t="s">
        <v>11</v>
      </c>
      <c r="D65" s="57" t="s">
        <v>12</v>
      </c>
      <c r="E65" s="5"/>
      <c r="F65" s="103"/>
      <c r="G65" s="9" t="str">
        <f t="shared" si="0"/>
        <v/>
      </c>
    </row>
    <row r="66" spans="1:7" x14ac:dyDescent="0.2">
      <c r="A66" s="57">
        <v>273</v>
      </c>
      <c r="B66" s="57" t="s">
        <v>50</v>
      </c>
      <c r="C66" s="57" t="s">
        <v>11</v>
      </c>
      <c r="D66" s="57" t="s">
        <v>12</v>
      </c>
      <c r="E66" s="5"/>
      <c r="F66" s="103"/>
      <c r="G66" s="9" t="str">
        <f t="shared" si="0"/>
        <v/>
      </c>
    </row>
    <row r="67" spans="1:7" x14ac:dyDescent="0.2">
      <c r="A67" s="57">
        <v>274</v>
      </c>
      <c r="B67" s="57" t="s">
        <v>51</v>
      </c>
      <c r="C67" s="57" t="s">
        <v>52</v>
      </c>
      <c r="D67" s="57" t="s">
        <v>12</v>
      </c>
      <c r="E67" s="5"/>
      <c r="F67" s="103"/>
      <c r="G67" s="9" t="str">
        <f t="shared" si="0"/>
        <v/>
      </c>
    </row>
    <row r="68" spans="1:7" x14ac:dyDescent="0.2">
      <c r="A68" s="57">
        <v>275</v>
      </c>
      <c r="B68" s="57" t="s">
        <v>53</v>
      </c>
      <c r="C68" s="57" t="s">
        <v>11</v>
      </c>
      <c r="D68" s="57" t="s">
        <v>12</v>
      </c>
      <c r="E68" s="5"/>
      <c r="F68" s="103"/>
      <c r="G68" s="9" t="str">
        <f t="shared" ref="G68:G131" si="1">IF(F68&lt;&gt;"",F68*E68,"")</f>
        <v/>
      </c>
    </row>
    <row r="69" spans="1:7" x14ac:dyDescent="0.2">
      <c r="A69" s="57">
        <v>276</v>
      </c>
      <c r="B69" s="57" t="s">
        <v>54</v>
      </c>
      <c r="C69" s="57" t="s">
        <v>52</v>
      </c>
      <c r="D69" s="57" t="s">
        <v>12</v>
      </c>
      <c r="E69" s="5"/>
      <c r="F69" s="103"/>
      <c r="G69" s="9" t="str">
        <f t="shared" si="1"/>
        <v/>
      </c>
    </row>
    <row r="70" spans="1:7" x14ac:dyDescent="0.2">
      <c r="A70" s="57">
        <v>277</v>
      </c>
      <c r="B70" s="57" t="s">
        <v>44</v>
      </c>
      <c r="C70" s="57" t="s">
        <v>11</v>
      </c>
      <c r="D70" s="57" t="s">
        <v>9</v>
      </c>
      <c r="E70" s="29"/>
      <c r="F70" s="102">
        <v>1</v>
      </c>
      <c r="G70" s="9">
        <f t="shared" si="1"/>
        <v>0</v>
      </c>
    </row>
    <row r="71" spans="1:7" x14ac:dyDescent="0.2">
      <c r="A71" s="57">
        <v>278</v>
      </c>
      <c r="B71" s="57" t="s">
        <v>55</v>
      </c>
      <c r="C71" s="57" t="s">
        <v>11</v>
      </c>
      <c r="D71" s="57" t="s">
        <v>12</v>
      </c>
      <c r="E71" s="5"/>
      <c r="F71" s="103"/>
      <c r="G71" s="9" t="str">
        <f t="shared" si="1"/>
        <v/>
      </c>
    </row>
    <row r="72" spans="1:7" x14ac:dyDescent="0.2">
      <c r="A72" s="57">
        <v>279</v>
      </c>
      <c r="B72" s="57" t="s">
        <v>56</v>
      </c>
      <c r="C72" s="57" t="s">
        <v>11</v>
      </c>
      <c r="D72" s="57" t="s">
        <v>12</v>
      </c>
      <c r="E72" s="5"/>
      <c r="F72" s="103"/>
      <c r="G72" s="9" t="str">
        <f t="shared" si="1"/>
        <v/>
      </c>
    </row>
    <row r="73" spans="1:7" x14ac:dyDescent="0.2">
      <c r="A73" s="57">
        <v>281</v>
      </c>
      <c r="B73" s="57" t="s">
        <v>57</v>
      </c>
      <c r="C73" s="57" t="s">
        <v>52</v>
      </c>
      <c r="D73" s="57" t="s">
        <v>12</v>
      </c>
      <c r="E73" s="5"/>
      <c r="F73" s="103"/>
      <c r="G73" s="9" t="str">
        <f t="shared" si="1"/>
        <v/>
      </c>
    </row>
    <row r="74" spans="1:7" x14ac:dyDescent="0.2">
      <c r="A74" s="57">
        <v>282</v>
      </c>
      <c r="B74" s="57" t="s">
        <v>58</v>
      </c>
      <c r="C74" s="57" t="s">
        <v>11</v>
      </c>
      <c r="D74" s="57" t="s">
        <v>9</v>
      </c>
      <c r="E74" s="29"/>
      <c r="F74" s="102">
        <v>1</v>
      </c>
      <c r="G74" s="9">
        <f t="shared" si="1"/>
        <v>0</v>
      </c>
    </row>
    <row r="75" spans="1:7" x14ac:dyDescent="0.2">
      <c r="A75" s="57">
        <v>301</v>
      </c>
      <c r="B75" s="57" t="s">
        <v>59</v>
      </c>
      <c r="C75" s="57" t="s">
        <v>11</v>
      </c>
      <c r="D75" s="57" t="s">
        <v>9</v>
      </c>
      <c r="E75" s="29"/>
      <c r="F75" s="102">
        <v>1</v>
      </c>
      <c r="G75" s="9">
        <f t="shared" si="1"/>
        <v>0</v>
      </c>
    </row>
    <row r="76" spans="1:7" x14ac:dyDescent="0.2">
      <c r="A76" s="57">
        <v>301.10000000000002</v>
      </c>
      <c r="B76" s="57" t="s">
        <v>60</v>
      </c>
      <c r="C76" s="57" t="s">
        <v>11</v>
      </c>
      <c r="D76" s="57" t="s">
        <v>9</v>
      </c>
      <c r="E76" s="29"/>
      <c r="F76" s="102">
        <v>1</v>
      </c>
      <c r="G76" s="9">
        <f t="shared" si="1"/>
        <v>0</v>
      </c>
    </row>
    <row r="77" spans="1:7" x14ac:dyDescent="0.2">
      <c r="A77" s="57">
        <v>301.2</v>
      </c>
      <c r="B77" s="57" t="s">
        <v>61</v>
      </c>
      <c r="C77" s="57" t="s">
        <v>11</v>
      </c>
      <c r="D77" s="57" t="s">
        <v>9</v>
      </c>
      <c r="E77" s="29"/>
      <c r="F77" s="102">
        <v>1</v>
      </c>
      <c r="G77" s="9">
        <f t="shared" si="1"/>
        <v>0</v>
      </c>
    </row>
    <row r="78" spans="1:7" x14ac:dyDescent="0.2">
      <c r="A78" s="57">
        <v>302</v>
      </c>
      <c r="B78" s="57" t="s">
        <v>62</v>
      </c>
      <c r="C78" s="57" t="s">
        <v>11</v>
      </c>
      <c r="D78" s="57" t="s">
        <v>9</v>
      </c>
      <c r="E78" s="29"/>
      <c r="F78" s="102">
        <v>1</v>
      </c>
      <c r="G78" s="9">
        <f t="shared" si="1"/>
        <v>0</v>
      </c>
    </row>
    <row r="79" spans="1:7" x14ac:dyDescent="0.2">
      <c r="A79" s="57">
        <v>303</v>
      </c>
      <c r="B79" s="57" t="s">
        <v>63</v>
      </c>
      <c r="C79" s="57" t="s">
        <v>64</v>
      </c>
      <c r="D79" s="57" t="s">
        <v>9</v>
      </c>
      <c r="E79" s="7"/>
      <c r="F79" s="102"/>
      <c r="G79" s="9" t="str">
        <f t="shared" si="1"/>
        <v/>
      </c>
    </row>
    <row r="80" spans="1:7" x14ac:dyDescent="0.2">
      <c r="A80" s="57">
        <v>351</v>
      </c>
      <c r="B80" s="57" t="s">
        <v>59</v>
      </c>
      <c r="C80" s="57" t="s">
        <v>11</v>
      </c>
      <c r="D80" s="57" t="s">
        <v>9</v>
      </c>
      <c r="E80" s="29"/>
      <c r="F80" s="102">
        <v>1</v>
      </c>
      <c r="G80" s="9">
        <f t="shared" si="1"/>
        <v>0</v>
      </c>
    </row>
    <row r="81" spans="1:7" x14ac:dyDescent="0.2">
      <c r="A81" s="57">
        <v>351.1</v>
      </c>
      <c r="B81" s="57" t="s">
        <v>60</v>
      </c>
      <c r="C81" s="57" t="s">
        <v>11</v>
      </c>
      <c r="D81" s="57" t="s">
        <v>9</v>
      </c>
      <c r="E81" s="29"/>
      <c r="F81" s="102">
        <v>1</v>
      </c>
      <c r="G81" s="9">
        <f t="shared" si="1"/>
        <v>0</v>
      </c>
    </row>
    <row r="82" spans="1:7" x14ac:dyDescent="0.2">
      <c r="A82" s="57">
        <v>351.2</v>
      </c>
      <c r="B82" s="57" t="s">
        <v>61</v>
      </c>
      <c r="C82" s="57" t="s">
        <v>11</v>
      </c>
      <c r="D82" s="57" t="s">
        <v>9</v>
      </c>
      <c r="E82" s="29"/>
      <c r="F82" s="102">
        <v>3</v>
      </c>
      <c r="G82" s="9">
        <f t="shared" si="1"/>
        <v>0</v>
      </c>
    </row>
    <row r="83" spans="1:7" x14ac:dyDescent="0.2">
      <c r="A83" s="57">
        <v>352</v>
      </c>
      <c r="B83" s="57" t="s">
        <v>65</v>
      </c>
      <c r="C83" s="57" t="s">
        <v>11</v>
      </c>
      <c r="D83" s="57" t="s">
        <v>12</v>
      </c>
      <c r="E83" s="5"/>
      <c r="F83" s="103"/>
      <c r="G83" s="9" t="str">
        <f t="shared" si="1"/>
        <v/>
      </c>
    </row>
    <row r="84" spans="1:7" x14ac:dyDescent="0.2">
      <c r="A84" s="57">
        <v>352.1</v>
      </c>
      <c r="B84" s="57" t="s">
        <v>66</v>
      </c>
      <c r="C84" s="57" t="s">
        <v>11</v>
      </c>
      <c r="D84" s="57" t="s">
        <v>9</v>
      </c>
      <c r="E84" s="12"/>
      <c r="F84" s="85">
        <v>1</v>
      </c>
      <c r="G84" s="9">
        <f t="shared" si="1"/>
        <v>0</v>
      </c>
    </row>
    <row r="85" spans="1:7" x14ac:dyDescent="0.2">
      <c r="A85" s="57">
        <v>353</v>
      </c>
      <c r="B85" s="57" t="s">
        <v>67</v>
      </c>
      <c r="C85" s="57" t="s">
        <v>11</v>
      </c>
      <c r="D85" s="57" t="s">
        <v>12</v>
      </c>
      <c r="E85" s="5"/>
      <c r="F85" s="103"/>
      <c r="G85" s="9" t="str">
        <f t="shared" si="1"/>
        <v/>
      </c>
    </row>
    <row r="86" spans="1:7" x14ac:dyDescent="0.2">
      <c r="A86" s="57">
        <v>354</v>
      </c>
      <c r="B86" s="57" t="s">
        <v>68</v>
      </c>
      <c r="C86" s="57" t="s">
        <v>29</v>
      </c>
      <c r="D86" s="57" t="s">
        <v>12</v>
      </c>
      <c r="E86" s="81"/>
      <c r="F86" s="85"/>
      <c r="G86" s="9" t="str">
        <f t="shared" si="1"/>
        <v/>
      </c>
    </row>
    <row r="87" spans="1:7" x14ac:dyDescent="0.2">
      <c r="A87" s="57">
        <v>355</v>
      </c>
      <c r="B87" s="57" t="s">
        <v>69</v>
      </c>
      <c r="C87" s="57" t="s">
        <v>11</v>
      </c>
      <c r="D87" s="57" t="s">
        <v>9</v>
      </c>
      <c r="E87" s="12"/>
      <c r="F87" s="85">
        <v>1</v>
      </c>
      <c r="G87" s="9">
        <f t="shared" si="1"/>
        <v>0</v>
      </c>
    </row>
    <row r="88" spans="1:7" x14ac:dyDescent="0.2">
      <c r="A88" s="57">
        <v>356</v>
      </c>
      <c r="B88" s="57" t="s">
        <v>70</v>
      </c>
      <c r="C88" s="57" t="s">
        <v>11</v>
      </c>
      <c r="D88" s="57" t="s">
        <v>9</v>
      </c>
      <c r="E88" s="12"/>
      <c r="F88" s="85">
        <v>1</v>
      </c>
      <c r="G88" s="9">
        <f t="shared" si="1"/>
        <v>0</v>
      </c>
    </row>
    <row r="89" spans="1:7" x14ac:dyDescent="0.2">
      <c r="A89" s="57">
        <v>361</v>
      </c>
      <c r="B89" s="57" t="s">
        <v>20</v>
      </c>
      <c r="C89" s="57" t="s">
        <v>11</v>
      </c>
      <c r="D89" s="57" t="s">
        <v>9</v>
      </c>
      <c r="E89" s="29"/>
      <c r="F89" s="102">
        <v>1</v>
      </c>
      <c r="G89" s="9">
        <f t="shared" si="1"/>
        <v>0</v>
      </c>
    </row>
    <row r="90" spans="1:7" x14ac:dyDescent="0.2">
      <c r="A90" s="57">
        <v>362</v>
      </c>
      <c r="B90" s="57" t="s">
        <v>21</v>
      </c>
      <c r="C90" s="57" t="s">
        <v>11</v>
      </c>
      <c r="D90" s="57" t="s">
        <v>9</v>
      </c>
      <c r="E90" s="29"/>
      <c r="F90" s="102">
        <v>1</v>
      </c>
      <c r="G90" s="9">
        <f t="shared" si="1"/>
        <v>0</v>
      </c>
    </row>
    <row r="91" spans="1:7" x14ac:dyDescent="0.2">
      <c r="A91" s="57">
        <v>363</v>
      </c>
      <c r="B91" s="57" t="s">
        <v>22</v>
      </c>
      <c r="C91" s="57" t="s">
        <v>11</v>
      </c>
      <c r="D91" s="57" t="s">
        <v>9</v>
      </c>
      <c r="E91" s="29"/>
      <c r="F91" s="102">
        <v>1</v>
      </c>
      <c r="G91" s="9">
        <f t="shared" si="1"/>
        <v>0</v>
      </c>
    </row>
    <row r="92" spans="1:7" x14ac:dyDescent="0.2">
      <c r="A92" s="57">
        <v>401</v>
      </c>
      <c r="B92" s="57" t="s">
        <v>33</v>
      </c>
      <c r="C92" s="57" t="s">
        <v>11</v>
      </c>
      <c r="D92" s="57" t="s">
        <v>9</v>
      </c>
      <c r="E92" s="29"/>
      <c r="F92" s="102">
        <v>1</v>
      </c>
      <c r="G92" s="9">
        <f t="shared" si="1"/>
        <v>0</v>
      </c>
    </row>
    <row r="93" spans="1:7" x14ac:dyDescent="0.2">
      <c r="A93" s="57">
        <v>401.1</v>
      </c>
      <c r="B93" s="57" t="s">
        <v>34</v>
      </c>
      <c r="C93" s="57" t="s">
        <v>11</v>
      </c>
      <c r="D93" s="57" t="s">
        <v>9</v>
      </c>
      <c r="E93" s="29"/>
      <c r="F93" s="102">
        <v>1</v>
      </c>
      <c r="G93" s="9">
        <f t="shared" si="1"/>
        <v>0</v>
      </c>
    </row>
    <row r="94" spans="1:7" x14ac:dyDescent="0.2">
      <c r="A94" s="57">
        <v>402</v>
      </c>
      <c r="B94" s="57" t="s">
        <v>35</v>
      </c>
      <c r="C94" s="57" t="s">
        <v>11</v>
      </c>
      <c r="D94" s="57" t="s">
        <v>9</v>
      </c>
      <c r="E94" s="29"/>
      <c r="F94" s="102">
        <v>1</v>
      </c>
      <c r="G94" s="9">
        <f t="shared" si="1"/>
        <v>0</v>
      </c>
    </row>
    <row r="95" spans="1:7" x14ac:dyDescent="0.2">
      <c r="A95" s="57">
        <v>403</v>
      </c>
      <c r="B95" s="57" t="s">
        <v>35</v>
      </c>
      <c r="C95" s="57" t="s">
        <v>11</v>
      </c>
      <c r="D95" s="57" t="s">
        <v>9</v>
      </c>
      <c r="E95" s="29"/>
      <c r="F95" s="102">
        <v>1</v>
      </c>
      <c r="G95" s="9">
        <f t="shared" si="1"/>
        <v>0</v>
      </c>
    </row>
    <row r="96" spans="1:7" x14ac:dyDescent="0.2">
      <c r="A96" s="57">
        <v>405</v>
      </c>
      <c r="B96" s="57" t="s">
        <v>39</v>
      </c>
      <c r="C96" s="57" t="s">
        <v>29</v>
      </c>
      <c r="D96" s="57" t="s">
        <v>9</v>
      </c>
      <c r="E96" s="7"/>
      <c r="F96" s="102"/>
      <c r="G96" s="9" t="str">
        <f t="shared" si="1"/>
        <v/>
      </c>
    </row>
    <row r="97" spans="1:7" x14ac:dyDescent="0.2">
      <c r="A97" s="57">
        <v>411</v>
      </c>
      <c r="B97" s="57" t="s">
        <v>33</v>
      </c>
      <c r="C97" s="57" t="s">
        <v>11</v>
      </c>
      <c r="D97" s="57" t="s">
        <v>9</v>
      </c>
      <c r="E97" s="29"/>
      <c r="F97" s="102">
        <v>1</v>
      </c>
      <c r="G97" s="9">
        <f t="shared" si="1"/>
        <v>0</v>
      </c>
    </row>
    <row r="98" spans="1:7" x14ac:dyDescent="0.2">
      <c r="A98" s="57">
        <v>411.1</v>
      </c>
      <c r="B98" s="57" t="s">
        <v>34</v>
      </c>
      <c r="C98" s="57" t="s">
        <v>11</v>
      </c>
      <c r="D98" s="57" t="s">
        <v>9</v>
      </c>
      <c r="E98" s="12"/>
      <c r="F98" s="85">
        <v>1</v>
      </c>
      <c r="G98" s="9">
        <f t="shared" si="1"/>
        <v>0</v>
      </c>
    </row>
    <row r="99" spans="1:7" x14ac:dyDescent="0.2">
      <c r="A99" s="57">
        <v>412</v>
      </c>
      <c r="B99" s="57" t="s">
        <v>35</v>
      </c>
      <c r="C99" s="57" t="s">
        <v>11</v>
      </c>
      <c r="D99" s="57" t="s">
        <v>9</v>
      </c>
      <c r="E99" s="12"/>
      <c r="F99" s="85">
        <v>1</v>
      </c>
      <c r="G99" s="9">
        <f t="shared" si="1"/>
        <v>0</v>
      </c>
    </row>
    <row r="100" spans="1:7" x14ac:dyDescent="0.2">
      <c r="A100" s="57">
        <v>413</v>
      </c>
      <c r="B100" s="57" t="s">
        <v>35</v>
      </c>
      <c r="C100" s="57" t="s">
        <v>11</v>
      </c>
      <c r="D100" s="57" t="s">
        <v>9</v>
      </c>
      <c r="E100" s="12"/>
      <c r="F100" s="85">
        <v>1</v>
      </c>
      <c r="G100" s="9">
        <f t="shared" si="1"/>
        <v>0</v>
      </c>
    </row>
    <row r="101" spans="1:7" x14ac:dyDescent="0.2">
      <c r="A101" s="57">
        <v>415</v>
      </c>
      <c r="B101" s="57" t="s">
        <v>39</v>
      </c>
      <c r="C101" s="57" t="s">
        <v>29</v>
      </c>
      <c r="D101" s="57" t="s">
        <v>9</v>
      </c>
      <c r="E101" s="81"/>
      <c r="F101" s="85"/>
      <c r="G101" s="9" t="str">
        <f t="shared" si="1"/>
        <v/>
      </c>
    </row>
    <row r="102" spans="1:7" x14ac:dyDescent="0.2">
      <c r="A102" s="57">
        <v>416</v>
      </c>
      <c r="B102" s="57" t="s">
        <v>21</v>
      </c>
      <c r="C102" s="57" t="s">
        <v>11</v>
      </c>
      <c r="D102" s="57" t="s">
        <v>9</v>
      </c>
      <c r="E102" s="29"/>
      <c r="F102" s="102">
        <v>1</v>
      </c>
      <c r="G102" s="9">
        <f t="shared" si="1"/>
        <v>0</v>
      </c>
    </row>
    <row r="103" spans="1:7" x14ac:dyDescent="0.2">
      <c r="A103" s="57">
        <v>421</v>
      </c>
      <c r="B103" s="57" t="s">
        <v>33</v>
      </c>
      <c r="C103" s="57" t="s">
        <v>11</v>
      </c>
      <c r="D103" s="57" t="s">
        <v>9</v>
      </c>
      <c r="E103" s="29"/>
      <c r="F103" s="102">
        <v>1</v>
      </c>
      <c r="G103" s="9">
        <f t="shared" si="1"/>
        <v>0</v>
      </c>
    </row>
    <row r="104" spans="1:7" x14ac:dyDescent="0.2">
      <c r="A104" s="57">
        <v>421.1</v>
      </c>
      <c r="B104" s="57" t="s">
        <v>34</v>
      </c>
      <c r="C104" s="57" t="s">
        <v>11</v>
      </c>
      <c r="D104" s="57" t="s">
        <v>9</v>
      </c>
      <c r="E104" s="29"/>
      <c r="F104" s="102">
        <v>1</v>
      </c>
      <c r="G104" s="9">
        <f t="shared" si="1"/>
        <v>0</v>
      </c>
    </row>
    <row r="105" spans="1:7" x14ac:dyDescent="0.2">
      <c r="A105" s="57">
        <v>422</v>
      </c>
      <c r="B105" s="57" t="s">
        <v>35</v>
      </c>
      <c r="C105" s="57" t="s">
        <v>11</v>
      </c>
      <c r="D105" s="57" t="s">
        <v>9</v>
      </c>
      <c r="E105" s="29"/>
      <c r="F105" s="102">
        <v>1</v>
      </c>
      <c r="G105" s="9">
        <f t="shared" si="1"/>
        <v>0</v>
      </c>
    </row>
    <row r="106" spans="1:7" x14ac:dyDescent="0.2">
      <c r="A106" s="57">
        <v>423</v>
      </c>
      <c r="B106" s="57" t="s">
        <v>35</v>
      </c>
      <c r="C106" s="57" t="s">
        <v>11</v>
      </c>
      <c r="D106" s="57" t="s">
        <v>9</v>
      </c>
      <c r="E106" s="12"/>
      <c r="F106" s="85">
        <v>1</v>
      </c>
      <c r="G106" s="9">
        <f t="shared" si="1"/>
        <v>0</v>
      </c>
    </row>
    <row r="107" spans="1:7" x14ac:dyDescent="0.2">
      <c r="A107" s="57">
        <v>425</v>
      </c>
      <c r="B107" s="57" t="s">
        <v>39</v>
      </c>
      <c r="C107" s="57" t="s">
        <v>29</v>
      </c>
      <c r="D107" s="57" t="s">
        <v>9</v>
      </c>
      <c r="E107" s="7"/>
      <c r="F107" s="102"/>
      <c r="G107" s="9" t="str">
        <f t="shared" si="1"/>
        <v/>
      </c>
    </row>
    <row r="108" spans="1:7" x14ac:dyDescent="0.2">
      <c r="A108" s="57">
        <v>431</v>
      </c>
      <c r="B108" s="57" t="s">
        <v>33</v>
      </c>
      <c r="C108" s="57" t="s">
        <v>11</v>
      </c>
      <c r="D108" s="57" t="s">
        <v>9</v>
      </c>
      <c r="E108" s="29"/>
      <c r="F108" s="102">
        <v>1</v>
      </c>
      <c r="G108" s="9">
        <f t="shared" si="1"/>
        <v>0</v>
      </c>
    </row>
    <row r="109" spans="1:7" x14ac:dyDescent="0.2">
      <c r="A109" s="57">
        <v>431.1</v>
      </c>
      <c r="B109" s="57" t="s">
        <v>34</v>
      </c>
      <c r="C109" s="57" t="s">
        <v>11</v>
      </c>
      <c r="D109" s="57" t="s">
        <v>9</v>
      </c>
      <c r="E109" s="29"/>
      <c r="F109" s="102">
        <v>1</v>
      </c>
      <c r="G109" s="9">
        <f t="shared" si="1"/>
        <v>0</v>
      </c>
    </row>
    <row r="110" spans="1:7" x14ac:dyDescent="0.2">
      <c r="A110" s="57">
        <v>432</v>
      </c>
      <c r="B110" s="57" t="s">
        <v>35</v>
      </c>
      <c r="C110" s="57" t="s">
        <v>11</v>
      </c>
      <c r="D110" s="57" t="s">
        <v>9</v>
      </c>
      <c r="E110" s="29"/>
      <c r="F110" s="102">
        <v>1</v>
      </c>
      <c r="G110" s="9">
        <f t="shared" si="1"/>
        <v>0</v>
      </c>
    </row>
    <row r="111" spans="1:7" x14ac:dyDescent="0.2">
      <c r="A111" s="57">
        <v>433</v>
      </c>
      <c r="B111" s="57" t="s">
        <v>35</v>
      </c>
      <c r="C111" s="57" t="s">
        <v>11</v>
      </c>
      <c r="D111" s="57" t="s">
        <v>9</v>
      </c>
      <c r="E111" s="29"/>
      <c r="F111" s="102">
        <v>1</v>
      </c>
      <c r="G111" s="9">
        <f t="shared" si="1"/>
        <v>0</v>
      </c>
    </row>
    <row r="112" spans="1:7" x14ac:dyDescent="0.2">
      <c r="A112" s="57">
        <v>435</v>
      </c>
      <c r="B112" s="57" t="s">
        <v>39</v>
      </c>
      <c r="C112" s="57" t="s">
        <v>29</v>
      </c>
      <c r="D112" s="57" t="s">
        <v>9</v>
      </c>
      <c r="E112" s="7"/>
      <c r="F112" s="102"/>
      <c r="G112" s="9" t="str">
        <f t="shared" si="1"/>
        <v/>
      </c>
    </row>
    <row r="113" spans="1:7" x14ac:dyDescent="0.2">
      <c r="A113" s="57">
        <v>436</v>
      </c>
      <c r="B113" s="57" t="s">
        <v>21</v>
      </c>
      <c r="C113" s="57" t="s">
        <v>11</v>
      </c>
      <c r="D113" s="57" t="s">
        <v>9</v>
      </c>
      <c r="E113" s="29"/>
      <c r="F113" s="102">
        <v>1</v>
      </c>
      <c r="G113" s="9">
        <f t="shared" si="1"/>
        <v>0</v>
      </c>
    </row>
    <row r="114" spans="1:7" x14ac:dyDescent="0.2">
      <c r="A114" s="57">
        <v>441</v>
      </c>
      <c r="B114" s="57" t="s">
        <v>33</v>
      </c>
      <c r="C114" s="57" t="s">
        <v>11</v>
      </c>
      <c r="D114" s="57" t="s">
        <v>9</v>
      </c>
      <c r="E114" s="29"/>
      <c r="F114" s="102">
        <v>1</v>
      </c>
      <c r="G114" s="9">
        <f t="shared" si="1"/>
        <v>0</v>
      </c>
    </row>
    <row r="115" spans="1:7" x14ac:dyDescent="0.2">
      <c r="A115" s="57">
        <v>441.1</v>
      </c>
      <c r="B115" s="57" t="s">
        <v>34</v>
      </c>
      <c r="C115" s="57" t="s">
        <v>11</v>
      </c>
      <c r="D115" s="57" t="s">
        <v>9</v>
      </c>
      <c r="E115" s="29"/>
      <c r="F115" s="102">
        <v>1</v>
      </c>
      <c r="G115" s="9">
        <f t="shared" si="1"/>
        <v>0</v>
      </c>
    </row>
    <row r="116" spans="1:7" x14ac:dyDescent="0.2">
      <c r="A116" s="57">
        <v>442</v>
      </c>
      <c r="B116" s="57" t="s">
        <v>35</v>
      </c>
      <c r="C116" s="57" t="s">
        <v>11</v>
      </c>
      <c r="D116" s="57" t="s">
        <v>9</v>
      </c>
      <c r="E116" s="29"/>
      <c r="F116" s="102">
        <v>1</v>
      </c>
      <c r="G116" s="9">
        <f t="shared" si="1"/>
        <v>0</v>
      </c>
    </row>
    <row r="117" spans="1:7" x14ac:dyDescent="0.2">
      <c r="A117" s="57">
        <v>443</v>
      </c>
      <c r="B117" s="57" t="s">
        <v>35</v>
      </c>
      <c r="C117" s="57" t="s">
        <v>11</v>
      </c>
      <c r="D117" s="57" t="s">
        <v>9</v>
      </c>
      <c r="E117" s="29"/>
      <c r="F117" s="102">
        <v>1</v>
      </c>
      <c r="G117" s="9">
        <f t="shared" si="1"/>
        <v>0</v>
      </c>
    </row>
    <row r="118" spans="1:7" x14ac:dyDescent="0.2">
      <c r="A118" s="57">
        <v>445</v>
      </c>
      <c r="B118" s="57" t="s">
        <v>39</v>
      </c>
      <c r="C118" s="57" t="s">
        <v>29</v>
      </c>
      <c r="D118" s="57" t="s">
        <v>9</v>
      </c>
      <c r="E118" s="7"/>
      <c r="F118" s="102"/>
      <c r="G118" s="9" t="str">
        <f t="shared" si="1"/>
        <v/>
      </c>
    </row>
    <row r="119" spans="1:7" x14ac:dyDescent="0.2">
      <c r="A119" s="57">
        <v>451</v>
      </c>
      <c r="B119" s="57" t="s">
        <v>33</v>
      </c>
      <c r="C119" s="57" t="s">
        <v>11</v>
      </c>
      <c r="D119" s="57" t="s">
        <v>9</v>
      </c>
      <c r="E119" s="29"/>
      <c r="F119" s="102">
        <v>1</v>
      </c>
      <c r="G119" s="9">
        <f t="shared" si="1"/>
        <v>0</v>
      </c>
    </row>
    <row r="120" spans="1:7" x14ac:dyDescent="0.2">
      <c r="A120" s="57">
        <v>451.1</v>
      </c>
      <c r="B120" s="57" t="s">
        <v>34</v>
      </c>
      <c r="C120" s="57" t="s">
        <v>11</v>
      </c>
      <c r="D120" s="57" t="s">
        <v>9</v>
      </c>
      <c r="E120" s="29"/>
      <c r="F120" s="102">
        <v>1</v>
      </c>
      <c r="G120" s="9">
        <f t="shared" si="1"/>
        <v>0</v>
      </c>
    </row>
    <row r="121" spans="1:7" x14ac:dyDescent="0.2">
      <c r="A121" s="57">
        <v>452</v>
      </c>
      <c r="B121" s="57" t="s">
        <v>35</v>
      </c>
      <c r="C121" s="57" t="s">
        <v>11</v>
      </c>
      <c r="D121" s="57" t="s">
        <v>9</v>
      </c>
      <c r="E121" s="29"/>
      <c r="F121" s="102">
        <v>1</v>
      </c>
      <c r="G121" s="9">
        <f t="shared" si="1"/>
        <v>0</v>
      </c>
    </row>
    <row r="122" spans="1:7" x14ac:dyDescent="0.2">
      <c r="A122" s="57">
        <v>453</v>
      </c>
      <c r="B122" s="57" t="s">
        <v>35</v>
      </c>
      <c r="C122" s="57" t="s">
        <v>11</v>
      </c>
      <c r="D122" s="57" t="s">
        <v>9</v>
      </c>
      <c r="E122" s="29"/>
      <c r="F122" s="102">
        <v>1</v>
      </c>
      <c r="G122" s="9">
        <f t="shared" si="1"/>
        <v>0</v>
      </c>
    </row>
    <row r="123" spans="1:7" x14ac:dyDescent="0.2">
      <c r="A123" s="57">
        <v>455</v>
      </c>
      <c r="B123" s="57" t="s">
        <v>39</v>
      </c>
      <c r="C123" s="57" t="s">
        <v>29</v>
      </c>
      <c r="D123" s="57" t="s">
        <v>9</v>
      </c>
      <c r="E123" s="7"/>
      <c r="F123" s="102"/>
      <c r="G123" s="9" t="str">
        <f t="shared" si="1"/>
        <v/>
      </c>
    </row>
    <row r="124" spans="1:7" x14ac:dyDescent="0.2">
      <c r="A124" s="57">
        <v>456</v>
      </c>
      <c r="B124" s="57" t="s">
        <v>21</v>
      </c>
      <c r="C124" s="57" t="s">
        <v>11</v>
      </c>
      <c r="D124" s="57" t="s">
        <v>9</v>
      </c>
      <c r="E124" s="29"/>
      <c r="F124" s="102">
        <v>1</v>
      </c>
      <c r="G124" s="9">
        <f t="shared" si="1"/>
        <v>0</v>
      </c>
    </row>
    <row r="125" spans="1:7" x14ac:dyDescent="0.2">
      <c r="A125" s="57">
        <v>461</v>
      </c>
      <c r="B125" s="57" t="s">
        <v>71</v>
      </c>
      <c r="C125" s="57" t="s">
        <v>11</v>
      </c>
      <c r="D125" s="57" t="s">
        <v>9</v>
      </c>
      <c r="E125" s="29"/>
      <c r="F125" s="102">
        <v>1</v>
      </c>
      <c r="G125" s="9">
        <f t="shared" si="1"/>
        <v>0</v>
      </c>
    </row>
    <row r="126" spans="1:7" x14ac:dyDescent="0.2">
      <c r="A126" s="57">
        <v>461.1</v>
      </c>
      <c r="B126" s="57" t="s">
        <v>34</v>
      </c>
      <c r="C126" s="57" t="s">
        <v>11</v>
      </c>
      <c r="D126" s="57" t="s">
        <v>9</v>
      </c>
      <c r="E126" s="29"/>
      <c r="F126" s="102">
        <v>1</v>
      </c>
      <c r="G126" s="9">
        <f t="shared" si="1"/>
        <v>0</v>
      </c>
    </row>
    <row r="127" spans="1:7" x14ac:dyDescent="0.2">
      <c r="A127" s="57">
        <v>462</v>
      </c>
      <c r="B127" s="57" t="s">
        <v>35</v>
      </c>
      <c r="C127" s="57" t="s">
        <v>11</v>
      </c>
      <c r="D127" s="57" t="s">
        <v>9</v>
      </c>
      <c r="E127" s="29"/>
      <c r="F127" s="102">
        <v>1</v>
      </c>
      <c r="G127" s="9">
        <f t="shared" si="1"/>
        <v>0</v>
      </c>
    </row>
    <row r="128" spans="1:7" x14ac:dyDescent="0.2">
      <c r="A128" s="57">
        <v>463</v>
      </c>
      <c r="B128" s="57" t="s">
        <v>39</v>
      </c>
      <c r="C128" s="57" t="s">
        <v>29</v>
      </c>
      <c r="D128" s="57" t="s">
        <v>9</v>
      </c>
      <c r="E128" s="7"/>
      <c r="F128" s="102"/>
      <c r="G128" s="9" t="str">
        <f t="shared" si="1"/>
        <v/>
      </c>
    </row>
    <row r="129" spans="1:9" x14ac:dyDescent="0.2">
      <c r="A129" s="57">
        <v>471</v>
      </c>
      <c r="B129" s="57" t="s">
        <v>22</v>
      </c>
      <c r="C129" s="57" t="s">
        <v>11</v>
      </c>
      <c r="D129" s="57" t="s">
        <v>9</v>
      </c>
      <c r="E129" s="29"/>
      <c r="F129" s="102">
        <v>1</v>
      </c>
      <c r="G129" s="9">
        <f t="shared" si="1"/>
        <v>0</v>
      </c>
    </row>
    <row r="130" spans="1:9" x14ac:dyDescent="0.2">
      <c r="A130" s="57">
        <v>472</v>
      </c>
      <c r="B130" s="57" t="s">
        <v>21</v>
      </c>
      <c r="C130" s="57" t="s">
        <v>11</v>
      </c>
      <c r="D130" s="57" t="s">
        <v>9</v>
      </c>
      <c r="E130" s="29"/>
      <c r="F130" s="102">
        <v>1</v>
      </c>
      <c r="G130" s="9">
        <f t="shared" si="1"/>
        <v>0</v>
      </c>
    </row>
    <row r="131" spans="1:9" x14ac:dyDescent="0.2">
      <c r="A131" s="57">
        <v>481</v>
      </c>
      <c r="B131" s="57" t="s">
        <v>71</v>
      </c>
      <c r="C131" s="57" t="s">
        <v>11</v>
      </c>
      <c r="D131" s="57" t="s">
        <v>9</v>
      </c>
      <c r="E131" s="29"/>
      <c r="F131" s="102">
        <v>1</v>
      </c>
      <c r="G131" s="9">
        <f t="shared" si="1"/>
        <v>0</v>
      </c>
    </row>
    <row r="132" spans="1:9" x14ac:dyDescent="0.2">
      <c r="A132" s="57">
        <v>481.1</v>
      </c>
      <c r="B132" s="57" t="s">
        <v>34</v>
      </c>
      <c r="C132" s="57" t="s">
        <v>11</v>
      </c>
      <c r="D132" s="57" t="s">
        <v>9</v>
      </c>
      <c r="E132" s="29"/>
      <c r="F132" s="102">
        <v>1</v>
      </c>
      <c r="G132" s="9">
        <f t="shared" ref="G132:G195" si="2">IF(F132&lt;&gt;"",F132*E132,"")</f>
        <v>0</v>
      </c>
    </row>
    <row r="133" spans="1:9" x14ac:dyDescent="0.2">
      <c r="A133" s="57">
        <v>482</v>
      </c>
      <c r="B133" s="57" t="s">
        <v>51</v>
      </c>
      <c r="C133" s="57" t="s">
        <v>52</v>
      </c>
      <c r="D133" s="57" t="s">
        <v>12</v>
      </c>
      <c r="E133" s="5"/>
      <c r="F133" s="103"/>
      <c r="G133" s="9" t="str">
        <f t="shared" si="2"/>
        <v/>
      </c>
    </row>
    <row r="134" spans="1:9" x14ac:dyDescent="0.2">
      <c r="A134" s="57">
        <v>483</v>
      </c>
      <c r="B134" s="57" t="s">
        <v>53</v>
      </c>
      <c r="C134" s="57" t="s">
        <v>11</v>
      </c>
      <c r="D134" s="57" t="s">
        <v>12</v>
      </c>
      <c r="E134" s="5"/>
      <c r="F134" s="103"/>
      <c r="G134" s="9" t="str">
        <f t="shared" si="2"/>
        <v/>
      </c>
      <c r="I134" s="79"/>
    </row>
    <row r="135" spans="1:9" x14ac:dyDescent="0.2">
      <c r="A135" s="57">
        <v>484</v>
      </c>
      <c r="B135" s="57" t="s">
        <v>72</v>
      </c>
      <c r="C135" s="57" t="s">
        <v>11</v>
      </c>
      <c r="D135" s="57" t="s">
        <v>9</v>
      </c>
      <c r="E135" s="29"/>
      <c r="F135" s="102">
        <v>1</v>
      </c>
      <c r="G135" s="9">
        <f t="shared" si="2"/>
        <v>0</v>
      </c>
    </row>
    <row r="136" spans="1:9" x14ac:dyDescent="0.2">
      <c r="A136" s="57">
        <v>491.1</v>
      </c>
      <c r="B136" s="57" t="s">
        <v>24</v>
      </c>
      <c r="C136" s="57" t="s">
        <v>11</v>
      </c>
      <c r="D136" s="57" t="s">
        <v>12</v>
      </c>
      <c r="E136" s="5"/>
      <c r="F136" s="103"/>
      <c r="G136" s="9" t="str">
        <f t="shared" si="2"/>
        <v/>
      </c>
    </row>
    <row r="137" spans="1:9" x14ac:dyDescent="0.2">
      <c r="A137" s="57">
        <v>491.2</v>
      </c>
      <c r="B137" s="57" t="s">
        <v>45</v>
      </c>
      <c r="C137" s="57" t="s">
        <v>11</v>
      </c>
      <c r="D137" s="57" t="s">
        <v>9</v>
      </c>
      <c r="E137" s="29"/>
      <c r="F137" s="102">
        <v>1</v>
      </c>
      <c r="G137" s="9">
        <f t="shared" si="2"/>
        <v>0</v>
      </c>
    </row>
    <row r="138" spans="1:9" x14ac:dyDescent="0.2">
      <c r="A138" s="57">
        <v>492</v>
      </c>
      <c r="B138" s="57" t="s">
        <v>73</v>
      </c>
      <c r="C138" s="57" t="s">
        <v>11</v>
      </c>
      <c r="D138" s="57" t="s">
        <v>9</v>
      </c>
      <c r="E138" s="29"/>
      <c r="F138" s="102">
        <v>1</v>
      </c>
      <c r="G138" s="9">
        <f t="shared" si="2"/>
        <v>0</v>
      </c>
    </row>
    <row r="139" spans="1:9" x14ac:dyDescent="0.2">
      <c r="A139" s="57">
        <v>501</v>
      </c>
      <c r="B139" s="57" t="s">
        <v>33</v>
      </c>
      <c r="C139" s="57" t="s">
        <v>11</v>
      </c>
      <c r="D139" s="57" t="s">
        <v>9</v>
      </c>
      <c r="E139" s="29"/>
      <c r="F139" s="102">
        <v>1</v>
      </c>
      <c r="G139" s="9">
        <f t="shared" si="2"/>
        <v>0</v>
      </c>
    </row>
    <row r="140" spans="1:9" x14ac:dyDescent="0.2">
      <c r="A140" s="57">
        <v>501.1</v>
      </c>
      <c r="B140" s="57" t="s">
        <v>34</v>
      </c>
      <c r="C140" s="57" t="s">
        <v>11</v>
      </c>
      <c r="D140" s="57" t="s">
        <v>9</v>
      </c>
      <c r="E140" s="29"/>
      <c r="F140" s="102">
        <v>1</v>
      </c>
      <c r="G140" s="9">
        <f t="shared" si="2"/>
        <v>0</v>
      </c>
    </row>
    <row r="141" spans="1:9" x14ac:dyDescent="0.2">
      <c r="A141" s="57">
        <v>502</v>
      </c>
      <c r="B141" s="57" t="s">
        <v>35</v>
      </c>
      <c r="C141" s="57" t="s">
        <v>11</v>
      </c>
      <c r="D141" s="57" t="s">
        <v>9</v>
      </c>
      <c r="E141" s="29"/>
      <c r="F141" s="102">
        <v>1</v>
      </c>
      <c r="G141" s="9">
        <f t="shared" si="2"/>
        <v>0</v>
      </c>
    </row>
    <row r="142" spans="1:9" x14ac:dyDescent="0.2">
      <c r="A142" s="57">
        <v>503</v>
      </c>
      <c r="B142" s="57" t="s">
        <v>35</v>
      </c>
      <c r="C142" s="57" t="s">
        <v>11</v>
      </c>
      <c r="D142" s="57" t="s">
        <v>9</v>
      </c>
      <c r="E142" s="29"/>
      <c r="F142" s="102">
        <v>1</v>
      </c>
      <c r="G142" s="9">
        <f t="shared" si="2"/>
        <v>0</v>
      </c>
    </row>
    <row r="143" spans="1:9" x14ac:dyDescent="0.2">
      <c r="A143" s="57">
        <v>504</v>
      </c>
      <c r="B143" s="57" t="s">
        <v>39</v>
      </c>
      <c r="C143" s="57" t="s">
        <v>29</v>
      </c>
      <c r="D143" s="57" t="s">
        <v>9</v>
      </c>
      <c r="E143" s="7"/>
      <c r="F143" s="102"/>
      <c r="G143" s="9" t="str">
        <f t="shared" si="2"/>
        <v/>
      </c>
    </row>
    <row r="144" spans="1:9" x14ac:dyDescent="0.2">
      <c r="A144" s="57">
        <v>511</v>
      </c>
      <c r="B144" s="57" t="s">
        <v>33</v>
      </c>
      <c r="C144" s="57" t="s">
        <v>11</v>
      </c>
      <c r="D144" s="57" t="s">
        <v>9</v>
      </c>
      <c r="E144" s="29"/>
      <c r="F144" s="102">
        <v>1</v>
      </c>
      <c r="G144" s="9">
        <f t="shared" si="2"/>
        <v>0</v>
      </c>
    </row>
    <row r="145" spans="1:7" x14ac:dyDescent="0.2">
      <c r="A145" s="57">
        <v>511.1</v>
      </c>
      <c r="B145" s="57" t="s">
        <v>34</v>
      </c>
      <c r="C145" s="57" t="s">
        <v>11</v>
      </c>
      <c r="D145" s="57" t="s">
        <v>9</v>
      </c>
      <c r="E145" s="29"/>
      <c r="F145" s="102">
        <v>1</v>
      </c>
      <c r="G145" s="9">
        <f t="shared" si="2"/>
        <v>0</v>
      </c>
    </row>
    <row r="146" spans="1:7" x14ac:dyDescent="0.2">
      <c r="A146" s="57">
        <v>512</v>
      </c>
      <c r="B146" s="57" t="s">
        <v>35</v>
      </c>
      <c r="C146" s="57" t="s">
        <v>11</v>
      </c>
      <c r="D146" s="57" t="s">
        <v>9</v>
      </c>
      <c r="E146" s="29"/>
      <c r="F146" s="102">
        <v>1</v>
      </c>
      <c r="G146" s="9">
        <f t="shared" si="2"/>
        <v>0</v>
      </c>
    </row>
    <row r="147" spans="1:7" x14ac:dyDescent="0.2">
      <c r="A147" s="57">
        <v>513</v>
      </c>
      <c r="B147" s="57" t="s">
        <v>35</v>
      </c>
      <c r="C147" s="57" t="s">
        <v>11</v>
      </c>
      <c r="D147" s="57" t="s">
        <v>9</v>
      </c>
      <c r="E147" s="29"/>
      <c r="F147" s="102">
        <v>1</v>
      </c>
      <c r="G147" s="9">
        <f t="shared" si="2"/>
        <v>0</v>
      </c>
    </row>
    <row r="148" spans="1:7" x14ac:dyDescent="0.2">
      <c r="A148" s="57">
        <v>514</v>
      </c>
      <c r="B148" s="57" t="s">
        <v>39</v>
      </c>
      <c r="C148" s="57" t="s">
        <v>29</v>
      </c>
      <c r="D148" s="57" t="s">
        <v>9</v>
      </c>
      <c r="E148" s="7"/>
      <c r="F148" s="102"/>
      <c r="G148" s="9" t="str">
        <f t="shared" si="2"/>
        <v/>
      </c>
    </row>
    <row r="149" spans="1:7" x14ac:dyDescent="0.2">
      <c r="A149" s="57">
        <v>516</v>
      </c>
      <c r="B149" s="57" t="s">
        <v>74</v>
      </c>
      <c r="C149" s="57" t="s">
        <v>11</v>
      </c>
      <c r="D149" s="57" t="s">
        <v>9</v>
      </c>
      <c r="E149" s="29"/>
      <c r="F149" s="102">
        <v>1</v>
      </c>
      <c r="G149" s="9">
        <f t="shared" si="2"/>
        <v>0</v>
      </c>
    </row>
    <row r="150" spans="1:7" x14ac:dyDescent="0.2">
      <c r="A150" s="57">
        <v>521</v>
      </c>
      <c r="B150" s="57" t="s">
        <v>33</v>
      </c>
      <c r="C150" s="57" t="s">
        <v>11</v>
      </c>
      <c r="D150" s="57" t="s">
        <v>9</v>
      </c>
      <c r="E150" s="29"/>
      <c r="F150" s="102">
        <v>1</v>
      </c>
      <c r="G150" s="9">
        <f t="shared" si="2"/>
        <v>0</v>
      </c>
    </row>
    <row r="151" spans="1:7" x14ac:dyDescent="0.2">
      <c r="A151" s="57">
        <v>521.1</v>
      </c>
      <c r="B151" s="57" t="s">
        <v>34</v>
      </c>
      <c r="C151" s="57" t="s">
        <v>11</v>
      </c>
      <c r="D151" s="57" t="s">
        <v>9</v>
      </c>
      <c r="E151" s="29"/>
      <c r="F151" s="102">
        <v>1</v>
      </c>
      <c r="G151" s="9">
        <f t="shared" si="2"/>
        <v>0</v>
      </c>
    </row>
    <row r="152" spans="1:7" x14ac:dyDescent="0.2">
      <c r="A152" s="57">
        <v>522</v>
      </c>
      <c r="B152" s="57" t="s">
        <v>35</v>
      </c>
      <c r="C152" s="57" t="s">
        <v>11</v>
      </c>
      <c r="D152" s="57" t="s">
        <v>9</v>
      </c>
      <c r="E152" s="29"/>
      <c r="F152" s="102">
        <v>1</v>
      </c>
      <c r="G152" s="9">
        <f t="shared" si="2"/>
        <v>0</v>
      </c>
    </row>
    <row r="153" spans="1:7" x14ac:dyDescent="0.2">
      <c r="A153" s="57">
        <v>523</v>
      </c>
      <c r="B153" s="57" t="s">
        <v>35</v>
      </c>
      <c r="C153" s="57" t="s">
        <v>11</v>
      </c>
      <c r="D153" s="57" t="s">
        <v>9</v>
      </c>
      <c r="E153" s="29"/>
      <c r="F153" s="102">
        <v>1</v>
      </c>
      <c r="G153" s="9">
        <f t="shared" si="2"/>
        <v>0</v>
      </c>
    </row>
    <row r="154" spans="1:7" x14ac:dyDescent="0.2">
      <c r="A154" s="57">
        <v>524</v>
      </c>
      <c r="B154" s="57" t="s">
        <v>39</v>
      </c>
      <c r="C154" s="57" t="s">
        <v>29</v>
      </c>
      <c r="D154" s="57" t="s">
        <v>9</v>
      </c>
      <c r="E154" s="7"/>
      <c r="F154" s="102"/>
      <c r="G154" s="9" t="str">
        <f t="shared" si="2"/>
        <v/>
      </c>
    </row>
    <row r="155" spans="1:7" x14ac:dyDescent="0.2">
      <c r="A155" s="57">
        <v>531</v>
      </c>
      <c r="B155" s="57" t="s">
        <v>33</v>
      </c>
      <c r="C155" s="57" t="s">
        <v>11</v>
      </c>
      <c r="D155" s="57" t="s">
        <v>9</v>
      </c>
      <c r="E155" s="29"/>
      <c r="F155" s="102">
        <v>1</v>
      </c>
      <c r="G155" s="9">
        <f t="shared" si="2"/>
        <v>0</v>
      </c>
    </row>
    <row r="156" spans="1:7" x14ac:dyDescent="0.2">
      <c r="A156" s="57">
        <v>531.1</v>
      </c>
      <c r="B156" s="57" t="s">
        <v>34</v>
      </c>
      <c r="C156" s="57" t="s">
        <v>11</v>
      </c>
      <c r="D156" s="57" t="s">
        <v>9</v>
      </c>
      <c r="E156" s="29"/>
      <c r="F156" s="102">
        <v>1</v>
      </c>
      <c r="G156" s="9">
        <f t="shared" si="2"/>
        <v>0</v>
      </c>
    </row>
    <row r="157" spans="1:7" x14ac:dyDescent="0.2">
      <c r="A157" s="57">
        <v>532</v>
      </c>
      <c r="B157" s="57" t="s">
        <v>35</v>
      </c>
      <c r="C157" s="57" t="s">
        <v>11</v>
      </c>
      <c r="D157" s="57" t="s">
        <v>9</v>
      </c>
      <c r="E157" s="29"/>
      <c r="F157" s="102">
        <v>1</v>
      </c>
      <c r="G157" s="9">
        <f t="shared" si="2"/>
        <v>0</v>
      </c>
    </row>
    <row r="158" spans="1:7" x14ac:dyDescent="0.2">
      <c r="A158" s="57">
        <v>533</v>
      </c>
      <c r="B158" s="57" t="s">
        <v>35</v>
      </c>
      <c r="C158" s="57" t="s">
        <v>11</v>
      </c>
      <c r="D158" s="57" t="s">
        <v>9</v>
      </c>
      <c r="E158" s="29"/>
      <c r="F158" s="102">
        <v>1</v>
      </c>
      <c r="G158" s="9">
        <f t="shared" si="2"/>
        <v>0</v>
      </c>
    </row>
    <row r="159" spans="1:7" x14ac:dyDescent="0.2">
      <c r="A159" s="57">
        <v>534</v>
      </c>
      <c r="B159" s="57" t="s">
        <v>39</v>
      </c>
      <c r="C159" s="57" t="s">
        <v>29</v>
      </c>
      <c r="D159" s="57" t="s">
        <v>9</v>
      </c>
      <c r="E159" s="7"/>
      <c r="F159" s="102"/>
      <c r="G159" s="9" t="str">
        <f t="shared" si="2"/>
        <v/>
      </c>
    </row>
    <row r="160" spans="1:7" x14ac:dyDescent="0.2">
      <c r="A160" s="57">
        <v>541</v>
      </c>
      <c r="B160" s="57" t="s">
        <v>33</v>
      </c>
      <c r="C160" s="57" t="s">
        <v>11</v>
      </c>
      <c r="D160" s="57" t="s">
        <v>9</v>
      </c>
      <c r="E160" s="29"/>
      <c r="F160" s="102">
        <v>1</v>
      </c>
      <c r="G160" s="9">
        <f t="shared" si="2"/>
        <v>0</v>
      </c>
    </row>
    <row r="161" spans="1:7" x14ac:dyDescent="0.2">
      <c r="A161" s="57">
        <v>541.1</v>
      </c>
      <c r="B161" s="57" t="s">
        <v>34</v>
      </c>
      <c r="C161" s="57" t="s">
        <v>11</v>
      </c>
      <c r="D161" s="57" t="s">
        <v>9</v>
      </c>
      <c r="E161" s="29"/>
      <c r="F161" s="102">
        <v>1</v>
      </c>
      <c r="G161" s="9">
        <f t="shared" si="2"/>
        <v>0</v>
      </c>
    </row>
    <row r="162" spans="1:7" x14ac:dyDescent="0.2">
      <c r="A162" s="57">
        <v>542</v>
      </c>
      <c r="B162" s="57" t="s">
        <v>35</v>
      </c>
      <c r="C162" s="57" t="s">
        <v>11</v>
      </c>
      <c r="D162" s="57" t="s">
        <v>9</v>
      </c>
      <c r="E162" s="29"/>
      <c r="F162" s="102">
        <v>1</v>
      </c>
      <c r="G162" s="9">
        <f t="shared" si="2"/>
        <v>0</v>
      </c>
    </row>
    <row r="163" spans="1:7" x14ac:dyDescent="0.2">
      <c r="A163" s="57">
        <v>543</v>
      </c>
      <c r="B163" s="57" t="s">
        <v>35</v>
      </c>
      <c r="C163" s="57" t="s">
        <v>11</v>
      </c>
      <c r="D163" s="57" t="s">
        <v>9</v>
      </c>
      <c r="E163" s="29"/>
      <c r="F163" s="102">
        <v>1</v>
      </c>
      <c r="G163" s="9">
        <f t="shared" si="2"/>
        <v>0</v>
      </c>
    </row>
    <row r="164" spans="1:7" x14ac:dyDescent="0.2">
      <c r="A164" s="57">
        <v>544</v>
      </c>
      <c r="B164" s="57" t="s">
        <v>39</v>
      </c>
      <c r="C164" s="57" t="s">
        <v>29</v>
      </c>
      <c r="D164" s="57" t="s">
        <v>9</v>
      </c>
      <c r="E164" s="7"/>
      <c r="F164" s="102"/>
      <c r="G164" s="9" t="str">
        <f t="shared" si="2"/>
        <v/>
      </c>
    </row>
    <row r="165" spans="1:7" x14ac:dyDescent="0.2">
      <c r="A165" s="57">
        <v>551</v>
      </c>
      <c r="B165" s="57" t="s">
        <v>33</v>
      </c>
      <c r="C165" s="57" t="s">
        <v>11</v>
      </c>
      <c r="D165" s="57" t="s">
        <v>9</v>
      </c>
      <c r="E165" s="29"/>
      <c r="F165" s="102">
        <v>1</v>
      </c>
      <c r="G165" s="9">
        <f t="shared" si="2"/>
        <v>0</v>
      </c>
    </row>
    <row r="166" spans="1:7" x14ac:dyDescent="0.2">
      <c r="A166" s="57">
        <v>551.1</v>
      </c>
      <c r="B166" s="57" t="s">
        <v>34</v>
      </c>
      <c r="C166" s="57" t="s">
        <v>11</v>
      </c>
      <c r="D166" s="57" t="s">
        <v>9</v>
      </c>
      <c r="E166" s="29"/>
      <c r="F166" s="102">
        <v>1</v>
      </c>
      <c r="G166" s="9">
        <f t="shared" si="2"/>
        <v>0</v>
      </c>
    </row>
    <row r="167" spans="1:7" x14ac:dyDescent="0.2">
      <c r="A167" s="57">
        <v>552</v>
      </c>
      <c r="B167" s="57" t="s">
        <v>35</v>
      </c>
      <c r="C167" s="57" t="s">
        <v>11</v>
      </c>
      <c r="D167" s="57" t="s">
        <v>9</v>
      </c>
      <c r="E167" s="29"/>
      <c r="F167" s="102">
        <v>1</v>
      </c>
      <c r="G167" s="9">
        <f t="shared" si="2"/>
        <v>0</v>
      </c>
    </row>
    <row r="168" spans="1:7" x14ac:dyDescent="0.2">
      <c r="A168" s="57">
        <v>553</v>
      </c>
      <c r="B168" s="57" t="s">
        <v>35</v>
      </c>
      <c r="C168" s="57" t="s">
        <v>11</v>
      </c>
      <c r="D168" s="57" t="s">
        <v>9</v>
      </c>
      <c r="E168" s="29"/>
      <c r="F168" s="102">
        <v>1</v>
      </c>
      <c r="G168" s="9">
        <f t="shared" si="2"/>
        <v>0</v>
      </c>
    </row>
    <row r="169" spans="1:7" x14ac:dyDescent="0.2">
      <c r="A169" s="57">
        <v>554</v>
      </c>
      <c r="B169" s="57" t="s">
        <v>39</v>
      </c>
      <c r="C169" s="57" t="s">
        <v>29</v>
      </c>
      <c r="D169" s="57" t="s">
        <v>9</v>
      </c>
      <c r="E169" s="7"/>
      <c r="F169" s="102"/>
      <c r="G169" s="9" t="str">
        <f t="shared" si="2"/>
        <v/>
      </c>
    </row>
    <row r="170" spans="1:7" x14ac:dyDescent="0.2">
      <c r="A170" s="57">
        <v>561</v>
      </c>
      <c r="B170" s="57" t="s">
        <v>33</v>
      </c>
      <c r="C170" s="57" t="s">
        <v>11</v>
      </c>
      <c r="D170" s="57" t="s">
        <v>9</v>
      </c>
      <c r="E170" s="29"/>
      <c r="F170" s="102">
        <v>1</v>
      </c>
      <c r="G170" s="9">
        <f t="shared" si="2"/>
        <v>0</v>
      </c>
    </row>
    <row r="171" spans="1:7" x14ac:dyDescent="0.2">
      <c r="A171" s="57">
        <v>561.1</v>
      </c>
      <c r="B171" s="57" t="s">
        <v>34</v>
      </c>
      <c r="C171" s="57" t="s">
        <v>11</v>
      </c>
      <c r="D171" s="57" t="s">
        <v>9</v>
      </c>
      <c r="E171" s="29"/>
      <c r="F171" s="102">
        <v>1</v>
      </c>
      <c r="G171" s="9">
        <f t="shared" si="2"/>
        <v>0</v>
      </c>
    </row>
    <row r="172" spans="1:7" x14ac:dyDescent="0.2">
      <c r="A172" s="57">
        <v>562</v>
      </c>
      <c r="B172" s="57" t="s">
        <v>35</v>
      </c>
      <c r="C172" s="57" t="s">
        <v>11</v>
      </c>
      <c r="D172" s="57" t="s">
        <v>9</v>
      </c>
      <c r="E172" s="29"/>
      <c r="F172" s="102">
        <v>1</v>
      </c>
      <c r="G172" s="9">
        <f t="shared" si="2"/>
        <v>0</v>
      </c>
    </row>
    <row r="173" spans="1:7" x14ac:dyDescent="0.2">
      <c r="A173" s="57">
        <v>563</v>
      </c>
      <c r="B173" s="57" t="s">
        <v>39</v>
      </c>
      <c r="C173" s="57" t="s">
        <v>29</v>
      </c>
      <c r="D173" s="57" t="s">
        <v>9</v>
      </c>
      <c r="E173" s="7"/>
      <c r="F173" s="102"/>
      <c r="G173" s="9" t="str">
        <f t="shared" si="2"/>
        <v/>
      </c>
    </row>
    <row r="174" spans="1:7" x14ac:dyDescent="0.2">
      <c r="A174" s="57">
        <v>571</v>
      </c>
      <c r="B174" s="57" t="s">
        <v>22</v>
      </c>
      <c r="C174" s="57" t="s">
        <v>11</v>
      </c>
      <c r="D174" s="57" t="s">
        <v>9</v>
      </c>
      <c r="E174" s="29"/>
      <c r="F174" s="102">
        <v>1</v>
      </c>
      <c r="G174" s="9">
        <f t="shared" si="2"/>
        <v>0</v>
      </c>
    </row>
    <row r="175" spans="1:7" x14ac:dyDescent="0.2">
      <c r="A175" s="57">
        <v>572</v>
      </c>
      <c r="B175" s="57" t="s">
        <v>21</v>
      </c>
      <c r="C175" s="57" t="s">
        <v>11</v>
      </c>
      <c r="D175" s="57" t="s">
        <v>9</v>
      </c>
      <c r="E175" s="29"/>
      <c r="F175" s="102">
        <v>1</v>
      </c>
      <c r="G175" s="9">
        <f t="shared" si="2"/>
        <v>0</v>
      </c>
    </row>
    <row r="176" spans="1:7" x14ac:dyDescent="0.2">
      <c r="A176" s="57">
        <v>581</v>
      </c>
      <c r="B176" s="57" t="s">
        <v>71</v>
      </c>
      <c r="C176" s="57" t="s">
        <v>11</v>
      </c>
      <c r="D176" s="57" t="s">
        <v>9</v>
      </c>
      <c r="E176" s="29"/>
      <c r="F176" s="102">
        <v>1</v>
      </c>
      <c r="G176" s="9">
        <f t="shared" si="2"/>
        <v>0</v>
      </c>
    </row>
    <row r="177" spans="1:7" x14ac:dyDescent="0.2">
      <c r="A177" s="57">
        <v>581.1</v>
      </c>
      <c r="B177" s="57" t="s">
        <v>34</v>
      </c>
      <c r="C177" s="57" t="s">
        <v>11</v>
      </c>
      <c r="D177" s="57" t="s">
        <v>9</v>
      </c>
      <c r="E177" s="29"/>
      <c r="F177" s="102">
        <v>1</v>
      </c>
      <c r="G177" s="9">
        <f t="shared" si="2"/>
        <v>0</v>
      </c>
    </row>
    <row r="178" spans="1:7" x14ac:dyDescent="0.2">
      <c r="A178" s="57">
        <v>582</v>
      </c>
      <c r="B178" s="57" t="s">
        <v>51</v>
      </c>
      <c r="C178" s="57" t="s">
        <v>52</v>
      </c>
      <c r="D178" s="57" t="s">
        <v>12</v>
      </c>
      <c r="E178" s="5"/>
      <c r="F178" s="103"/>
      <c r="G178" s="9" t="str">
        <f t="shared" si="2"/>
        <v/>
      </c>
    </row>
    <row r="179" spans="1:7" x14ac:dyDescent="0.2">
      <c r="A179" s="57">
        <v>583</v>
      </c>
      <c r="B179" s="57" t="s">
        <v>53</v>
      </c>
      <c r="C179" s="57" t="s">
        <v>11</v>
      </c>
      <c r="D179" s="57" t="s">
        <v>12</v>
      </c>
      <c r="E179" s="5"/>
      <c r="F179" s="103"/>
      <c r="G179" s="9" t="str">
        <f t="shared" si="2"/>
        <v/>
      </c>
    </row>
    <row r="180" spans="1:7" x14ac:dyDescent="0.2">
      <c r="A180" s="57">
        <v>591.1</v>
      </c>
      <c r="B180" s="57" t="s">
        <v>24</v>
      </c>
      <c r="C180" s="57" t="s">
        <v>11</v>
      </c>
      <c r="D180" s="57" t="s">
        <v>12</v>
      </c>
      <c r="E180" s="5"/>
      <c r="F180" s="103"/>
      <c r="G180" s="9" t="str">
        <f t="shared" si="2"/>
        <v/>
      </c>
    </row>
    <row r="181" spans="1:7" x14ac:dyDescent="0.2">
      <c r="A181" s="57">
        <v>591.20000000000005</v>
      </c>
      <c r="B181" s="57" t="s">
        <v>45</v>
      </c>
      <c r="C181" s="57" t="s">
        <v>11</v>
      </c>
      <c r="D181" s="57" t="s">
        <v>9</v>
      </c>
      <c r="E181" s="29"/>
      <c r="F181" s="102">
        <v>1</v>
      </c>
      <c r="G181" s="9">
        <f t="shared" si="2"/>
        <v>0</v>
      </c>
    </row>
    <row r="182" spans="1:7" x14ac:dyDescent="0.2">
      <c r="A182" s="57">
        <v>592</v>
      </c>
      <c r="B182" s="57" t="s">
        <v>73</v>
      </c>
      <c r="C182" s="57" t="s">
        <v>11</v>
      </c>
      <c r="D182" s="57" t="s">
        <v>9</v>
      </c>
      <c r="E182" s="29"/>
      <c r="F182" s="102">
        <v>1</v>
      </c>
      <c r="G182" s="9">
        <f t="shared" si="2"/>
        <v>0</v>
      </c>
    </row>
    <row r="183" spans="1:7" x14ac:dyDescent="0.2">
      <c r="A183" s="57">
        <v>601</v>
      </c>
      <c r="B183" s="57" t="s">
        <v>75</v>
      </c>
      <c r="C183" s="57" t="s">
        <v>76</v>
      </c>
      <c r="D183" s="57" t="s">
        <v>9</v>
      </c>
      <c r="E183" s="7"/>
      <c r="F183" s="102"/>
      <c r="G183" s="9" t="str">
        <f t="shared" si="2"/>
        <v/>
      </c>
    </row>
    <row r="184" spans="1:7" x14ac:dyDescent="0.2">
      <c r="A184" s="57">
        <v>601.1</v>
      </c>
      <c r="B184" s="57" t="s">
        <v>77</v>
      </c>
      <c r="C184" s="57" t="s">
        <v>76</v>
      </c>
      <c r="D184" s="57" t="s">
        <v>9</v>
      </c>
      <c r="E184" s="7"/>
      <c r="F184" s="102"/>
      <c r="G184" s="9" t="str">
        <f t="shared" si="2"/>
        <v/>
      </c>
    </row>
    <row r="185" spans="1:7" x14ac:dyDescent="0.2">
      <c r="A185" s="57">
        <v>601.20000000000005</v>
      </c>
      <c r="B185" s="57" t="s">
        <v>78</v>
      </c>
      <c r="C185" s="57" t="s">
        <v>76</v>
      </c>
      <c r="D185" s="57" t="s">
        <v>9</v>
      </c>
      <c r="E185" s="7"/>
      <c r="F185" s="102"/>
      <c r="G185" s="9" t="str">
        <f t="shared" si="2"/>
        <v/>
      </c>
    </row>
    <row r="186" spans="1:7" x14ac:dyDescent="0.2">
      <c r="A186" s="57">
        <v>602</v>
      </c>
      <c r="B186" s="57" t="s">
        <v>79</v>
      </c>
      <c r="C186" s="57" t="s">
        <v>80</v>
      </c>
      <c r="D186" s="57" t="s">
        <v>8</v>
      </c>
      <c r="E186" s="10"/>
      <c r="F186" s="102"/>
      <c r="G186" s="9" t="str">
        <f t="shared" si="2"/>
        <v/>
      </c>
    </row>
    <row r="187" spans="1:7" x14ac:dyDescent="0.2">
      <c r="A187" s="57">
        <v>603</v>
      </c>
      <c r="B187" s="57" t="s">
        <v>81</v>
      </c>
      <c r="C187" s="57" t="s">
        <v>80</v>
      </c>
      <c r="D187" s="57" t="s">
        <v>8</v>
      </c>
      <c r="E187" s="10"/>
      <c r="F187" s="102"/>
      <c r="G187" s="9" t="str">
        <f t="shared" si="2"/>
        <v/>
      </c>
    </row>
    <row r="188" spans="1:7" x14ac:dyDescent="0.2">
      <c r="A188" s="57">
        <v>604</v>
      </c>
      <c r="B188" s="57" t="s">
        <v>81</v>
      </c>
      <c r="C188" s="57" t="s">
        <v>80</v>
      </c>
      <c r="D188" s="57" t="s">
        <v>8</v>
      </c>
      <c r="E188" s="10"/>
      <c r="F188" s="102"/>
      <c r="G188" s="9" t="str">
        <f t="shared" si="2"/>
        <v/>
      </c>
    </row>
    <row r="189" spans="1:7" x14ac:dyDescent="0.2">
      <c r="A189" s="57">
        <v>605</v>
      </c>
      <c r="B189" s="57" t="s">
        <v>82</v>
      </c>
      <c r="C189" s="57" t="s">
        <v>11</v>
      </c>
      <c r="D189" s="57" t="s">
        <v>9</v>
      </c>
      <c r="E189" s="29"/>
      <c r="F189" s="102">
        <v>1</v>
      </c>
      <c r="G189" s="9">
        <f t="shared" si="2"/>
        <v>0</v>
      </c>
    </row>
    <row r="190" spans="1:7" x14ac:dyDescent="0.2">
      <c r="A190" s="57">
        <v>605.1</v>
      </c>
      <c r="B190" s="57" t="s">
        <v>83</v>
      </c>
      <c r="C190" s="57" t="s">
        <v>80</v>
      </c>
      <c r="D190" s="57" t="s">
        <v>9</v>
      </c>
      <c r="E190" s="10"/>
      <c r="F190" s="102"/>
      <c r="G190" s="9" t="str">
        <f t="shared" si="2"/>
        <v/>
      </c>
    </row>
    <row r="191" spans="1:7" x14ac:dyDescent="0.2">
      <c r="A191" s="57">
        <v>606</v>
      </c>
      <c r="B191" s="57" t="s">
        <v>84</v>
      </c>
      <c r="C191" s="57" t="s">
        <v>11</v>
      </c>
      <c r="D191" s="57" t="s">
        <v>9</v>
      </c>
      <c r="E191" s="29"/>
      <c r="F191" s="102">
        <v>1</v>
      </c>
      <c r="G191" s="9">
        <f t="shared" si="2"/>
        <v>0</v>
      </c>
    </row>
    <row r="192" spans="1:7" x14ac:dyDescent="0.2">
      <c r="A192" s="57">
        <v>611</v>
      </c>
      <c r="B192" s="57" t="s">
        <v>75</v>
      </c>
      <c r="C192" s="57" t="s">
        <v>76</v>
      </c>
      <c r="D192" s="57" t="s">
        <v>9</v>
      </c>
      <c r="E192" s="7"/>
      <c r="F192" s="102"/>
      <c r="G192" s="9" t="str">
        <f t="shared" si="2"/>
        <v/>
      </c>
    </row>
    <row r="193" spans="1:7" x14ac:dyDescent="0.2">
      <c r="A193" s="57">
        <v>612</v>
      </c>
      <c r="B193" s="57" t="s">
        <v>85</v>
      </c>
      <c r="C193" s="57" t="s">
        <v>11</v>
      </c>
      <c r="D193" s="57" t="s">
        <v>9</v>
      </c>
      <c r="E193" s="29"/>
      <c r="F193" s="102">
        <v>1</v>
      </c>
      <c r="G193" s="9">
        <f t="shared" si="2"/>
        <v>0</v>
      </c>
    </row>
    <row r="194" spans="1:7" x14ac:dyDescent="0.2">
      <c r="A194" s="57">
        <v>613</v>
      </c>
      <c r="B194" s="57" t="s">
        <v>85</v>
      </c>
      <c r="C194" s="57" t="s">
        <v>11</v>
      </c>
      <c r="D194" s="57" t="s">
        <v>9</v>
      </c>
      <c r="E194" s="29"/>
      <c r="F194" s="102">
        <v>1</v>
      </c>
      <c r="G194" s="9">
        <f t="shared" si="2"/>
        <v>0</v>
      </c>
    </row>
    <row r="195" spans="1:7" x14ac:dyDescent="0.2">
      <c r="A195" s="57">
        <v>621</v>
      </c>
      <c r="B195" s="57" t="s">
        <v>86</v>
      </c>
      <c r="C195" s="57" t="s">
        <v>76</v>
      </c>
      <c r="D195" s="57" t="s">
        <v>9</v>
      </c>
      <c r="E195" s="7"/>
      <c r="F195" s="102"/>
      <c r="G195" s="9" t="str">
        <f t="shared" si="2"/>
        <v/>
      </c>
    </row>
    <row r="196" spans="1:7" x14ac:dyDescent="0.2">
      <c r="A196" s="57">
        <v>621.1</v>
      </c>
      <c r="B196" s="57" t="s">
        <v>77</v>
      </c>
      <c r="C196" s="57" t="s">
        <v>76</v>
      </c>
      <c r="D196" s="57" t="s">
        <v>9</v>
      </c>
      <c r="E196" s="7"/>
      <c r="F196" s="102"/>
      <c r="G196" s="9" t="str">
        <f t="shared" ref="G196:G200" si="3">IF(F196&lt;&gt;"",F196*E196,"")</f>
        <v/>
      </c>
    </row>
    <row r="197" spans="1:7" x14ac:dyDescent="0.2">
      <c r="A197" s="57">
        <v>622</v>
      </c>
      <c r="B197" s="57" t="s">
        <v>72</v>
      </c>
      <c r="C197" s="57" t="s">
        <v>11</v>
      </c>
      <c r="D197" s="57" t="s">
        <v>9</v>
      </c>
      <c r="E197" s="29"/>
      <c r="F197" s="102">
        <v>1</v>
      </c>
      <c r="G197" s="9">
        <f t="shared" si="3"/>
        <v>0</v>
      </c>
    </row>
    <row r="198" spans="1:7" x14ac:dyDescent="0.2">
      <c r="A198" s="57">
        <v>623</v>
      </c>
      <c r="B198" s="57" t="s">
        <v>87</v>
      </c>
      <c r="C198" s="57" t="s">
        <v>76</v>
      </c>
      <c r="D198" s="57" t="s">
        <v>12</v>
      </c>
      <c r="E198" s="7"/>
      <c r="F198" s="102"/>
      <c r="G198" s="9" t="str">
        <f t="shared" si="3"/>
        <v/>
      </c>
    </row>
    <row r="199" spans="1:7" x14ac:dyDescent="0.2">
      <c r="A199" s="57">
        <v>624</v>
      </c>
      <c r="B199" s="57" t="s">
        <v>88</v>
      </c>
      <c r="C199" s="57" t="s">
        <v>11</v>
      </c>
      <c r="D199" s="57" t="s">
        <v>9</v>
      </c>
      <c r="E199" s="29"/>
      <c r="F199" s="102">
        <v>1</v>
      </c>
      <c r="G199" s="9">
        <f t="shared" si="3"/>
        <v>0</v>
      </c>
    </row>
    <row r="200" spans="1:7" x14ac:dyDescent="0.2">
      <c r="A200" s="57">
        <v>625</v>
      </c>
      <c r="B200" s="57" t="s">
        <v>89</v>
      </c>
      <c r="C200" s="57" t="s">
        <v>11</v>
      </c>
      <c r="D200" s="57" t="s">
        <v>9</v>
      </c>
      <c r="E200" s="29"/>
      <c r="F200" s="102">
        <v>1</v>
      </c>
      <c r="G200" s="9">
        <f t="shared" si="3"/>
        <v>0</v>
      </c>
    </row>
    <row r="201" spans="1:7" hidden="1" x14ac:dyDescent="0.2">
      <c r="A201" s="57" t="s">
        <v>90</v>
      </c>
      <c r="B201" s="57" t="s">
        <v>90</v>
      </c>
      <c r="C201" s="57" t="s">
        <v>90</v>
      </c>
      <c r="D201" s="57" t="s">
        <v>90</v>
      </c>
      <c r="E201" s="10"/>
      <c r="F201" s="74"/>
      <c r="G201" s="9" t="str">
        <f t="shared" ref="G196:G259" si="4">IF(F201&lt;&gt;"",F201*E201,"")</f>
        <v/>
      </c>
    </row>
    <row r="202" spans="1:7" hidden="1" x14ac:dyDescent="0.2">
      <c r="A202" s="57" t="s">
        <v>90</v>
      </c>
      <c r="B202" s="57" t="s">
        <v>90</v>
      </c>
      <c r="C202" s="57" t="s">
        <v>90</v>
      </c>
      <c r="D202" s="57" t="s">
        <v>90</v>
      </c>
      <c r="E202" s="10"/>
      <c r="F202" s="74"/>
      <c r="G202" s="9" t="str">
        <f t="shared" si="4"/>
        <v/>
      </c>
    </row>
    <row r="203" spans="1:7" hidden="1" x14ac:dyDescent="0.2">
      <c r="A203" s="57" t="s">
        <v>90</v>
      </c>
      <c r="B203" s="57" t="s">
        <v>90</v>
      </c>
      <c r="C203" s="57" t="s">
        <v>90</v>
      </c>
      <c r="D203" s="57" t="s">
        <v>90</v>
      </c>
      <c r="E203" s="10"/>
      <c r="F203" s="74"/>
      <c r="G203" s="9" t="str">
        <f t="shared" si="4"/>
        <v/>
      </c>
    </row>
    <row r="204" spans="1:7" hidden="1" x14ac:dyDescent="0.2">
      <c r="A204" s="57" t="s">
        <v>90</v>
      </c>
      <c r="B204" s="57" t="s">
        <v>90</v>
      </c>
      <c r="C204" s="57" t="s">
        <v>90</v>
      </c>
      <c r="D204" s="57" t="s">
        <v>90</v>
      </c>
      <c r="E204" s="10"/>
      <c r="F204" s="74"/>
      <c r="G204" s="9" t="str">
        <f t="shared" si="4"/>
        <v/>
      </c>
    </row>
    <row r="205" spans="1:7" hidden="1" x14ac:dyDescent="0.2">
      <c r="A205" s="57" t="s">
        <v>90</v>
      </c>
      <c r="B205" s="57" t="s">
        <v>90</v>
      </c>
      <c r="C205" s="57" t="s">
        <v>90</v>
      </c>
      <c r="D205" s="57" t="s">
        <v>90</v>
      </c>
      <c r="E205" s="10"/>
      <c r="F205" s="74"/>
      <c r="G205" s="9" t="str">
        <f t="shared" si="4"/>
        <v/>
      </c>
    </row>
    <row r="206" spans="1:7" hidden="1" x14ac:dyDescent="0.2">
      <c r="A206" s="57" t="s">
        <v>90</v>
      </c>
      <c r="B206" s="57" t="s">
        <v>90</v>
      </c>
      <c r="C206" s="57" t="s">
        <v>90</v>
      </c>
      <c r="D206" s="57" t="s">
        <v>90</v>
      </c>
      <c r="E206" s="10"/>
      <c r="F206" s="74"/>
      <c r="G206" s="9" t="str">
        <f t="shared" si="4"/>
        <v/>
      </c>
    </row>
    <row r="207" spans="1:7" hidden="1" x14ac:dyDescent="0.2">
      <c r="A207" s="57" t="s">
        <v>90</v>
      </c>
      <c r="B207" s="57" t="s">
        <v>90</v>
      </c>
      <c r="C207" s="57" t="s">
        <v>90</v>
      </c>
      <c r="D207" s="57" t="s">
        <v>90</v>
      </c>
      <c r="E207" s="10"/>
      <c r="F207" s="74"/>
      <c r="G207" s="9" t="str">
        <f t="shared" si="4"/>
        <v/>
      </c>
    </row>
    <row r="208" spans="1:7" hidden="1" x14ac:dyDescent="0.2">
      <c r="A208" s="57" t="s">
        <v>90</v>
      </c>
      <c r="B208" s="57" t="s">
        <v>90</v>
      </c>
      <c r="C208" s="57" t="s">
        <v>90</v>
      </c>
      <c r="D208" s="57" t="s">
        <v>90</v>
      </c>
      <c r="E208" s="10"/>
      <c r="F208" s="74"/>
      <c r="G208" s="9" t="str">
        <f t="shared" si="4"/>
        <v/>
      </c>
    </row>
    <row r="209" spans="1:7" hidden="1" x14ac:dyDescent="0.2">
      <c r="A209" s="57" t="s">
        <v>90</v>
      </c>
      <c r="B209" s="57" t="s">
        <v>90</v>
      </c>
      <c r="C209" s="57" t="s">
        <v>90</v>
      </c>
      <c r="D209" s="57" t="s">
        <v>90</v>
      </c>
      <c r="E209" s="10"/>
      <c r="F209" s="74"/>
      <c r="G209" s="9" t="str">
        <f t="shared" si="4"/>
        <v/>
      </c>
    </row>
    <row r="210" spans="1:7" hidden="1" x14ac:dyDescent="0.2">
      <c r="A210" s="57" t="s">
        <v>90</v>
      </c>
      <c r="B210" s="57" t="s">
        <v>90</v>
      </c>
      <c r="C210" s="57" t="s">
        <v>90</v>
      </c>
      <c r="D210" s="57" t="s">
        <v>90</v>
      </c>
      <c r="E210" s="10"/>
      <c r="F210" s="74"/>
      <c r="G210" s="9" t="str">
        <f t="shared" si="4"/>
        <v/>
      </c>
    </row>
    <row r="211" spans="1:7" hidden="1" x14ac:dyDescent="0.2">
      <c r="A211" s="57" t="s">
        <v>90</v>
      </c>
      <c r="B211" s="57" t="s">
        <v>90</v>
      </c>
      <c r="C211" s="57" t="s">
        <v>90</v>
      </c>
      <c r="D211" s="57" t="s">
        <v>90</v>
      </c>
      <c r="E211" s="10"/>
      <c r="F211" s="74"/>
      <c r="G211" s="9" t="str">
        <f t="shared" si="4"/>
        <v/>
      </c>
    </row>
    <row r="212" spans="1:7" hidden="1" x14ac:dyDescent="0.2">
      <c r="A212" s="57" t="s">
        <v>90</v>
      </c>
      <c r="B212" s="57" t="s">
        <v>90</v>
      </c>
      <c r="C212" s="57" t="s">
        <v>90</v>
      </c>
      <c r="D212" s="57" t="s">
        <v>90</v>
      </c>
      <c r="E212" s="10"/>
      <c r="F212" s="74"/>
      <c r="G212" s="9" t="str">
        <f t="shared" si="4"/>
        <v/>
      </c>
    </row>
    <row r="213" spans="1:7" hidden="1" x14ac:dyDescent="0.2">
      <c r="A213" s="57" t="s">
        <v>90</v>
      </c>
      <c r="B213" s="57" t="s">
        <v>90</v>
      </c>
      <c r="C213" s="57" t="s">
        <v>90</v>
      </c>
      <c r="D213" s="57" t="s">
        <v>90</v>
      </c>
      <c r="E213" s="10"/>
      <c r="F213" s="74"/>
      <c r="G213" s="9" t="str">
        <f t="shared" si="4"/>
        <v/>
      </c>
    </row>
    <row r="214" spans="1:7" hidden="1" x14ac:dyDescent="0.2">
      <c r="A214" s="57" t="s">
        <v>90</v>
      </c>
      <c r="B214" s="57" t="s">
        <v>90</v>
      </c>
      <c r="C214" s="57" t="s">
        <v>90</v>
      </c>
      <c r="D214" s="57" t="s">
        <v>90</v>
      </c>
      <c r="E214" s="10"/>
      <c r="F214" s="74"/>
      <c r="G214" s="9" t="str">
        <f t="shared" si="4"/>
        <v/>
      </c>
    </row>
    <row r="215" spans="1:7" hidden="1" x14ac:dyDescent="0.2">
      <c r="A215" s="57" t="s">
        <v>90</v>
      </c>
      <c r="B215" s="57" t="s">
        <v>90</v>
      </c>
      <c r="C215" s="57" t="s">
        <v>90</v>
      </c>
      <c r="D215" s="57" t="s">
        <v>90</v>
      </c>
      <c r="E215" s="10"/>
      <c r="F215" s="74"/>
      <c r="G215" s="9" t="str">
        <f t="shared" si="4"/>
        <v/>
      </c>
    </row>
    <row r="216" spans="1:7" hidden="1" x14ac:dyDescent="0.2">
      <c r="A216" s="57" t="s">
        <v>90</v>
      </c>
      <c r="B216" s="57" t="s">
        <v>90</v>
      </c>
      <c r="C216" s="57" t="s">
        <v>90</v>
      </c>
      <c r="D216" s="57" t="s">
        <v>90</v>
      </c>
      <c r="E216" s="10"/>
      <c r="F216" s="74"/>
      <c r="G216" s="9" t="str">
        <f t="shared" si="4"/>
        <v/>
      </c>
    </row>
    <row r="217" spans="1:7" hidden="1" x14ac:dyDescent="0.2">
      <c r="A217" s="57" t="s">
        <v>90</v>
      </c>
      <c r="B217" s="57" t="s">
        <v>90</v>
      </c>
      <c r="C217" s="57" t="s">
        <v>90</v>
      </c>
      <c r="D217" s="57" t="s">
        <v>90</v>
      </c>
      <c r="E217" s="10"/>
      <c r="F217" s="74"/>
      <c r="G217" s="9" t="str">
        <f t="shared" si="4"/>
        <v/>
      </c>
    </row>
    <row r="218" spans="1:7" hidden="1" x14ac:dyDescent="0.2">
      <c r="A218" s="57" t="s">
        <v>90</v>
      </c>
      <c r="B218" s="57" t="s">
        <v>90</v>
      </c>
      <c r="C218" s="57" t="s">
        <v>90</v>
      </c>
      <c r="D218" s="57" t="s">
        <v>90</v>
      </c>
      <c r="E218" s="10"/>
      <c r="F218" s="74"/>
      <c r="G218" s="9" t="str">
        <f t="shared" si="4"/>
        <v/>
      </c>
    </row>
    <row r="219" spans="1:7" hidden="1" x14ac:dyDescent="0.2">
      <c r="A219" s="57" t="s">
        <v>90</v>
      </c>
      <c r="B219" s="57" t="s">
        <v>90</v>
      </c>
      <c r="C219" s="57" t="s">
        <v>90</v>
      </c>
      <c r="D219" s="57" t="s">
        <v>90</v>
      </c>
      <c r="E219" s="10"/>
      <c r="F219" s="74"/>
      <c r="G219" s="9" t="str">
        <f t="shared" si="4"/>
        <v/>
      </c>
    </row>
    <row r="220" spans="1:7" hidden="1" x14ac:dyDescent="0.2">
      <c r="A220" s="57" t="s">
        <v>90</v>
      </c>
      <c r="B220" s="57" t="s">
        <v>90</v>
      </c>
      <c r="C220" s="57" t="s">
        <v>90</v>
      </c>
      <c r="D220" s="57" t="s">
        <v>90</v>
      </c>
      <c r="E220" s="10"/>
      <c r="F220" s="74"/>
      <c r="G220" s="9" t="str">
        <f t="shared" si="4"/>
        <v/>
      </c>
    </row>
    <row r="221" spans="1:7" hidden="1" x14ac:dyDescent="0.2">
      <c r="A221" s="57" t="s">
        <v>90</v>
      </c>
      <c r="B221" s="57" t="s">
        <v>90</v>
      </c>
      <c r="C221" s="57" t="s">
        <v>90</v>
      </c>
      <c r="D221" s="57" t="s">
        <v>90</v>
      </c>
      <c r="E221" s="10"/>
      <c r="F221" s="74"/>
      <c r="G221" s="9" t="str">
        <f t="shared" si="4"/>
        <v/>
      </c>
    </row>
    <row r="222" spans="1:7" hidden="1" x14ac:dyDescent="0.2">
      <c r="A222" s="57" t="s">
        <v>90</v>
      </c>
      <c r="B222" s="57" t="s">
        <v>90</v>
      </c>
      <c r="C222" s="57" t="s">
        <v>90</v>
      </c>
      <c r="D222" s="57" t="s">
        <v>90</v>
      </c>
      <c r="E222" s="10"/>
      <c r="F222" s="74"/>
      <c r="G222" s="9" t="str">
        <f t="shared" si="4"/>
        <v/>
      </c>
    </row>
    <row r="223" spans="1:7" hidden="1" x14ac:dyDescent="0.2">
      <c r="A223" s="57" t="s">
        <v>90</v>
      </c>
      <c r="B223" s="57" t="s">
        <v>90</v>
      </c>
      <c r="C223" s="57" t="s">
        <v>90</v>
      </c>
      <c r="D223" s="57" t="s">
        <v>90</v>
      </c>
      <c r="E223" s="10"/>
      <c r="F223" s="74"/>
      <c r="G223" s="9" t="str">
        <f t="shared" si="4"/>
        <v/>
      </c>
    </row>
    <row r="224" spans="1:7" hidden="1" x14ac:dyDescent="0.2">
      <c r="A224" s="57" t="s">
        <v>90</v>
      </c>
      <c r="B224" s="57" t="s">
        <v>90</v>
      </c>
      <c r="C224" s="57" t="s">
        <v>90</v>
      </c>
      <c r="D224" s="57" t="s">
        <v>90</v>
      </c>
      <c r="E224" s="10"/>
      <c r="F224" s="74"/>
      <c r="G224" s="9" t="str">
        <f t="shared" si="4"/>
        <v/>
      </c>
    </row>
    <row r="225" spans="1:7" hidden="1" x14ac:dyDescent="0.2">
      <c r="A225" s="57" t="s">
        <v>90</v>
      </c>
      <c r="B225" s="57" t="s">
        <v>90</v>
      </c>
      <c r="C225" s="57" t="s">
        <v>90</v>
      </c>
      <c r="D225" s="57" t="s">
        <v>90</v>
      </c>
      <c r="E225" s="10"/>
      <c r="F225" s="74"/>
      <c r="G225" s="9" t="str">
        <f t="shared" si="4"/>
        <v/>
      </c>
    </row>
    <row r="226" spans="1:7" hidden="1" x14ac:dyDescent="0.2">
      <c r="A226" s="57" t="s">
        <v>90</v>
      </c>
      <c r="B226" s="57" t="s">
        <v>90</v>
      </c>
      <c r="C226" s="57" t="s">
        <v>90</v>
      </c>
      <c r="D226" s="57" t="s">
        <v>90</v>
      </c>
      <c r="E226" s="10"/>
      <c r="F226" s="74"/>
      <c r="G226" s="9" t="str">
        <f t="shared" si="4"/>
        <v/>
      </c>
    </row>
    <row r="227" spans="1:7" hidden="1" x14ac:dyDescent="0.2">
      <c r="A227" s="57" t="s">
        <v>90</v>
      </c>
      <c r="B227" s="57" t="s">
        <v>90</v>
      </c>
      <c r="C227" s="57" t="s">
        <v>90</v>
      </c>
      <c r="D227" s="57" t="s">
        <v>90</v>
      </c>
      <c r="E227" s="10"/>
      <c r="F227" s="74"/>
      <c r="G227" s="9" t="str">
        <f t="shared" si="4"/>
        <v/>
      </c>
    </row>
    <row r="228" spans="1:7" hidden="1" x14ac:dyDescent="0.2">
      <c r="A228" s="57" t="s">
        <v>90</v>
      </c>
      <c r="B228" s="57" t="s">
        <v>90</v>
      </c>
      <c r="C228" s="57" t="s">
        <v>90</v>
      </c>
      <c r="D228" s="57" t="s">
        <v>90</v>
      </c>
      <c r="E228" s="10"/>
      <c r="F228" s="74"/>
      <c r="G228" s="9" t="str">
        <f t="shared" si="4"/>
        <v/>
      </c>
    </row>
    <row r="229" spans="1:7" hidden="1" x14ac:dyDescent="0.2">
      <c r="A229" s="57" t="s">
        <v>90</v>
      </c>
      <c r="B229" s="57" t="s">
        <v>90</v>
      </c>
      <c r="C229" s="57" t="s">
        <v>90</v>
      </c>
      <c r="D229" s="57" t="s">
        <v>90</v>
      </c>
      <c r="E229" s="10"/>
      <c r="F229" s="74"/>
      <c r="G229" s="9" t="str">
        <f t="shared" si="4"/>
        <v/>
      </c>
    </row>
    <row r="230" spans="1:7" hidden="1" x14ac:dyDescent="0.2">
      <c r="A230" s="57" t="s">
        <v>90</v>
      </c>
      <c r="B230" s="57" t="s">
        <v>90</v>
      </c>
      <c r="C230" s="57" t="s">
        <v>90</v>
      </c>
      <c r="D230" s="57" t="s">
        <v>90</v>
      </c>
      <c r="E230" s="10"/>
      <c r="F230" s="74"/>
      <c r="G230" s="9" t="str">
        <f t="shared" si="4"/>
        <v/>
      </c>
    </row>
    <row r="231" spans="1:7" hidden="1" x14ac:dyDescent="0.2">
      <c r="A231" s="57" t="s">
        <v>90</v>
      </c>
      <c r="B231" s="57" t="s">
        <v>90</v>
      </c>
      <c r="C231" s="57" t="s">
        <v>90</v>
      </c>
      <c r="D231" s="57" t="s">
        <v>90</v>
      </c>
      <c r="E231" s="10"/>
      <c r="F231" s="74"/>
      <c r="G231" s="9" t="str">
        <f t="shared" si="4"/>
        <v/>
      </c>
    </row>
    <row r="232" spans="1:7" hidden="1" x14ac:dyDescent="0.2">
      <c r="A232" s="57" t="s">
        <v>90</v>
      </c>
      <c r="B232" s="57" t="s">
        <v>90</v>
      </c>
      <c r="C232" s="57" t="s">
        <v>90</v>
      </c>
      <c r="D232" s="57" t="s">
        <v>90</v>
      </c>
      <c r="E232" s="10"/>
      <c r="F232" s="74"/>
      <c r="G232" s="9" t="str">
        <f t="shared" si="4"/>
        <v/>
      </c>
    </row>
    <row r="233" spans="1:7" hidden="1" x14ac:dyDescent="0.2">
      <c r="A233" s="57" t="s">
        <v>90</v>
      </c>
      <c r="B233" s="57" t="s">
        <v>90</v>
      </c>
      <c r="C233" s="57" t="s">
        <v>90</v>
      </c>
      <c r="D233" s="57" t="s">
        <v>90</v>
      </c>
      <c r="E233" s="10"/>
      <c r="F233" s="74"/>
      <c r="G233" s="9" t="str">
        <f t="shared" si="4"/>
        <v/>
      </c>
    </row>
    <row r="234" spans="1:7" hidden="1" x14ac:dyDescent="0.2">
      <c r="A234" s="57" t="s">
        <v>90</v>
      </c>
      <c r="B234" s="57" t="s">
        <v>90</v>
      </c>
      <c r="C234" s="57" t="s">
        <v>90</v>
      </c>
      <c r="D234" s="60" t="s">
        <v>90</v>
      </c>
      <c r="E234" s="10"/>
      <c r="F234" s="74"/>
      <c r="G234" s="9" t="str">
        <f t="shared" si="4"/>
        <v/>
      </c>
    </row>
    <row r="235" spans="1:7" hidden="1" x14ac:dyDescent="0.2">
      <c r="A235" s="57" t="s">
        <v>90</v>
      </c>
      <c r="B235" s="57" t="s">
        <v>90</v>
      </c>
      <c r="C235" s="57" t="s">
        <v>90</v>
      </c>
      <c r="D235" s="60" t="s">
        <v>90</v>
      </c>
      <c r="E235" s="10"/>
      <c r="F235" s="74"/>
      <c r="G235" s="9" t="str">
        <f t="shared" si="4"/>
        <v/>
      </c>
    </row>
    <row r="236" spans="1:7" hidden="1" x14ac:dyDescent="0.2">
      <c r="A236" s="57" t="s">
        <v>90</v>
      </c>
      <c r="B236" s="57" t="s">
        <v>90</v>
      </c>
      <c r="C236" s="57" t="s">
        <v>90</v>
      </c>
      <c r="D236" s="60" t="s">
        <v>90</v>
      </c>
      <c r="E236" s="10"/>
      <c r="F236" s="74"/>
      <c r="G236" s="9" t="str">
        <f t="shared" si="4"/>
        <v/>
      </c>
    </row>
    <row r="237" spans="1:7" hidden="1" x14ac:dyDescent="0.2">
      <c r="A237" s="57" t="s">
        <v>90</v>
      </c>
      <c r="B237" s="57" t="s">
        <v>90</v>
      </c>
      <c r="C237" s="57" t="s">
        <v>90</v>
      </c>
      <c r="D237" s="60" t="s">
        <v>90</v>
      </c>
      <c r="E237" s="10"/>
      <c r="F237" s="74"/>
      <c r="G237" s="9" t="str">
        <f t="shared" si="4"/>
        <v/>
      </c>
    </row>
    <row r="238" spans="1:7" hidden="1" x14ac:dyDescent="0.2">
      <c r="A238" s="57" t="s">
        <v>90</v>
      </c>
      <c r="B238" s="57" t="s">
        <v>90</v>
      </c>
      <c r="C238" s="57" t="s">
        <v>90</v>
      </c>
      <c r="D238" s="60" t="s">
        <v>90</v>
      </c>
      <c r="E238" s="10"/>
      <c r="F238" s="74"/>
      <c r="G238" s="9" t="str">
        <f t="shared" si="4"/>
        <v/>
      </c>
    </row>
    <row r="239" spans="1:7" hidden="1" x14ac:dyDescent="0.2">
      <c r="A239" s="57" t="s">
        <v>90</v>
      </c>
      <c r="B239" s="57" t="s">
        <v>90</v>
      </c>
      <c r="C239" s="57" t="s">
        <v>90</v>
      </c>
      <c r="D239" s="60" t="s">
        <v>90</v>
      </c>
      <c r="E239" s="10"/>
      <c r="F239" s="74"/>
      <c r="G239" s="9" t="str">
        <f t="shared" si="4"/>
        <v/>
      </c>
    </row>
    <row r="240" spans="1:7" hidden="1" x14ac:dyDescent="0.2">
      <c r="A240" s="57" t="s">
        <v>90</v>
      </c>
      <c r="B240" s="57" t="s">
        <v>90</v>
      </c>
      <c r="C240" s="57" t="s">
        <v>90</v>
      </c>
      <c r="D240" s="60" t="s">
        <v>90</v>
      </c>
      <c r="E240" s="10"/>
      <c r="F240" s="74"/>
      <c r="G240" s="9" t="str">
        <f t="shared" si="4"/>
        <v/>
      </c>
    </row>
    <row r="241" spans="1:7" hidden="1" x14ac:dyDescent="0.2">
      <c r="A241" s="57" t="s">
        <v>90</v>
      </c>
      <c r="B241" s="57" t="s">
        <v>90</v>
      </c>
      <c r="C241" s="57" t="s">
        <v>90</v>
      </c>
      <c r="D241" s="60" t="s">
        <v>90</v>
      </c>
      <c r="E241" s="10"/>
      <c r="F241" s="74"/>
      <c r="G241" s="9" t="str">
        <f t="shared" si="4"/>
        <v/>
      </c>
    </row>
    <row r="242" spans="1:7" hidden="1" x14ac:dyDescent="0.2">
      <c r="A242" s="57" t="s">
        <v>90</v>
      </c>
      <c r="B242" s="57" t="s">
        <v>90</v>
      </c>
      <c r="C242" s="57" t="s">
        <v>90</v>
      </c>
      <c r="D242" s="60" t="s">
        <v>90</v>
      </c>
      <c r="E242" s="10"/>
      <c r="F242" s="74"/>
      <c r="G242" s="9" t="str">
        <f t="shared" si="4"/>
        <v/>
      </c>
    </row>
    <row r="243" spans="1:7" hidden="1" x14ac:dyDescent="0.2">
      <c r="A243" s="57" t="s">
        <v>90</v>
      </c>
      <c r="B243" s="57" t="s">
        <v>90</v>
      </c>
      <c r="C243" s="57" t="s">
        <v>90</v>
      </c>
      <c r="D243" s="60" t="s">
        <v>90</v>
      </c>
      <c r="E243" s="10"/>
      <c r="F243" s="74"/>
      <c r="G243" s="9" t="str">
        <f t="shared" si="4"/>
        <v/>
      </c>
    </row>
    <row r="244" spans="1:7" hidden="1" x14ac:dyDescent="0.2">
      <c r="A244" s="57" t="s">
        <v>90</v>
      </c>
      <c r="B244" s="57" t="s">
        <v>90</v>
      </c>
      <c r="C244" s="57" t="s">
        <v>90</v>
      </c>
      <c r="D244" s="60" t="s">
        <v>90</v>
      </c>
      <c r="E244" s="10"/>
      <c r="F244" s="74"/>
      <c r="G244" s="9" t="str">
        <f t="shared" si="4"/>
        <v/>
      </c>
    </row>
    <row r="245" spans="1:7" hidden="1" x14ac:dyDescent="0.2">
      <c r="A245" s="57" t="s">
        <v>90</v>
      </c>
      <c r="B245" s="57" t="s">
        <v>90</v>
      </c>
      <c r="C245" s="57" t="s">
        <v>90</v>
      </c>
      <c r="D245" s="60" t="s">
        <v>90</v>
      </c>
      <c r="E245" s="10"/>
      <c r="F245" s="74"/>
      <c r="G245" s="9" t="str">
        <f t="shared" si="4"/>
        <v/>
      </c>
    </row>
    <row r="246" spans="1:7" hidden="1" x14ac:dyDescent="0.2">
      <c r="A246" s="57" t="s">
        <v>90</v>
      </c>
      <c r="B246" s="57" t="s">
        <v>90</v>
      </c>
      <c r="C246" s="57" t="s">
        <v>90</v>
      </c>
      <c r="D246" s="60" t="s">
        <v>90</v>
      </c>
      <c r="E246" s="10"/>
      <c r="F246" s="74"/>
      <c r="G246" s="9" t="str">
        <f t="shared" si="4"/>
        <v/>
      </c>
    </row>
    <row r="247" spans="1:7" hidden="1" x14ac:dyDescent="0.2">
      <c r="A247" s="57" t="s">
        <v>90</v>
      </c>
      <c r="B247" s="57" t="s">
        <v>90</v>
      </c>
      <c r="C247" s="57" t="s">
        <v>90</v>
      </c>
      <c r="D247" s="60" t="s">
        <v>90</v>
      </c>
      <c r="E247" s="10"/>
      <c r="F247" s="74"/>
      <c r="G247" s="9" t="str">
        <f t="shared" si="4"/>
        <v/>
      </c>
    </row>
    <row r="248" spans="1:7" hidden="1" x14ac:dyDescent="0.2">
      <c r="A248" s="57" t="s">
        <v>90</v>
      </c>
      <c r="B248" s="57" t="s">
        <v>90</v>
      </c>
      <c r="C248" s="57" t="s">
        <v>90</v>
      </c>
      <c r="D248" s="60" t="s">
        <v>90</v>
      </c>
      <c r="E248" s="10"/>
      <c r="F248" s="74"/>
      <c r="G248" s="9" t="str">
        <f t="shared" si="4"/>
        <v/>
      </c>
    </row>
    <row r="249" spans="1:7" hidden="1" x14ac:dyDescent="0.2">
      <c r="A249" s="57" t="s">
        <v>90</v>
      </c>
      <c r="B249" s="57" t="s">
        <v>90</v>
      </c>
      <c r="C249" s="57" t="s">
        <v>90</v>
      </c>
      <c r="D249" s="60" t="s">
        <v>90</v>
      </c>
      <c r="E249" s="10"/>
      <c r="F249" s="74"/>
      <c r="G249" s="9" t="str">
        <f t="shared" si="4"/>
        <v/>
      </c>
    </row>
    <row r="250" spans="1:7" hidden="1" x14ac:dyDescent="0.2">
      <c r="A250" s="57" t="s">
        <v>90</v>
      </c>
      <c r="B250" s="57" t="s">
        <v>90</v>
      </c>
      <c r="C250" s="57" t="s">
        <v>90</v>
      </c>
      <c r="D250" s="60" t="s">
        <v>90</v>
      </c>
      <c r="E250" s="10"/>
      <c r="F250" s="74"/>
      <c r="G250" s="9" t="str">
        <f t="shared" si="4"/>
        <v/>
      </c>
    </row>
    <row r="251" spans="1:7" hidden="1" x14ac:dyDescent="0.2">
      <c r="A251" s="57" t="s">
        <v>90</v>
      </c>
      <c r="B251" s="57" t="s">
        <v>90</v>
      </c>
      <c r="C251" s="57" t="s">
        <v>90</v>
      </c>
      <c r="D251" s="60" t="s">
        <v>90</v>
      </c>
      <c r="E251" s="10"/>
      <c r="F251" s="74"/>
      <c r="G251" s="9" t="str">
        <f t="shared" si="4"/>
        <v/>
      </c>
    </row>
    <row r="252" spans="1:7" hidden="1" x14ac:dyDescent="0.2">
      <c r="A252" s="57" t="s">
        <v>90</v>
      </c>
      <c r="B252" s="57" t="s">
        <v>90</v>
      </c>
      <c r="C252" s="57" t="s">
        <v>90</v>
      </c>
      <c r="D252" s="60" t="s">
        <v>90</v>
      </c>
      <c r="E252" s="10"/>
      <c r="F252" s="74"/>
      <c r="G252" s="9" t="str">
        <f t="shared" si="4"/>
        <v/>
      </c>
    </row>
    <row r="253" spans="1:7" hidden="1" x14ac:dyDescent="0.2">
      <c r="A253" s="57" t="s">
        <v>90</v>
      </c>
      <c r="B253" s="57" t="s">
        <v>90</v>
      </c>
      <c r="C253" s="57" t="s">
        <v>90</v>
      </c>
      <c r="D253" s="60" t="s">
        <v>90</v>
      </c>
      <c r="E253" s="10"/>
      <c r="F253" s="74"/>
      <c r="G253" s="9" t="str">
        <f t="shared" si="4"/>
        <v/>
      </c>
    </row>
    <row r="254" spans="1:7" hidden="1" x14ac:dyDescent="0.2">
      <c r="A254" s="57" t="s">
        <v>90</v>
      </c>
      <c r="B254" s="57" t="s">
        <v>90</v>
      </c>
      <c r="C254" s="57" t="s">
        <v>90</v>
      </c>
      <c r="D254" s="60" t="s">
        <v>90</v>
      </c>
      <c r="E254" s="10"/>
      <c r="F254" s="74"/>
      <c r="G254" s="9" t="str">
        <f t="shared" si="4"/>
        <v/>
      </c>
    </row>
    <row r="255" spans="1:7" hidden="1" x14ac:dyDescent="0.2">
      <c r="A255" s="57" t="s">
        <v>90</v>
      </c>
      <c r="B255" s="57" t="s">
        <v>90</v>
      </c>
      <c r="C255" s="57" t="s">
        <v>90</v>
      </c>
      <c r="D255" s="60" t="s">
        <v>90</v>
      </c>
      <c r="E255" s="10"/>
      <c r="F255" s="74"/>
      <c r="G255" s="9" t="str">
        <f t="shared" si="4"/>
        <v/>
      </c>
    </row>
    <row r="256" spans="1:7" hidden="1" x14ac:dyDescent="0.2">
      <c r="A256" s="57" t="s">
        <v>90</v>
      </c>
      <c r="B256" s="57" t="s">
        <v>90</v>
      </c>
      <c r="C256" s="57" t="s">
        <v>90</v>
      </c>
      <c r="D256" s="60" t="s">
        <v>90</v>
      </c>
      <c r="E256" s="10"/>
      <c r="F256" s="74"/>
      <c r="G256" s="9" t="str">
        <f t="shared" si="4"/>
        <v/>
      </c>
    </row>
    <row r="257" spans="1:7" hidden="1" x14ac:dyDescent="0.2">
      <c r="A257" s="57" t="s">
        <v>90</v>
      </c>
      <c r="B257" s="57" t="s">
        <v>90</v>
      </c>
      <c r="C257" s="57" t="s">
        <v>90</v>
      </c>
      <c r="D257" s="60" t="s">
        <v>90</v>
      </c>
      <c r="E257" s="10"/>
      <c r="F257" s="74"/>
      <c r="G257" s="9" t="str">
        <f t="shared" si="4"/>
        <v/>
      </c>
    </row>
    <row r="258" spans="1:7" hidden="1" x14ac:dyDescent="0.2">
      <c r="A258" s="57" t="s">
        <v>90</v>
      </c>
      <c r="B258" s="57" t="s">
        <v>90</v>
      </c>
      <c r="C258" s="57" t="s">
        <v>90</v>
      </c>
      <c r="D258" s="60" t="s">
        <v>90</v>
      </c>
      <c r="E258" s="10"/>
      <c r="F258" s="74"/>
      <c r="G258" s="9" t="str">
        <f t="shared" si="4"/>
        <v/>
      </c>
    </row>
    <row r="259" spans="1:7" hidden="1" x14ac:dyDescent="0.2">
      <c r="A259" s="57" t="s">
        <v>90</v>
      </c>
      <c r="B259" s="57" t="s">
        <v>90</v>
      </c>
      <c r="C259" s="57" t="s">
        <v>90</v>
      </c>
      <c r="D259" s="60" t="s">
        <v>90</v>
      </c>
      <c r="E259" s="10"/>
      <c r="F259" s="74"/>
      <c r="G259" s="9" t="str">
        <f t="shared" si="4"/>
        <v/>
      </c>
    </row>
    <row r="260" spans="1:7" hidden="1" x14ac:dyDescent="0.2">
      <c r="A260" s="57" t="s">
        <v>90</v>
      </c>
      <c r="B260" s="57" t="s">
        <v>90</v>
      </c>
      <c r="C260" s="57" t="s">
        <v>90</v>
      </c>
      <c r="D260" s="60" t="s">
        <v>90</v>
      </c>
      <c r="E260" s="10"/>
      <c r="F260" s="74"/>
      <c r="G260" s="9" t="str">
        <f t="shared" ref="G260:G279" si="5">IF(F260&lt;&gt;"",F260*E260,"")</f>
        <v/>
      </c>
    </row>
    <row r="261" spans="1:7" hidden="1" x14ac:dyDescent="0.2">
      <c r="A261" s="57" t="s">
        <v>90</v>
      </c>
      <c r="B261" s="57" t="s">
        <v>90</v>
      </c>
      <c r="C261" s="57" t="s">
        <v>90</v>
      </c>
      <c r="D261" s="60" t="s">
        <v>90</v>
      </c>
      <c r="E261" s="10"/>
      <c r="F261" s="74"/>
      <c r="G261" s="9" t="str">
        <f t="shared" si="5"/>
        <v/>
      </c>
    </row>
    <row r="262" spans="1:7" hidden="1" x14ac:dyDescent="0.2">
      <c r="A262" s="57" t="s">
        <v>90</v>
      </c>
      <c r="B262" s="57" t="s">
        <v>90</v>
      </c>
      <c r="C262" s="57" t="s">
        <v>90</v>
      </c>
      <c r="D262" s="60" t="s">
        <v>90</v>
      </c>
      <c r="E262" s="10"/>
      <c r="F262" s="74"/>
      <c r="G262" s="9" t="str">
        <f t="shared" si="5"/>
        <v/>
      </c>
    </row>
    <row r="263" spans="1:7" hidden="1" x14ac:dyDescent="0.2">
      <c r="A263" s="57" t="s">
        <v>90</v>
      </c>
      <c r="B263" s="57" t="s">
        <v>90</v>
      </c>
      <c r="C263" s="57" t="s">
        <v>90</v>
      </c>
      <c r="D263" s="60" t="s">
        <v>90</v>
      </c>
      <c r="E263" s="10"/>
      <c r="F263" s="74"/>
      <c r="G263" s="9" t="str">
        <f t="shared" si="5"/>
        <v/>
      </c>
    </row>
    <row r="264" spans="1:7" hidden="1" x14ac:dyDescent="0.2">
      <c r="A264" s="57" t="s">
        <v>90</v>
      </c>
      <c r="B264" s="57" t="s">
        <v>90</v>
      </c>
      <c r="C264" s="57" t="s">
        <v>90</v>
      </c>
      <c r="D264" s="60" t="s">
        <v>90</v>
      </c>
      <c r="E264" s="10"/>
      <c r="F264" s="74"/>
      <c r="G264" s="9" t="str">
        <f t="shared" si="5"/>
        <v/>
      </c>
    </row>
    <row r="265" spans="1:7" hidden="1" x14ac:dyDescent="0.2">
      <c r="A265" s="57" t="s">
        <v>90</v>
      </c>
      <c r="B265" s="57" t="s">
        <v>90</v>
      </c>
      <c r="C265" s="57" t="s">
        <v>90</v>
      </c>
      <c r="D265" s="60" t="s">
        <v>90</v>
      </c>
      <c r="E265" s="10"/>
      <c r="F265" s="74"/>
      <c r="G265" s="9" t="str">
        <f t="shared" si="5"/>
        <v/>
      </c>
    </row>
    <row r="266" spans="1:7" hidden="1" x14ac:dyDescent="0.2">
      <c r="A266" s="57" t="s">
        <v>90</v>
      </c>
      <c r="B266" s="57" t="s">
        <v>90</v>
      </c>
      <c r="C266" s="57" t="s">
        <v>90</v>
      </c>
      <c r="D266" s="60" t="s">
        <v>90</v>
      </c>
      <c r="E266" s="10"/>
      <c r="F266" s="74"/>
      <c r="G266" s="9" t="str">
        <f t="shared" si="5"/>
        <v/>
      </c>
    </row>
    <row r="267" spans="1:7" hidden="1" x14ac:dyDescent="0.2">
      <c r="A267" s="57" t="s">
        <v>90</v>
      </c>
      <c r="B267" s="57" t="s">
        <v>90</v>
      </c>
      <c r="C267" s="57" t="s">
        <v>90</v>
      </c>
      <c r="D267" s="60" t="s">
        <v>90</v>
      </c>
      <c r="E267" s="10"/>
      <c r="F267" s="74"/>
      <c r="G267" s="9" t="str">
        <f t="shared" si="5"/>
        <v/>
      </c>
    </row>
    <row r="268" spans="1:7" hidden="1" x14ac:dyDescent="0.2">
      <c r="A268" s="57" t="s">
        <v>90</v>
      </c>
      <c r="B268" s="57" t="s">
        <v>90</v>
      </c>
      <c r="C268" s="57" t="s">
        <v>90</v>
      </c>
      <c r="D268" s="60" t="s">
        <v>90</v>
      </c>
      <c r="E268" s="10"/>
      <c r="F268" s="74"/>
      <c r="G268" s="9" t="str">
        <f t="shared" si="5"/>
        <v/>
      </c>
    </row>
    <row r="269" spans="1:7" hidden="1" x14ac:dyDescent="0.2">
      <c r="A269" s="57" t="s">
        <v>90</v>
      </c>
      <c r="B269" s="57" t="s">
        <v>90</v>
      </c>
      <c r="C269" s="57" t="s">
        <v>90</v>
      </c>
      <c r="D269" s="60" t="s">
        <v>90</v>
      </c>
      <c r="E269" s="10"/>
      <c r="F269" s="74"/>
      <c r="G269" s="9" t="str">
        <f t="shared" si="5"/>
        <v/>
      </c>
    </row>
    <row r="270" spans="1:7" hidden="1" x14ac:dyDescent="0.2">
      <c r="A270" s="57" t="s">
        <v>90</v>
      </c>
      <c r="B270" s="57" t="s">
        <v>90</v>
      </c>
      <c r="C270" s="57" t="s">
        <v>90</v>
      </c>
      <c r="D270" s="60" t="s">
        <v>90</v>
      </c>
      <c r="E270" s="10"/>
      <c r="F270" s="74"/>
      <c r="G270" s="9" t="str">
        <f t="shared" si="5"/>
        <v/>
      </c>
    </row>
    <row r="271" spans="1:7" hidden="1" x14ac:dyDescent="0.2">
      <c r="A271" s="57" t="s">
        <v>90</v>
      </c>
      <c r="B271" s="57" t="s">
        <v>90</v>
      </c>
      <c r="C271" s="57" t="s">
        <v>90</v>
      </c>
      <c r="D271" s="60" t="s">
        <v>90</v>
      </c>
      <c r="E271" s="10"/>
      <c r="F271" s="74"/>
      <c r="G271" s="9" t="str">
        <f t="shared" si="5"/>
        <v/>
      </c>
    </row>
    <row r="272" spans="1:7" hidden="1" x14ac:dyDescent="0.2">
      <c r="A272" s="57" t="s">
        <v>90</v>
      </c>
      <c r="B272" s="57" t="s">
        <v>90</v>
      </c>
      <c r="C272" s="57" t="s">
        <v>90</v>
      </c>
      <c r="D272" s="60" t="s">
        <v>90</v>
      </c>
      <c r="E272" s="10"/>
      <c r="F272" s="74"/>
      <c r="G272" s="9" t="str">
        <f t="shared" si="5"/>
        <v/>
      </c>
    </row>
    <row r="273" spans="1:7" hidden="1" x14ac:dyDescent="0.2">
      <c r="A273" s="57" t="s">
        <v>90</v>
      </c>
      <c r="B273" s="57" t="s">
        <v>90</v>
      </c>
      <c r="C273" s="57" t="s">
        <v>90</v>
      </c>
      <c r="D273" s="60" t="s">
        <v>90</v>
      </c>
      <c r="E273" s="10"/>
      <c r="F273" s="74"/>
      <c r="G273" s="9" t="str">
        <f t="shared" si="5"/>
        <v/>
      </c>
    </row>
    <row r="274" spans="1:7" hidden="1" x14ac:dyDescent="0.2">
      <c r="A274" s="57" t="s">
        <v>90</v>
      </c>
      <c r="B274" s="57" t="s">
        <v>90</v>
      </c>
      <c r="C274" s="57" t="s">
        <v>90</v>
      </c>
      <c r="D274" s="60" t="s">
        <v>90</v>
      </c>
      <c r="E274" s="10"/>
      <c r="F274" s="74"/>
      <c r="G274" s="9" t="str">
        <f t="shared" si="5"/>
        <v/>
      </c>
    </row>
    <row r="275" spans="1:7" hidden="1" x14ac:dyDescent="0.2">
      <c r="A275" s="57" t="s">
        <v>90</v>
      </c>
      <c r="B275" s="57" t="s">
        <v>90</v>
      </c>
      <c r="C275" s="57" t="s">
        <v>90</v>
      </c>
      <c r="D275" s="60" t="s">
        <v>90</v>
      </c>
      <c r="E275" s="10"/>
      <c r="F275" s="74"/>
      <c r="G275" s="9" t="str">
        <f t="shared" si="5"/>
        <v/>
      </c>
    </row>
    <row r="276" spans="1:7" hidden="1" x14ac:dyDescent="0.2">
      <c r="A276" s="57" t="s">
        <v>90</v>
      </c>
      <c r="B276" s="57" t="s">
        <v>90</v>
      </c>
      <c r="C276" s="57" t="s">
        <v>90</v>
      </c>
      <c r="D276" s="60" t="s">
        <v>90</v>
      </c>
      <c r="E276" s="10"/>
      <c r="F276" s="74"/>
      <c r="G276" s="9" t="str">
        <f t="shared" si="5"/>
        <v/>
      </c>
    </row>
    <row r="277" spans="1:7" hidden="1" x14ac:dyDescent="0.2">
      <c r="A277" s="57" t="s">
        <v>90</v>
      </c>
      <c r="B277" s="57" t="s">
        <v>90</v>
      </c>
      <c r="C277" s="57" t="s">
        <v>90</v>
      </c>
      <c r="D277" s="57" t="s">
        <v>90</v>
      </c>
      <c r="E277" s="10"/>
      <c r="F277" s="74"/>
      <c r="G277" s="9" t="str">
        <f t="shared" si="5"/>
        <v/>
      </c>
    </row>
    <row r="278" spans="1:7" hidden="1" x14ac:dyDescent="0.2">
      <c r="A278" s="57" t="s">
        <v>90</v>
      </c>
      <c r="B278" s="57" t="s">
        <v>90</v>
      </c>
      <c r="C278" s="57" t="s">
        <v>90</v>
      </c>
      <c r="D278" s="57" t="s">
        <v>90</v>
      </c>
      <c r="E278" s="10"/>
      <c r="F278" s="74"/>
      <c r="G278" s="9" t="str">
        <f t="shared" si="5"/>
        <v/>
      </c>
    </row>
    <row r="279" spans="1:7" hidden="1" x14ac:dyDescent="0.2">
      <c r="A279" s="59" t="s">
        <v>90</v>
      </c>
      <c r="B279" s="59" t="s">
        <v>90</v>
      </c>
      <c r="C279" s="59" t="s">
        <v>90</v>
      </c>
      <c r="D279" s="59" t="s">
        <v>90</v>
      </c>
      <c r="E279" s="13"/>
      <c r="F279" s="75"/>
      <c r="G279" s="14" t="str">
        <f t="shared" si="5"/>
        <v/>
      </c>
    </row>
    <row r="280" spans="1:7" ht="13.5" thickBot="1" x14ac:dyDescent="0.25">
      <c r="A280" s="59"/>
      <c r="B280" s="59"/>
      <c r="C280" s="59"/>
      <c r="D280" s="59"/>
      <c r="E280" s="13"/>
      <c r="F280" s="75"/>
      <c r="G280" s="14"/>
    </row>
    <row r="281" spans="1:7" ht="15.75" thickBot="1" x14ac:dyDescent="0.25">
      <c r="A281" s="37"/>
      <c r="B281" s="76" t="s">
        <v>91</v>
      </c>
      <c r="C281" s="76"/>
      <c r="D281" s="38"/>
      <c r="E281" s="76"/>
      <c r="F281" s="77"/>
      <c r="G281" s="78">
        <f>SUM(G4:G233)</f>
        <v>0</v>
      </c>
    </row>
    <row r="282" spans="1:7" ht="15" x14ac:dyDescent="0.2">
      <c r="A282" s="15"/>
      <c r="B282" s="70"/>
      <c r="C282" s="70"/>
      <c r="E282" s="16"/>
      <c r="F282" s="34"/>
      <c r="G282" s="50"/>
    </row>
    <row r="283" spans="1:7" ht="15" x14ac:dyDescent="0.2">
      <c r="A283" s="15"/>
      <c r="B283" s="71"/>
      <c r="C283" s="71"/>
      <c r="E283" s="16"/>
      <c r="F283" s="34"/>
      <c r="G283" s="50"/>
    </row>
    <row r="284" spans="1:7" ht="15" x14ac:dyDescent="0.2">
      <c r="A284" s="15"/>
      <c r="B284" s="47" t="s">
        <v>92</v>
      </c>
      <c r="C284" s="47"/>
      <c r="E284" s="17"/>
      <c r="F284" s="34"/>
      <c r="G284" s="72"/>
    </row>
    <row r="285" spans="1:7" ht="15" x14ac:dyDescent="0.2">
      <c r="A285" s="15"/>
      <c r="B285" s="47" t="s">
        <v>93</v>
      </c>
      <c r="C285" s="47"/>
      <c r="E285" s="17"/>
      <c r="F285" s="34"/>
      <c r="G285" s="72"/>
    </row>
    <row r="286" spans="1:7" ht="15.75" thickBot="1" x14ac:dyDescent="0.25">
      <c r="A286" s="15"/>
      <c r="B286" s="47" t="s">
        <v>94</v>
      </c>
      <c r="C286" s="47"/>
      <c r="E286" s="17"/>
      <c r="F286" s="34"/>
      <c r="G286" s="72"/>
    </row>
    <row r="287" spans="1:7" ht="15.75" thickBot="1" x14ac:dyDescent="0.25">
      <c r="A287" s="37"/>
      <c r="B287" s="76" t="s">
        <v>95</v>
      </c>
      <c r="C287" s="76"/>
      <c r="D287" s="38"/>
      <c r="E287" s="76"/>
      <c r="F287" s="77"/>
      <c r="G287" s="78">
        <f>(G281+G284+G285)-G286</f>
        <v>0</v>
      </c>
    </row>
    <row r="288" spans="1:7" ht="13.5" thickBot="1" x14ac:dyDescent="0.25">
      <c r="A288" s="18"/>
      <c r="B288" s="19"/>
      <c r="C288" s="19"/>
      <c r="D288" s="53"/>
      <c r="E288" s="20"/>
      <c r="F288" s="35"/>
      <c r="G288" s="73"/>
    </row>
  </sheetData>
  <sheetProtection algorithmName="SHA-512" hashValue="2mvyj4T+NS26pu7a14i5H3m6kM04ceiRtekSNp2uFLgZrhZ93uQtFeyHfkGbXkOYhXGQBnfgXXynDTcu18WrEw==" saltValue="0k/AOfD69muc0l/4ocD9CA==" spinCount="100000" sheet="1" objects="1" scenarios="1"/>
  <mergeCells count="2">
    <mergeCell ref="E1:G1"/>
    <mergeCell ref="E3:F3"/>
  </mergeCells>
  <conditionalFormatting sqref="A4:G4 A5:D7 A8:F9 A10:D10 A11:F11 A12:D12 A13:F14 A15:D15 A16:F19 A20:D20 A21:F22 A23:D23 A24:F26 A27:D27 A28:F28 A29:D29 A30:F37 A38:D38 A39:F43 A44:D44 A45:F46 A47:D48 A49:F56 A57:D57 A58:F61 A62:D62 A63:F64 A65:D69 A70:F70 A71:D73 A74:F82 A83:D83 A84:F84 A85:D85 A86:F132 A133:D134 A135:F135 A136:D136 A137:F177 A178:D180 A201:G280 A181:F200 G5:G200">
    <cfRule type="expression" dxfId="26" priority="4">
      <formula>$C4="Installateur"</formula>
    </cfRule>
    <cfRule type="expression" dxfId="25" priority="5">
      <formula>$C4="Cateraar"</formula>
    </cfRule>
    <cfRule type="expression" dxfId="24" priority="6">
      <formula>$C4="Interieurbouwer"</formula>
    </cfRule>
    <cfRule type="expression" dxfId="23" priority="7">
      <formula>$C4="Hoofdaannemer"</formula>
    </cfRule>
  </conditionalFormatting>
  <conditionalFormatting sqref="A4:G4 A8:F9 A11:F11 A13:F14 A16:F19 A24:F26 A28:F28 A30:F37 A39:F43 A45:F46 A49:F56 A58:F61 A63:F64 A70:F70 A74:F82 A84:F84 A86:F132 A135:F135 A137:F177 A201:G280 A5:D7 A10:D10 A12:D12 A15:D15 A20:D20 A23:D23 A27:D27 A29:D29 A38:D38 A44:D44 A47:D48 A57:D57 A62:D62 A65:D69 A71:D73 A83:D83 A85:D85 A133:D134 A136:D136 A178:D180 A21:F22 A181:F200 G5:G200">
    <cfRule type="expression" dxfId="22" priority="3">
      <formula>$C4="Bouwkundig"</formula>
    </cfRule>
  </conditionalFormatting>
  <conditionalFormatting sqref="D4">
    <cfRule type="expression" dxfId="21" priority="1">
      <formula>$J4="Bestaand"</formula>
    </cfRule>
  </conditionalFormatting>
  <conditionalFormatting sqref="E4:F4 E8:F9 E11:F11 E13:F14 E16:F19 E21:F22 E24:F26 E28:F28 E30:F37 E39:F43 E45:F46 E49:F56 E58:F61 E63:F64 E70:F70 E74:F82 E84:F84 E86:F132 E135:F135 E137:F177 E181:F280">
    <cfRule type="expression" dxfId="20" priority="2">
      <formula>$C4="Keukenleverancier"</formula>
    </cfRule>
  </conditionalFormatting>
  <dataValidations count="2">
    <dataValidation type="whole" allowBlank="1" showInputMessage="1" showErrorMessage="1" sqref="E4" xr:uid="{0AE1CB1D-1A95-4D61-BAEF-AE191E09313D}">
      <formula1>0</formula1>
      <formula2>1000000</formula2>
    </dataValidation>
    <dataValidation type="whole" showInputMessage="1" showErrorMessage="1" sqref="G286" xr:uid="{2B3A61B5-9BE0-4D4C-B13A-746FDFBFE0B8}">
      <formula1>0</formula1>
      <formula2>1E+24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B6F28-2539-420E-9807-6F8E9F6BAA7B}">
  <sheetPr>
    <tabColor rgb="FFFFC000"/>
  </sheetPr>
  <dimension ref="A1:J312"/>
  <sheetViews>
    <sheetView topLeftCell="B1" workbookViewId="0">
      <selection activeCell="E1" sqref="E1"/>
    </sheetView>
  </sheetViews>
  <sheetFormatPr defaultColWidth="9.140625" defaultRowHeight="12.75" x14ac:dyDescent="0.2"/>
  <cols>
    <col min="1" max="1" width="10" style="21" customWidth="1"/>
    <col min="2" max="2" width="30.85546875" style="22" customWidth="1"/>
    <col min="3" max="3" width="16.5703125" style="22" customWidth="1"/>
    <col min="4" max="4" width="8.85546875"/>
    <col min="5" max="6" width="23.5703125" style="22" customWidth="1"/>
    <col min="7" max="7" width="33.42578125" style="2" customWidth="1"/>
    <col min="8" max="8" width="23.42578125" style="28" customWidth="1"/>
    <col min="9" max="16384" width="9.140625" style="2"/>
  </cols>
  <sheetData>
    <row r="1" spans="1:8" ht="37.35" customHeight="1" thickBot="1" x14ac:dyDescent="0.65">
      <c r="E1" s="23"/>
      <c r="F1" s="23"/>
      <c r="G1" s="91" t="s">
        <v>0</v>
      </c>
      <c r="H1" s="91"/>
    </row>
    <row r="2" spans="1:8" ht="45" x14ac:dyDescent="0.2">
      <c r="A2" s="4" t="s">
        <v>1</v>
      </c>
      <c r="B2" s="24" t="s">
        <v>2</v>
      </c>
      <c r="C2" s="4" t="s">
        <v>96</v>
      </c>
      <c r="D2" s="4"/>
      <c r="E2" s="24" t="s">
        <v>97</v>
      </c>
      <c r="F2" s="55" t="s">
        <v>98</v>
      </c>
      <c r="G2" s="3" t="s">
        <v>99</v>
      </c>
      <c r="H2" s="4" t="s">
        <v>100</v>
      </c>
    </row>
    <row r="3" spans="1:8" ht="14.1" customHeight="1" x14ac:dyDescent="0.2">
      <c r="A3" s="64"/>
      <c r="B3" s="62"/>
      <c r="C3" s="62"/>
      <c r="D3" s="59"/>
      <c r="E3" s="56"/>
      <c r="F3" s="56"/>
      <c r="G3" s="92" t="s">
        <v>6</v>
      </c>
      <c r="H3" s="93"/>
    </row>
    <row r="4" spans="1:8" s="8" customFormat="1" x14ac:dyDescent="0.2">
      <c r="A4" s="57">
        <v>101</v>
      </c>
      <c r="B4" s="57" t="s">
        <v>7</v>
      </c>
      <c r="C4" s="57" t="s">
        <v>8</v>
      </c>
      <c r="D4" s="57" t="s">
        <v>9</v>
      </c>
      <c r="E4" s="57">
        <v>0</v>
      </c>
      <c r="F4" s="57"/>
      <c r="G4" s="81"/>
      <c r="H4" s="82"/>
    </row>
    <row r="5" spans="1:8" s="8" customFormat="1" x14ac:dyDescent="0.2">
      <c r="A5" s="57">
        <v>102</v>
      </c>
      <c r="B5" s="57" t="s">
        <v>10</v>
      </c>
      <c r="C5" s="57" t="s">
        <v>11</v>
      </c>
      <c r="D5" s="57" t="s">
        <v>12</v>
      </c>
      <c r="E5" s="57">
        <v>0</v>
      </c>
      <c r="F5" s="57"/>
      <c r="G5" s="81"/>
      <c r="H5" s="82"/>
    </row>
    <row r="6" spans="1:8" s="8" customFormat="1" x14ac:dyDescent="0.2">
      <c r="A6" s="57">
        <v>103</v>
      </c>
      <c r="B6" s="57" t="s">
        <v>10</v>
      </c>
      <c r="C6" s="57" t="s">
        <v>11</v>
      </c>
      <c r="D6" s="57" t="s">
        <v>12</v>
      </c>
      <c r="E6" s="57">
        <v>0</v>
      </c>
      <c r="F6" s="57"/>
      <c r="G6" s="7"/>
      <c r="H6" s="82"/>
    </row>
    <row r="7" spans="1:8" s="8" customFormat="1" x14ac:dyDescent="0.2">
      <c r="A7" s="57">
        <v>104</v>
      </c>
      <c r="B7" s="57" t="s">
        <v>13</v>
      </c>
      <c r="C7" s="57" t="s">
        <v>11</v>
      </c>
      <c r="D7" s="57" t="s">
        <v>12</v>
      </c>
      <c r="E7" s="57">
        <v>0</v>
      </c>
      <c r="F7" s="57"/>
      <c r="G7" s="81"/>
      <c r="H7" s="82"/>
    </row>
    <row r="8" spans="1:8" s="8" customFormat="1" x14ac:dyDescent="0.2">
      <c r="A8" s="57">
        <v>111</v>
      </c>
      <c r="B8" s="57" t="s">
        <v>14</v>
      </c>
      <c r="C8" s="57" t="s">
        <v>11</v>
      </c>
      <c r="D8" s="57" t="s">
        <v>9</v>
      </c>
      <c r="E8" s="57">
        <v>2</v>
      </c>
      <c r="F8" s="57" t="s">
        <v>101</v>
      </c>
      <c r="G8" s="12"/>
      <c r="H8" s="66"/>
    </row>
    <row r="9" spans="1:8" s="8" customFormat="1" x14ac:dyDescent="0.2">
      <c r="A9" s="57">
        <v>112</v>
      </c>
      <c r="B9" s="57" t="s">
        <v>15</v>
      </c>
      <c r="C9" s="57" t="s">
        <v>11</v>
      </c>
      <c r="D9" s="57" t="s">
        <v>9</v>
      </c>
      <c r="E9" s="57">
        <v>2</v>
      </c>
      <c r="F9" s="57" t="s">
        <v>101</v>
      </c>
      <c r="G9" s="10"/>
      <c r="H9" s="66"/>
    </row>
    <row r="10" spans="1:8" s="8" customFormat="1" x14ac:dyDescent="0.2">
      <c r="A10" s="57">
        <v>113</v>
      </c>
      <c r="B10" s="57" t="s">
        <v>16</v>
      </c>
      <c r="C10" s="57" t="s">
        <v>11</v>
      </c>
      <c r="D10" s="57" t="s">
        <v>12</v>
      </c>
      <c r="E10" s="57">
        <v>0</v>
      </c>
      <c r="F10" s="57"/>
      <c r="G10" s="7"/>
      <c r="H10" s="82"/>
    </row>
    <row r="11" spans="1:8" s="8" customFormat="1" x14ac:dyDescent="0.2">
      <c r="A11" s="57">
        <v>121</v>
      </c>
      <c r="B11" s="57" t="s">
        <v>14</v>
      </c>
      <c r="C11" s="57" t="s">
        <v>11</v>
      </c>
      <c r="D11" s="57" t="s">
        <v>9</v>
      </c>
      <c r="E11" s="57">
        <v>2</v>
      </c>
      <c r="F11" s="57" t="s">
        <v>101</v>
      </c>
      <c r="G11" s="10"/>
      <c r="H11" s="66"/>
    </row>
    <row r="12" spans="1:8" s="8" customFormat="1" x14ac:dyDescent="0.2">
      <c r="A12" s="57">
        <v>122</v>
      </c>
      <c r="B12" s="57" t="s">
        <v>16</v>
      </c>
      <c r="C12" s="57" t="s">
        <v>11</v>
      </c>
      <c r="D12" s="57" t="s">
        <v>12</v>
      </c>
      <c r="E12" s="57">
        <v>0</v>
      </c>
      <c r="F12" s="57"/>
      <c r="G12" s="11"/>
      <c r="H12" s="82"/>
    </row>
    <row r="13" spans="1:8" s="8" customFormat="1" x14ac:dyDescent="0.2">
      <c r="A13" s="57">
        <v>131</v>
      </c>
      <c r="B13" s="57" t="s">
        <v>17</v>
      </c>
      <c r="C13" s="57" t="s">
        <v>11</v>
      </c>
      <c r="D13" s="57" t="s">
        <v>9</v>
      </c>
      <c r="E13" s="57">
        <v>2</v>
      </c>
      <c r="F13" s="57" t="s">
        <v>101</v>
      </c>
      <c r="G13" s="12"/>
      <c r="H13" s="66"/>
    </row>
    <row r="14" spans="1:8" s="8" customFormat="1" x14ac:dyDescent="0.2">
      <c r="A14" s="57">
        <v>132</v>
      </c>
      <c r="B14" s="57" t="s">
        <v>18</v>
      </c>
      <c r="C14" s="57" t="s">
        <v>11</v>
      </c>
      <c r="D14" s="57" t="s">
        <v>9</v>
      </c>
      <c r="E14" s="57">
        <v>2</v>
      </c>
      <c r="F14" s="57"/>
      <c r="G14" s="12"/>
      <c r="H14" s="66"/>
    </row>
    <row r="15" spans="1:8" s="8" customFormat="1" x14ac:dyDescent="0.2">
      <c r="A15" s="57">
        <v>133</v>
      </c>
      <c r="B15" s="57" t="s">
        <v>16</v>
      </c>
      <c r="C15" s="57" t="s">
        <v>11</v>
      </c>
      <c r="D15" s="57" t="s">
        <v>12</v>
      </c>
      <c r="E15" s="57">
        <v>0</v>
      </c>
      <c r="F15" s="57"/>
      <c r="G15" s="11"/>
      <c r="H15" s="82"/>
    </row>
    <row r="16" spans="1:8" s="8" customFormat="1" x14ac:dyDescent="0.2">
      <c r="A16" s="57">
        <v>151</v>
      </c>
      <c r="B16" s="57" t="s">
        <v>19</v>
      </c>
      <c r="C16" s="57" t="s">
        <v>11</v>
      </c>
      <c r="D16" s="57" t="s">
        <v>9</v>
      </c>
      <c r="E16" s="57">
        <v>0</v>
      </c>
      <c r="F16" s="57"/>
      <c r="G16" s="11"/>
      <c r="H16" s="66"/>
    </row>
    <row r="17" spans="1:8" s="8" customFormat="1" x14ac:dyDescent="0.2">
      <c r="A17" s="57">
        <v>201</v>
      </c>
      <c r="B17" s="57" t="s">
        <v>20</v>
      </c>
      <c r="C17" s="57" t="s">
        <v>11</v>
      </c>
      <c r="D17" s="57" t="s">
        <v>9</v>
      </c>
      <c r="E17" s="57">
        <v>0</v>
      </c>
      <c r="F17" s="57"/>
      <c r="G17" s="11"/>
      <c r="H17" s="66"/>
    </row>
    <row r="18" spans="1:8" s="8" customFormat="1" x14ac:dyDescent="0.2">
      <c r="A18" s="57">
        <v>202</v>
      </c>
      <c r="B18" s="57" t="s">
        <v>21</v>
      </c>
      <c r="C18" s="57" t="s">
        <v>11</v>
      </c>
      <c r="D18" s="57" t="s">
        <v>9</v>
      </c>
      <c r="E18" s="57">
        <v>0</v>
      </c>
      <c r="F18" s="57"/>
      <c r="G18" s="11"/>
      <c r="H18" s="66"/>
    </row>
    <row r="19" spans="1:8" s="8" customFormat="1" x14ac:dyDescent="0.2">
      <c r="A19" s="57">
        <v>203</v>
      </c>
      <c r="B19" s="57" t="s">
        <v>22</v>
      </c>
      <c r="C19" s="57" t="s">
        <v>11</v>
      </c>
      <c r="D19" s="57" t="s">
        <v>9</v>
      </c>
      <c r="E19" s="57">
        <v>0</v>
      </c>
      <c r="F19" s="57"/>
      <c r="G19" s="11"/>
      <c r="H19" s="66"/>
    </row>
    <row r="20" spans="1:8" s="8" customFormat="1" x14ac:dyDescent="0.2">
      <c r="A20" s="57">
        <v>204</v>
      </c>
      <c r="B20" s="57" t="s">
        <v>23</v>
      </c>
      <c r="C20" s="57" t="s">
        <v>11</v>
      </c>
      <c r="D20" s="57" t="s">
        <v>12</v>
      </c>
      <c r="E20" s="57">
        <v>0</v>
      </c>
      <c r="F20" s="57"/>
      <c r="G20" s="11"/>
      <c r="H20" s="82"/>
    </row>
    <row r="21" spans="1:8" s="8" customFormat="1" x14ac:dyDescent="0.2">
      <c r="A21" s="57">
        <v>211</v>
      </c>
      <c r="B21" s="57" t="s">
        <v>24</v>
      </c>
      <c r="C21" s="57" t="s">
        <v>11</v>
      </c>
      <c r="D21" s="57" t="s">
        <v>9</v>
      </c>
      <c r="E21" s="57">
        <v>2</v>
      </c>
      <c r="F21" s="57" t="s">
        <v>101</v>
      </c>
      <c r="G21" s="12"/>
      <c r="H21" s="66"/>
    </row>
    <row r="22" spans="1:8" s="8" customFormat="1" x14ac:dyDescent="0.2">
      <c r="A22" s="57">
        <v>211.1</v>
      </c>
      <c r="B22" s="57" t="s">
        <v>25</v>
      </c>
      <c r="C22" s="57" t="s">
        <v>11</v>
      </c>
      <c r="D22" s="57" t="s">
        <v>9</v>
      </c>
      <c r="E22" s="57">
        <v>0</v>
      </c>
      <c r="F22" s="57"/>
      <c r="G22" s="11"/>
      <c r="H22" s="66"/>
    </row>
    <row r="23" spans="1:8" s="8" customFormat="1" x14ac:dyDescent="0.2">
      <c r="A23" s="57">
        <v>212</v>
      </c>
      <c r="B23" s="57" t="s">
        <v>26</v>
      </c>
      <c r="C23" s="57" t="s">
        <v>11</v>
      </c>
      <c r="D23" s="57" t="s">
        <v>12</v>
      </c>
      <c r="E23" s="57">
        <v>0</v>
      </c>
      <c r="F23" s="57"/>
      <c r="G23" s="81"/>
      <c r="H23" s="82"/>
    </row>
    <row r="24" spans="1:8" s="8" customFormat="1" x14ac:dyDescent="0.2">
      <c r="A24" s="57">
        <v>213</v>
      </c>
      <c r="B24" s="57" t="s">
        <v>27</v>
      </c>
      <c r="C24" s="57" t="s">
        <v>11</v>
      </c>
      <c r="D24" s="57" t="s">
        <v>9</v>
      </c>
      <c r="E24" s="57">
        <v>1</v>
      </c>
      <c r="F24" s="57" t="s">
        <v>102</v>
      </c>
      <c r="G24" s="12"/>
      <c r="H24" s="66"/>
    </row>
    <row r="25" spans="1:8" s="8" customFormat="1" x14ac:dyDescent="0.2">
      <c r="A25" s="57">
        <v>214</v>
      </c>
      <c r="B25" s="57" t="s">
        <v>28</v>
      </c>
      <c r="C25" s="57" t="s">
        <v>29</v>
      </c>
      <c r="D25" s="57" t="s">
        <v>9</v>
      </c>
      <c r="E25" s="57">
        <v>0</v>
      </c>
      <c r="F25" s="57"/>
      <c r="G25" s="7"/>
      <c r="H25" s="68"/>
    </row>
    <row r="26" spans="1:8" s="8" customFormat="1" x14ac:dyDescent="0.2">
      <c r="A26" s="57">
        <v>215</v>
      </c>
      <c r="B26" s="57" t="s">
        <v>30</v>
      </c>
      <c r="C26" s="57" t="s">
        <v>11</v>
      </c>
      <c r="D26" s="57" t="s">
        <v>9</v>
      </c>
      <c r="E26" s="57">
        <v>0</v>
      </c>
      <c r="F26" s="57"/>
      <c r="G26" s="11"/>
      <c r="H26" s="66"/>
    </row>
    <row r="27" spans="1:8" s="8" customFormat="1" x14ac:dyDescent="0.2">
      <c r="A27" s="57">
        <v>216</v>
      </c>
      <c r="B27" s="57" t="s">
        <v>31</v>
      </c>
      <c r="C27" s="57" t="s">
        <v>11</v>
      </c>
      <c r="D27" s="57" t="s">
        <v>12</v>
      </c>
      <c r="E27" s="57">
        <v>0</v>
      </c>
      <c r="F27" s="57"/>
      <c r="G27" s="11"/>
      <c r="H27" s="82"/>
    </row>
    <row r="28" spans="1:8" s="8" customFormat="1" x14ac:dyDescent="0.2">
      <c r="A28" s="57">
        <v>217</v>
      </c>
      <c r="B28" s="57" t="s">
        <v>28</v>
      </c>
      <c r="C28" s="57" t="s">
        <v>29</v>
      </c>
      <c r="D28" s="57" t="s">
        <v>9</v>
      </c>
      <c r="E28" s="57">
        <v>0</v>
      </c>
      <c r="F28" s="57"/>
      <c r="G28" s="11"/>
      <c r="H28" s="66"/>
    </row>
    <row r="29" spans="1:8" s="8" customFormat="1" x14ac:dyDescent="0.2">
      <c r="A29" s="57">
        <v>218</v>
      </c>
      <c r="B29" s="57" t="s">
        <v>32</v>
      </c>
      <c r="C29" s="57" t="s">
        <v>11</v>
      </c>
      <c r="D29" s="57" t="s">
        <v>12</v>
      </c>
      <c r="E29" s="57">
        <v>1</v>
      </c>
      <c r="F29" s="57" t="s">
        <v>102</v>
      </c>
      <c r="G29" s="12"/>
      <c r="H29" s="83"/>
    </row>
    <row r="30" spans="1:8" s="8" customFormat="1" x14ac:dyDescent="0.2">
      <c r="A30" s="57">
        <v>221</v>
      </c>
      <c r="B30" s="57" t="s">
        <v>33</v>
      </c>
      <c r="C30" s="57" t="s">
        <v>11</v>
      </c>
      <c r="D30" s="57" t="s">
        <v>9</v>
      </c>
      <c r="E30" s="57">
        <v>0</v>
      </c>
      <c r="F30" s="57"/>
      <c r="G30" s="11"/>
      <c r="H30" s="66"/>
    </row>
    <row r="31" spans="1:8" s="8" customFormat="1" x14ac:dyDescent="0.2">
      <c r="A31" s="57">
        <v>221.1</v>
      </c>
      <c r="B31" s="57" t="s">
        <v>34</v>
      </c>
      <c r="C31" s="57" t="s">
        <v>11</v>
      </c>
      <c r="D31" s="57" t="s">
        <v>9</v>
      </c>
      <c r="E31" s="57">
        <v>0</v>
      </c>
      <c r="F31" s="57"/>
      <c r="G31" s="11"/>
      <c r="H31" s="66"/>
    </row>
    <row r="32" spans="1:8" s="8" customFormat="1" x14ac:dyDescent="0.2">
      <c r="A32" s="57">
        <v>221.2</v>
      </c>
      <c r="B32" s="57" t="s">
        <v>34</v>
      </c>
      <c r="C32" s="57" t="s">
        <v>11</v>
      </c>
      <c r="D32" s="57" t="s">
        <v>9</v>
      </c>
      <c r="E32" s="57">
        <v>0</v>
      </c>
      <c r="F32" s="57"/>
      <c r="G32" s="11"/>
      <c r="H32" s="66"/>
    </row>
    <row r="33" spans="1:8" s="8" customFormat="1" x14ac:dyDescent="0.2">
      <c r="A33" s="57">
        <v>223</v>
      </c>
      <c r="B33" s="57" t="s">
        <v>35</v>
      </c>
      <c r="C33" s="57" t="s">
        <v>11</v>
      </c>
      <c r="D33" s="57" t="s">
        <v>9</v>
      </c>
      <c r="E33" s="57">
        <v>1</v>
      </c>
      <c r="F33" s="57" t="s">
        <v>102</v>
      </c>
      <c r="G33" s="10"/>
      <c r="H33" s="80"/>
    </row>
    <row r="34" spans="1:8" s="8" customFormat="1" x14ac:dyDescent="0.2">
      <c r="A34" s="57">
        <v>223.1</v>
      </c>
      <c r="B34" s="57" t="s">
        <v>36</v>
      </c>
      <c r="C34" s="57" t="s">
        <v>11</v>
      </c>
      <c r="D34" s="57" t="s">
        <v>9</v>
      </c>
      <c r="E34" s="57">
        <v>0</v>
      </c>
      <c r="F34" s="57"/>
      <c r="G34" s="7"/>
      <c r="H34" s="80"/>
    </row>
    <row r="35" spans="1:8" s="8" customFormat="1" x14ac:dyDescent="0.2">
      <c r="A35" s="57">
        <v>224</v>
      </c>
      <c r="B35" s="57" t="s">
        <v>35</v>
      </c>
      <c r="C35" s="57" t="s">
        <v>11</v>
      </c>
      <c r="D35" s="57" t="s">
        <v>9</v>
      </c>
      <c r="E35" s="57">
        <v>1</v>
      </c>
      <c r="F35" s="57" t="s">
        <v>102</v>
      </c>
      <c r="G35" s="10"/>
      <c r="H35" s="66"/>
    </row>
    <row r="36" spans="1:8" s="8" customFormat="1" x14ac:dyDescent="0.2">
      <c r="A36" s="57">
        <v>224.1</v>
      </c>
      <c r="B36" s="57" t="s">
        <v>36</v>
      </c>
      <c r="C36" s="57" t="s">
        <v>11</v>
      </c>
      <c r="D36" s="57" t="s">
        <v>9</v>
      </c>
      <c r="E36" s="57">
        <v>0</v>
      </c>
      <c r="F36" s="57"/>
      <c r="G36" s="7"/>
      <c r="H36" s="80"/>
    </row>
    <row r="37" spans="1:8" s="8" customFormat="1" x14ac:dyDescent="0.2">
      <c r="A37" s="57">
        <v>225</v>
      </c>
      <c r="B37" s="57" t="s">
        <v>37</v>
      </c>
      <c r="C37" s="57" t="s">
        <v>11</v>
      </c>
      <c r="D37" s="57" t="s">
        <v>9</v>
      </c>
      <c r="E37" s="57">
        <v>1</v>
      </c>
      <c r="F37" s="57" t="s">
        <v>102</v>
      </c>
      <c r="G37" s="10"/>
      <c r="H37" s="80"/>
    </row>
    <row r="38" spans="1:8" s="8" customFormat="1" x14ac:dyDescent="0.2">
      <c r="A38" s="57">
        <v>226</v>
      </c>
      <c r="B38" s="57" t="s">
        <v>38</v>
      </c>
      <c r="C38" s="57" t="s">
        <v>11</v>
      </c>
      <c r="D38" s="57" t="s">
        <v>12</v>
      </c>
      <c r="E38" s="57">
        <v>0</v>
      </c>
      <c r="F38" s="57"/>
      <c r="G38" s="7"/>
      <c r="H38" s="82"/>
    </row>
    <row r="39" spans="1:8" s="8" customFormat="1" x14ac:dyDescent="0.2">
      <c r="A39" s="57">
        <v>227</v>
      </c>
      <c r="B39" s="57" t="s">
        <v>39</v>
      </c>
      <c r="C39" s="57" t="s">
        <v>29</v>
      </c>
      <c r="D39" s="57" t="s">
        <v>9</v>
      </c>
      <c r="E39" s="57">
        <v>0</v>
      </c>
      <c r="F39" s="57"/>
      <c r="G39" s="7"/>
      <c r="H39" s="68"/>
    </row>
    <row r="40" spans="1:8" s="8" customFormat="1" x14ac:dyDescent="0.2">
      <c r="A40" s="57">
        <v>231</v>
      </c>
      <c r="B40" s="57" t="s">
        <v>30</v>
      </c>
      <c r="C40" s="57" t="s">
        <v>11</v>
      </c>
      <c r="D40" s="57" t="s">
        <v>9</v>
      </c>
      <c r="E40" s="57">
        <v>0</v>
      </c>
      <c r="F40" s="57"/>
      <c r="G40" s="81"/>
      <c r="H40" s="66"/>
    </row>
    <row r="41" spans="1:8" s="8" customFormat="1" x14ac:dyDescent="0.2">
      <c r="A41" s="57">
        <v>232</v>
      </c>
      <c r="B41" s="57" t="s">
        <v>40</v>
      </c>
      <c r="C41" s="57" t="s">
        <v>11</v>
      </c>
      <c r="D41" s="57" t="s">
        <v>9</v>
      </c>
      <c r="E41" s="57">
        <v>1</v>
      </c>
      <c r="F41" s="57" t="s">
        <v>102</v>
      </c>
      <c r="G41" s="12"/>
      <c r="H41" s="66"/>
    </row>
    <row r="42" spans="1:8" s="8" customFormat="1" x14ac:dyDescent="0.2">
      <c r="A42" s="57">
        <v>233</v>
      </c>
      <c r="B42" s="57" t="s">
        <v>41</v>
      </c>
      <c r="C42" s="57" t="s">
        <v>11</v>
      </c>
      <c r="D42" s="57" t="s">
        <v>9</v>
      </c>
      <c r="E42" s="57">
        <v>1</v>
      </c>
      <c r="F42" s="57" t="s">
        <v>102</v>
      </c>
      <c r="G42" s="10"/>
      <c r="H42" s="80"/>
    </row>
    <row r="43" spans="1:8" s="8" customFormat="1" x14ac:dyDescent="0.2">
      <c r="A43" s="57">
        <v>234</v>
      </c>
      <c r="B43" s="57" t="s">
        <v>42</v>
      </c>
      <c r="C43" s="57" t="s">
        <v>11</v>
      </c>
      <c r="D43" s="57" t="s">
        <v>9</v>
      </c>
      <c r="E43" s="57">
        <v>0</v>
      </c>
      <c r="F43" s="57"/>
      <c r="G43" s="11"/>
      <c r="H43" s="66"/>
    </row>
    <row r="44" spans="1:8" s="8" customFormat="1" x14ac:dyDescent="0.2">
      <c r="A44" s="57">
        <v>235</v>
      </c>
      <c r="B44" s="57" t="s">
        <v>43</v>
      </c>
      <c r="C44" s="57" t="s">
        <v>11</v>
      </c>
      <c r="D44" s="57" t="s">
        <v>12</v>
      </c>
      <c r="E44" s="57">
        <v>0</v>
      </c>
      <c r="F44" s="57"/>
      <c r="G44" s="11"/>
      <c r="H44" s="82"/>
    </row>
    <row r="45" spans="1:8" s="8" customFormat="1" x14ac:dyDescent="0.2">
      <c r="A45" s="57">
        <v>236</v>
      </c>
      <c r="B45" s="57" t="s">
        <v>44</v>
      </c>
      <c r="C45" s="57" t="s">
        <v>11</v>
      </c>
      <c r="D45" s="57" t="s">
        <v>9</v>
      </c>
      <c r="E45" s="57">
        <v>1</v>
      </c>
      <c r="F45" s="57" t="s">
        <v>102</v>
      </c>
      <c r="G45" s="12"/>
      <c r="H45" s="66"/>
    </row>
    <row r="46" spans="1:8" s="8" customFormat="1" x14ac:dyDescent="0.2">
      <c r="A46" s="57">
        <v>241</v>
      </c>
      <c r="B46" s="57" t="s">
        <v>30</v>
      </c>
      <c r="C46" s="57" t="s">
        <v>11</v>
      </c>
      <c r="D46" s="57" t="s">
        <v>9</v>
      </c>
      <c r="E46" s="57">
        <v>0</v>
      </c>
      <c r="F46" s="57"/>
      <c r="G46" s="81"/>
      <c r="H46" s="66"/>
    </row>
    <row r="47" spans="1:8" s="8" customFormat="1" x14ac:dyDescent="0.2">
      <c r="A47" s="57">
        <v>242</v>
      </c>
      <c r="B47" s="57" t="s">
        <v>35</v>
      </c>
      <c r="C47" s="57" t="s">
        <v>11</v>
      </c>
      <c r="D47" s="57" t="s">
        <v>12</v>
      </c>
      <c r="E47" s="57">
        <v>0</v>
      </c>
      <c r="F47" s="57"/>
      <c r="G47" s="81"/>
      <c r="H47" s="82"/>
    </row>
    <row r="48" spans="1:8" s="8" customFormat="1" x14ac:dyDescent="0.2">
      <c r="A48" s="57">
        <v>243</v>
      </c>
      <c r="B48" s="57" t="s">
        <v>35</v>
      </c>
      <c r="C48" s="57" t="s">
        <v>11</v>
      </c>
      <c r="D48" s="57" t="s">
        <v>12</v>
      </c>
      <c r="E48" s="57">
        <v>0</v>
      </c>
      <c r="F48" s="57"/>
      <c r="G48" s="81"/>
      <c r="H48" s="82"/>
    </row>
    <row r="49" spans="1:8" s="8" customFormat="1" x14ac:dyDescent="0.2">
      <c r="A49" s="57">
        <v>244</v>
      </c>
      <c r="B49" s="57" t="s">
        <v>39</v>
      </c>
      <c r="C49" s="57" t="s">
        <v>29</v>
      </c>
      <c r="D49" s="57" t="s">
        <v>9</v>
      </c>
      <c r="E49" s="57">
        <v>0</v>
      </c>
      <c r="F49" s="57"/>
      <c r="G49" s="11"/>
      <c r="H49" s="66"/>
    </row>
    <row r="50" spans="1:8" s="8" customFormat="1" x14ac:dyDescent="0.2">
      <c r="A50" s="57">
        <v>245</v>
      </c>
      <c r="B50" s="57" t="s">
        <v>24</v>
      </c>
      <c r="C50" s="57" t="s">
        <v>11</v>
      </c>
      <c r="D50" s="57" t="s">
        <v>9</v>
      </c>
      <c r="E50" s="57">
        <v>2</v>
      </c>
      <c r="F50" s="57" t="s">
        <v>101</v>
      </c>
      <c r="G50" s="12"/>
      <c r="H50" s="66"/>
    </row>
    <row r="51" spans="1:8" s="8" customFormat="1" x14ac:dyDescent="0.2">
      <c r="A51" s="57">
        <v>245.1</v>
      </c>
      <c r="B51" s="57" t="s">
        <v>45</v>
      </c>
      <c r="C51" s="57" t="s">
        <v>11</v>
      </c>
      <c r="D51" s="57" t="s">
        <v>9</v>
      </c>
      <c r="E51" s="57">
        <v>1</v>
      </c>
      <c r="F51" s="57" t="s">
        <v>102</v>
      </c>
      <c r="G51" s="12"/>
      <c r="H51" s="66"/>
    </row>
    <row r="52" spans="1:8" s="8" customFormat="1" x14ac:dyDescent="0.2">
      <c r="A52" s="57">
        <v>246</v>
      </c>
      <c r="B52" s="57" t="s">
        <v>44</v>
      </c>
      <c r="C52" s="57" t="s">
        <v>11</v>
      </c>
      <c r="D52" s="57" t="s">
        <v>9</v>
      </c>
      <c r="E52" s="57">
        <v>1</v>
      </c>
      <c r="F52" s="57" t="s">
        <v>102</v>
      </c>
      <c r="G52" s="12"/>
      <c r="H52" s="66"/>
    </row>
    <row r="53" spans="1:8" s="8" customFormat="1" x14ac:dyDescent="0.2">
      <c r="A53" s="57">
        <v>247</v>
      </c>
      <c r="B53" s="57" t="s">
        <v>21</v>
      </c>
      <c r="C53" s="57" t="s">
        <v>11</v>
      </c>
      <c r="D53" s="57" t="s">
        <v>9</v>
      </c>
      <c r="E53" s="57">
        <v>0</v>
      </c>
      <c r="F53" s="57"/>
      <c r="G53" s="81"/>
      <c r="H53" s="66"/>
    </row>
    <row r="54" spans="1:8" s="8" customFormat="1" x14ac:dyDescent="0.2">
      <c r="A54" s="57">
        <v>251</v>
      </c>
      <c r="B54" s="57" t="s">
        <v>33</v>
      </c>
      <c r="C54" s="57" t="s">
        <v>11</v>
      </c>
      <c r="D54" s="57" t="s">
        <v>9</v>
      </c>
      <c r="E54" s="57">
        <v>0</v>
      </c>
      <c r="F54" s="57"/>
      <c r="G54" s="81"/>
      <c r="H54" s="66"/>
    </row>
    <row r="55" spans="1:8" s="8" customFormat="1" x14ac:dyDescent="0.2">
      <c r="A55" s="57">
        <v>251.1</v>
      </c>
      <c r="B55" s="57" t="s">
        <v>34</v>
      </c>
      <c r="C55" s="57" t="s">
        <v>11</v>
      </c>
      <c r="D55" s="57" t="s">
        <v>9</v>
      </c>
      <c r="E55" s="57">
        <v>0</v>
      </c>
      <c r="F55" s="57"/>
      <c r="G55" s="81"/>
      <c r="H55" s="66"/>
    </row>
    <row r="56" spans="1:8" s="8" customFormat="1" x14ac:dyDescent="0.2">
      <c r="A56" s="57">
        <v>251.2</v>
      </c>
      <c r="B56" s="57" t="s">
        <v>34</v>
      </c>
      <c r="C56" s="57" t="s">
        <v>11</v>
      </c>
      <c r="D56" s="57" t="s">
        <v>9</v>
      </c>
      <c r="E56" s="57">
        <v>0</v>
      </c>
      <c r="F56" s="57"/>
      <c r="G56" s="81"/>
      <c r="H56" s="66"/>
    </row>
    <row r="57" spans="1:8" s="8" customFormat="1" x14ac:dyDescent="0.2">
      <c r="A57" s="57">
        <v>252</v>
      </c>
      <c r="B57" s="57" t="s">
        <v>46</v>
      </c>
      <c r="C57" s="57" t="s">
        <v>11</v>
      </c>
      <c r="D57" s="57" t="s">
        <v>12</v>
      </c>
      <c r="E57" s="57">
        <v>1</v>
      </c>
      <c r="F57" s="57" t="s">
        <v>102</v>
      </c>
      <c r="G57" s="12"/>
      <c r="H57" s="82"/>
    </row>
    <row r="58" spans="1:8" s="8" customFormat="1" x14ac:dyDescent="0.2">
      <c r="A58" s="57">
        <v>253</v>
      </c>
      <c r="B58" s="57" t="s">
        <v>44</v>
      </c>
      <c r="C58" s="57" t="s">
        <v>11</v>
      </c>
      <c r="D58" s="57" t="s">
        <v>9</v>
      </c>
      <c r="E58" s="57">
        <v>1</v>
      </c>
      <c r="F58" s="57" t="s">
        <v>102</v>
      </c>
      <c r="G58" s="12"/>
      <c r="H58" s="66"/>
    </row>
    <row r="59" spans="1:8" s="8" customFormat="1" x14ac:dyDescent="0.2">
      <c r="A59" s="57">
        <v>254</v>
      </c>
      <c r="B59" s="57" t="s">
        <v>44</v>
      </c>
      <c r="C59" s="57" t="s">
        <v>11</v>
      </c>
      <c r="D59" s="57" t="s">
        <v>9</v>
      </c>
      <c r="E59" s="57">
        <v>1</v>
      </c>
      <c r="F59" s="57" t="s">
        <v>102</v>
      </c>
      <c r="G59" s="10"/>
      <c r="H59" s="80"/>
    </row>
    <row r="60" spans="1:8" s="8" customFormat="1" x14ac:dyDescent="0.2">
      <c r="A60" s="57">
        <v>261</v>
      </c>
      <c r="B60" s="57" t="s">
        <v>30</v>
      </c>
      <c r="C60" s="57" t="s">
        <v>11</v>
      </c>
      <c r="D60" s="57" t="s">
        <v>9</v>
      </c>
      <c r="E60" s="57">
        <v>0</v>
      </c>
      <c r="F60" s="57"/>
      <c r="G60" s="81"/>
      <c r="H60" s="66"/>
    </row>
    <row r="61" spans="1:8" s="8" customFormat="1" x14ac:dyDescent="0.2">
      <c r="A61" s="57">
        <v>262</v>
      </c>
      <c r="B61" s="57" t="s">
        <v>47</v>
      </c>
      <c r="C61" s="57" t="s">
        <v>11</v>
      </c>
      <c r="D61" s="57" t="s">
        <v>9</v>
      </c>
      <c r="E61" s="57">
        <v>0</v>
      </c>
      <c r="F61" s="57"/>
      <c r="G61" s="81"/>
      <c r="H61" s="66"/>
    </row>
    <row r="62" spans="1:8" s="8" customFormat="1" x14ac:dyDescent="0.2">
      <c r="A62" s="57">
        <v>263</v>
      </c>
      <c r="B62" s="57" t="s">
        <v>48</v>
      </c>
      <c r="C62" s="57" t="s">
        <v>11</v>
      </c>
      <c r="D62" s="57" t="s">
        <v>12</v>
      </c>
      <c r="E62" s="57">
        <v>0</v>
      </c>
      <c r="F62" s="57"/>
      <c r="G62" s="81"/>
      <c r="H62" s="82"/>
    </row>
    <row r="63" spans="1:8" s="8" customFormat="1" x14ac:dyDescent="0.2">
      <c r="A63" s="57">
        <v>271</v>
      </c>
      <c r="B63" s="57" t="s">
        <v>49</v>
      </c>
      <c r="C63" s="57" t="s">
        <v>11</v>
      </c>
      <c r="D63" s="57" t="s">
        <v>9</v>
      </c>
      <c r="E63" s="57">
        <v>0</v>
      </c>
      <c r="F63" s="57"/>
      <c r="G63" s="81"/>
      <c r="H63" s="66"/>
    </row>
    <row r="64" spans="1:8" s="8" customFormat="1" x14ac:dyDescent="0.2">
      <c r="A64" s="57">
        <v>271.10000000000002</v>
      </c>
      <c r="B64" s="57" t="s">
        <v>34</v>
      </c>
      <c r="C64" s="57" t="s">
        <v>11</v>
      </c>
      <c r="D64" s="57" t="s">
        <v>9</v>
      </c>
      <c r="E64" s="57">
        <v>0</v>
      </c>
      <c r="F64" s="57"/>
      <c r="G64" s="81"/>
      <c r="H64" s="66"/>
    </row>
    <row r="65" spans="1:8" s="8" customFormat="1" x14ac:dyDescent="0.2">
      <c r="A65" s="57">
        <v>271.2</v>
      </c>
      <c r="B65" s="57" t="s">
        <v>21</v>
      </c>
      <c r="C65" s="57" t="s">
        <v>11</v>
      </c>
      <c r="D65" s="57" t="s">
        <v>12</v>
      </c>
      <c r="E65" s="57">
        <v>0</v>
      </c>
      <c r="F65" s="57"/>
      <c r="G65" s="81"/>
      <c r="H65" s="66"/>
    </row>
    <row r="66" spans="1:8" s="8" customFormat="1" x14ac:dyDescent="0.2">
      <c r="A66" s="57">
        <v>273</v>
      </c>
      <c r="B66" s="57" t="s">
        <v>50</v>
      </c>
      <c r="C66" s="57" t="s">
        <v>11</v>
      </c>
      <c r="D66" s="57" t="s">
        <v>12</v>
      </c>
      <c r="E66" s="57">
        <v>0</v>
      </c>
      <c r="F66" s="57"/>
      <c r="G66" s="81"/>
      <c r="H66" s="66"/>
    </row>
    <row r="67" spans="1:8" s="8" customFormat="1" x14ac:dyDescent="0.2">
      <c r="A67" s="57">
        <v>274</v>
      </c>
      <c r="B67" s="57" t="s">
        <v>51</v>
      </c>
      <c r="C67" s="57" t="s">
        <v>52</v>
      </c>
      <c r="D67" s="57" t="s">
        <v>12</v>
      </c>
      <c r="E67" s="57">
        <v>0</v>
      </c>
      <c r="F67" s="57"/>
      <c r="G67" s="81"/>
      <c r="H67" s="66"/>
    </row>
    <row r="68" spans="1:8" s="8" customFormat="1" x14ac:dyDescent="0.2">
      <c r="A68" s="57">
        <v>275</v>
      </c>
      <c r="B68" s="57" t="s">
        <v>53</v>
      </c>
      <c r="C68" s="57" t="s">
        <v>11</v>
      </c>
      <c r="D68" s="57" t="s">
        <v>12</v>
      </c>
      <c r="E68" s="57">
        <v>0</v>
      </c>
      <c r="F68" s="57"/>
      <c r="G68" s="81"/>
      <c r="H68" s="66"/>
    </row>
    <row r="69" spans="1:8" s="8" customFormat="1" x14ac:dyDescent="0.2">
      <c r="A69" s="57">
        <v>276</v>
      </c>
      <c r="B69" s="57" t="s">
        <v>54</v>
      </c>
      <c r="C69" s="57" t="s">
        <v>52</v>
      </c>
      <c r="D69" s="57" t="s">
        <v>12</v>
      </c>
      <c r="E69" s="57">
        <v>1</v>
      </c>
      <c r="F69" s="57" t="s">
        <v>102</v>
      </c>
      <c r="G69" s="12"/>
      <c r="H69" s="66"/>
    </row>
    <row r="70" spans="1:8" s="8" customFormat="1" x14ac:dyDescent="0.2">
      <c r="A70" s="57">
        <v>277</v>
      </c>
      <c r="B70" s="57" t="s">
        <v>44</v>
      </c>
      <c r="C70" s="57" t="s">
        <v>11</v>
      </c>
      <c r="D70" s="57" t="s">
        <v>9</v>
      </c>
      <c r="E70" s="57">
        <v>1</v>
      </c>
      <c r="F70" s="57" t="s">
        <v>102</v>
      </c>
      <c r="G70" s="10"/>
      <c r="H70" s="80"/>
    </row>
    <row r="71" spans="1:8" s="8" customFormat="1" x14ac:dyDescent="0.2">
      <c r="A71" s="57">
        <v>278</v>
      </c>
      <c r="B71" s="57" t="s">
        <v>55</v>
      </c>
      <c r="C71" s="57" t="s">
        <v>11</v>
      </c>
      <c r="D71" s="57" t="s">
        <v>12</v>
      </c>
      <c r="E71" s="57">
        <v>1</v>
      </c>
      <c r="F71" s="57" t="s">
        <v>102</v>
      </c>
      <c r="G71" s="10"/>
      <c r="H71" s="82"/>
    </row>
    <row r="72" spans="1:8" s="8" customFormat="1" x14ac:dyDescent="0.2">
      <c r="A72" s="57">
        <v>279</v>
      </c>
      <c r="B72" s="57" t="s">
        <v>56</v>
      </c>
      <c r="C72" s="57" t="s">
        <v>11</v>
      </c>
      <c r="D72" s="57" t="s">
        <v>12</v>
      </c>
      <c r="E72" s="57">
        <v>1</v>
      </c>
      <c r="F72" s="57" t="s">
        <v>102</v>
      </c>
      <c r="G72" s="10"/>
      <c r="H72" s="82"/>
    </row>
    <row r="73" spans="1:8" s="8" customFormat="1" x14ac:dyDescent="0.2">
      <c r="A73" s="57">
        <v>281</v>
      </c>
      <c r="B73" s="57" t="s">
        <v>57</v>
      </c>
      <c r="C73" s="57" t="s">
        <v>52</v>
      </c>
      <c r="D73" s="57" t="s">
        <v>12</v>
      </c>
      <c r="E73" s="57">
        <v>0</v>
      </c>
      <c r="F73" s="57"/>
      <c r="G73" s="7"/>
      <c r="H73" s="82"/>
    </row>
    <row r="74" spans="1:8" s="8" customFormat="1" x14ac:dyDescent="0.2">
      <c r="A74" s="57">
        <v>282</v>
      </c>
      <c r="B74" s="57" t="s">
        <v>58</v>
      </c>
      <c r="C74" s="57" t="s">
        <v>11</v>
      </c>
      <c r="D74" s="57" t="s">
        <v>9</v>
      </c>
      <c r="E74" s="57">
        <v>1</v>
      </c>
      <c r="F74" s="57" t="s">
        <v>102</v>
      </c>
      <c r="G74" s="10"/>
      <c r="H74" s="80"/>
    </row>
    <row r="75" spans="1:8" s="8" customFormat="1" x14ac:dyDescent="0.2">
      <c r="A75" s="57">
        <v>301</v>
      </c>
      <c r="B75" s="57" t="s">
        <v>59</v>
      </c>
      <c r="C75" s="57" t="s">
        <v>11</v>
      </c>
      <c r="D75" s="57" t="s">
        <v>9</v>
      </c>
      <c r="E75" s="57">
        <v>0</v>
      </c>
      <c r="F75" s="57"/>
      <c r="G75" s="7"/>
      <c r="H75" s="80"/>
    </row>
    <row r="76" spans="1:8" s="8" customFormat="1" x14ac:dyDescent="0.2">
      <c r="A76" s="57">
        <v>301.10000000000002</v>
      </c>
      <c r="B76" s="57" t="s">
        <v>60</v>
      </c>
      <c r="C76" s="57" t="s">
        <v>11</v>
      </c>
      <c r="D76" s="57" t="s">
        <v>9</v>
      </c>
      <c r="E76" s="57">
        <v>0</v>
      </c>
      <c r="F76" s="57"/>
      <c r="G76" s="7"/>
      <c r="H76" s="80"/>
    </row>
    <row r="77" spans="1:8" s="8" customFormat="1" x14ac:dyDescent="0.2">
      <c r="A77" s="57">
        <v>301.2</v>
      </c>
      <c r="B77" s="57" t="s">
        <v>61</v>
      </c>
      <c r="C77" s="57" t="s">
        <v>11</v>
      </c>
      <c r="D77" s="57" t="s">
        <v>9</v>
      </c>
      <c r="E77" s="57">
        <v>0</v>
      </c>
      <c r="F77" s="57"/>
      <c r="G77" s="7"/>
      <c r="H77" s="80"/>
    </row>
    <row r="78" spans="1:8" s="8" customFormat="1" x14ac:dyDescent="0.2">
      <c r="A78" s="57">
        <v>302</v>
      </c>
      <c r="B78" s="57" t="s">
        <v>62</v>
      </c>
      <c r="C78" s="57" t="s">
        <v>11</v>
      </c>
      <c r="D78" s="57" t="s">
        <v>9</v>
      </c>
      <c r="E78" s="57">
        <v>1</v>
      </c>
      <c r="F78" s="57" t="s">
        <v>102</v>
      </c>
      <c r="G78" s="10"/>
      <c r="H78" s="80"/>
    </row>
    <row r="79" spans="1:8" s="8" customFormat="1" x14ac:dyDescent="0.2">
      <c r="A79" s="57">
        <v>303</v>
      </c>
      <c r="B79" s="57" t="s">
        <v>63</v>
      </c>
      <c r="C79" s="57" t="s">
        <v>64</v>
      </c>
      <c r="D79" s="57" t="s">
        <v>9</v>
      </c>
      <c r="E79" s="57">
        <v>0</v>
      </c>
      <c r="F79" s="57"/>
      <c r="G79" s="7"/>
      <c r="H79" s="68"/>
    </row>
    <row r="80" spans="1:8" s="8" customFormat="1" x14ac:dyDescent="0.2">
      <c r="A80" s="57">
        <v>351</v>
      </c>
      <c r="B80" s="57" t="s">
        <v>59</v>
      </c>
      <c r="C80" s="57" t="s">
        <v>11</v>
      </c>
      <c r="D80" s="57" t="s">
        <v>9</v>
      </c>
      <c r="E80" s="57">
        <v>0</v>
      </c>
      <c r="F80" s="57"/>
      <c r="G80" s="7"/>
      <c r="H80" s="80"/>
    </row>
    <row r="81" spans="1:8" s="8" customFormat="1" x14ac:dyDescent="0.2">
      <c r="A81" s="57">
        <v>351.1</v>
      </c>
      <c r="B81" s="57" t="s">
        <v>60</v>
      </c>
      <c r="C81" s="57" t="s">
        <v>11</v>
      </c>
      <c r="D81" s="57" t="s">
        <v>9</v>
      </c>
      <c r="E81" s="57">
        <v>0</v>
      </c>
      <c r="F81" s="57"/>
      <c r="G81" s="7"/>
      <c r="H81" s="80"/>
    </row>
    <row r="82" spans="1:8" s="8" customFormat="1" x14ac:dyDescent="0.2">
      <c r="A82" s="57">
        <v>351.2</v>
      </c>
      <c r="B82" s="57" t="s">
        <v>61</v>
      </c>
      <c r="C82" s="57" t="s">
        <v>11</v>
      </c>
      <c r="D82" s="57" t="s">
        <v>9</v>
      </c>
      <c r="E82" s="57">
        <v>0</v>
      </c>
      <c r="F82" s="57"/>
      <c r="G82" s="7"/>
      <c r="H82" s="80"/>
    </row>
    <row r="83" spans="1:8" s="8" customFormat="1" x14ac:dyDescent="0.2">
      <c r="A83" s="57">
        <v>352</v>
      </c>
      <c r="B83" s="57" t="s">
        <v>65</v>
      </c>
      <c r="C83" s="57" t="s">
        <v>11</v>
      </c>
      <c r="D83" s="57" t="s">
        <v>12</v>
      </c>
      <c r="E83" s="57">
        <v>1</v>
      </c>
      <c r="F83" s="57" t="s">
        <v>102</v>
      </c>
      <c r="G83" s="12"/>
      <c r="H83" s="82"/>
    </row>
    <row r="84" spans="1:8" s="8" customFormat="1" x14ac:dyDescent="0.2">
      <c r="A84" s="57">
        <v>352.1</v>
      </c>
      <c r="B84" s="57" t="s">
        <v>66</v>
      </c>
      <c r="C84" s="57" t="s">
        <v>11</v>
      </c>
      <c r="D84" s="57" t="s">
        <v>9</v>
      </c>
      <c r="E84" s="57">
        <v>0</v>
      </c>
      <c r="F84" s="57"/>
      <c r="G84" s="11"/>
      <c r="H84" s="66"/>
    </row>
    <row r="85" spans="1:8" s="8" customFormat="1" x14ac:dyDescent="0.2">
      <c r="A85" s="57">
        <v>353</v>
      </c>
      <c r="B85" s="57" t="s">
        <v>67</v>
      </c>
      <c r="C85" s="57" t="s">
        <v>11</v>
      </c>
      <c r="D85" s="57" t="s">
        <v>12</v>
      </c>
      <c r="E85" s="57">
        <v>2</v>
      </c>
      <c r="F85" s="57" t="s">
        <v>101</v>
      </c>
      <c r="G85" s="12"/>
      <c r="H85" s="67"/>
    </row>
    <row r="86" spans="1:8" s="8" customFormat="1" x14ac:dyDescent="0.2">
      <c r="A86" s="57">
        <v>354</v>
      </c>
      <c r="B86" s="57" t="s">
        <v>68</v>
      </c>
      <c r="C86" s="57" t="s">
        <v>29</v>
      </c>
      <c r="D86" s="57" t="s">
        <v>12</v>
      </c>
      <c r="E86" s="57">
        <v>0</v>
      </c>
      <c r="F86" s="57"/>
      <c r="G86" s="12"/>
      <c r="H86" s="66"/>
    </row>
    <row r="87" spans="1:8" s="8" customFormat="1" x14ac:dyDescent="0.2">
      <c r="A87" s="57">
        <v>355</v>
      </c>
      <c r="B87" s="57" t="s">
        <v>69</v>
      </c>
      <c r="C87" s="57" t="s">
        <v>11</v>
      </c>
      <c r="D87" s="57" t="s">
        <v>9</v>
      </c>
      <c r="E87" s="57">
        <v>0</v>
      </c>
      <c r="F87" s="57"/>
      <c r="G87" s="11"/>
      <c r="H87" s="66"/>
    </row>
    <row r="88" spans="1:8" s="8" customFormat="1" x14ac:dyDescent="0.2">
      <c r="A88" s="57">
        <v>356</v>
      </c>
      <c r="B88" s="57" t="s">
        <v>70</v>
      </c>
      <c r="C88" s="57" t="s">
        <v>11</v>
      </c>
      <c r="D88" s="57" t="s">
        <v>9</v>
      </c>
      <c r="E88" s="57">
        <v>0</v>
      </c>
      <c r="F88" s="57"/>
      <c r="G88" s="11"/>
      <c r="H88" s="66"/>
    </row>
    <row r="89" spans="1:8" s="8" customFormat="1" x14ac:dyDescent="0.2">
      <c r="A89" s="57">
        <v>361</v>
      </c>
      <c r="B89" s="57" t="s">
        <v>20</v>
      </c>
      <c r="C89" s="57" t="s">
        <v>11</v>
      </c>
      <c r="D89" s="57" t="s">
        <v>9</v>
      </c>
      <c r="E89" s="57">
        <v>0</v>
      </c>
      <c r="F89" s="57"/>
      <c r="G89" s="7"/>
      <c r="H89" s="80"/>
    </row>
    <row r="90" spans="1:8" s="8" customFormat="1" x14ac:dyDescent="0.2">
      <c r="A90" s="57">
        <v>362</v>
      </c>
      <c r="B90" s="57" t="s">
        <v>21</v>
      </c>
      <c r="C90" s="57" t="s">
        <v>11</v>
      </c>
      <c r="D90" s="57" t="s">
        <v>9</v>
      </c>
      <c r="E90" s="57">
        <v>0</v>
      </c>
      <c r="F90" s="57"/>
      <c r="G90" s="7"/>
      <c r="H90" s="80"/>
    </row>
    <row r="91" spans="1:8" s="8" customFormat="1" x14ac:dyDescent="0.2">
      <c r="A91" s="57">
        <v>363</v>
      </c>
      <c r="B91" s="57" t="s">
        <v>22</v>
      </c>
      <c r="C91" s="57" t="s">
        <v>11</v>
      </c>
      <c r="D91" s="57" t="s">
        <v>9</v>
      </c>
      <c r="E91" s="57">
        <v>0</v>
      </c>
      <c r="F91" s="57"/>
      <c r="G91" s="7"/>
      <c r="H91" s="80"/>
    </row>
    <row r="92" spans="1:8" s="8" customFormat="1" x14ac:dyDescent="0.2">
      <c r="A92" s="57">
        <v>401</v>
      </c>
      <c r="B92" s="57" t="s">
        <v>33</v>
      </c>
      <c r="C92" s="57" t="s">
        <v>11</v>
      </c>
      <c r="D92" s="57" t="s">
        <v>9</v>
      </c>
      <c r="E92" s="57">
        <v>0</v>
      </c>
      <c r="F92" s="57"/>
      <c r="G92" s="7"/>
      <c r="H92" s="80"/>
    </row>
    <row r="93" spans="1:8" s="8" customFormat="1" x14ac:dyDescent="0.2">
      <c r="A93" s="57">
        <v>401.1</v>
      </c>
      <c r="B93" s="57" t="s">
        <v>34</v>
      </c>
      <c r="C93" s="57" t="s">
        <v>11</v>
      </c>
      <c r="D93" s="57" t="s">
        <v>9</v>
      </c>
      <c r="E93" s="57">
        <v>0</v>
      </c>
      <c r="F93" s="57"/>
      <c r="G93" s="7"/>
      <c r="H93" s="80"/>
    </row>
    <row r="94" spans="1:8" s="8" customFormat="1" x14ac:dyDescent="0.2">
      <c r="A94" s="57">
        <v>402</v>
      </c>
      <c r="B94" s="57" t="s">
        <v>35</v>
      </c>
      <c r="C94" s="57" t="s">
        <v>11</v>
      </c>
      <c r="D94" s="57" t="s">
        <v>9</v>
      </c>
      <c r="E94" s="57">
        <v>1</v>
      </c>
      <c r="F94" s="57" t="s">
        <v>102</v>
      </c>
      <c r="G94" s="10"/>
      <c r="H94" s="80"/>
    </row>
    <row r="95" spans="1:8" s="8" customFormat="1" x14ac:dyDescent="0.2">
      <c r="A95" s="57">
        <v>403</v>
      </c>
      <c r="B95" s="57" t="s">
        <v>35</v>
      </c>
      <c r="C95" s="57" t="s">
        <v>11</v>
      </c>
      <c r="D95" s="57" t="s">
        <v>9</v>
      </c>
      <c r="E95" s="57">
        <v>1</v>
      </c>
      <c r="F95" s="57" t="s">
        <v>102</v>
      </c>
      <c r="G95" s="10"/>
      <c r="H95" s="80"/>
    </row>
    <row r="96" spans="1:8" s="8" customFormat="1" x14ac:dyDescent="0.2">
      <c r="A96" s="57">
        <v>405</v>
      </c>
      <c r="B96" s="57" t="s">
        <v>39</v>
      </c>
      <c r="C96" s="57" t="s">
        <v>29</v>
      </c>
      <c r="D96" s="57" t="s">
        <v>9</v>
      </c>
      <c r="E96" s="57">
        <v>0</v>
      </c>
      <c r="F96" s="57"/>
      <c r="G96" s="7"/>
      <c r="H96" s="68"/>
    </row>
    <row r="97" spans="1:8" s="8" customFormat="1" x14ac:dyDescent="0.2">
      <c r="A97" s="57">
        <v>411</v>
      </c>
      <c r="B97" s="57" t="s">
        <v>33</v>
      </c>
      <c r="C97" s="57" t="s">
        <v>11</v>
      </c>
      <c r="D97" s="57" t="s">
        <v>9</v>
      </c>
      <c r="E97" s="57">
        <v>0</v>
      </c>
      <c r="F97" s="57"/>
      <c r="G97" s="81"/>
      <c r="H97" s="66"/>
    </row>
    <row r="98" spans="1:8" s="8" customFormat="1" x14ac:dyDescent="0.2">
      <c r="A98" s="57">
        <v>411.1</v>
      </c>
      <c r="B98" s="57" t="s">
        <v>34</v>
      </c>
      <c r="C98" s="57" t="s">
        <v>11</v>
      </c>
      <c r="D98" s="57" t="s">
        <v>9</v>
      </c>
      <c r="E98" s="57">
        <v>0</v>
      </c>
      <c r="F98" s="57"/>
      <c r="G98" s="81"/>
      <c r="H98" s="66"/>
    </row>
    <row r="99" spans="1:8" s="8" customFormat="1" x14ac:dyDescent="0.2">
      <c r="A99" s="57">
        <v>412</v>
      </c>
      <c r="B99" s="57" t="s">
        <v>35</v>
      </c>
      <c r="C99" s="57" t="s">
        <v>11</v>
      </c>
      <c r="D99" s="57" t="s">
        <v>9</v>
      </c>
      <c r="E99" s="57">
        <v>1</v>
      </c>
      <c r="F99" s="57" t="s">
        <v>102</v>
      </c>
      <c r="G99" s="12"/>
      <c r="H99" s="66"/>
    </row>
    <row r="100" spans="1:8" s="8" customFormat="1" x14ac:dyDescent="0.2">
      <c r="A100" s="57">
        <v>413</v>
      </c>
      <c r="B100" s="57" t="s">
        <v>35</v>
      </c>
      <c r="C100" s="57" t="s">
        <v>11</v>
      </c>
      <c r="D100" s="57" t="s">
        <v>9</v>
      </c>
      <c r="E100" s="57">
        <v>1</v>
      </c>
      <c r="F100" s="57" t="s">
        <v>102</v>
      </c>
      <c r="G100" s="12"/>
      <c r="H100" s="66"/>
    </row>
    <row r="101" spans="1:8" s="8" customFormat="1" x14ac:dyDescent="0.2">
      <c r="A101" s="57">
        <v>415</v>
      </c>
      <c r="B101" s="57" t="s">
        <v>39</v>
      </c>
      <c r="C101" s="57" t="s">
        <v>29</v>
      </c>
      <c r="D101" s="57" t="s">
        <v>9</v>
      </c>
      <c r="E101" s="57">
        <v>0</v>
      </c>
      <c r="F101" s="57"/>
      <c r="G101" s="12"/>
      <c r="H101" s="66"/>
    </row>
    <row r="102" spans="1:8" s="8" customFormat="1" x14ac:dyDescent="0.2">
      <c r="A102" s="57">
        <v>416</v>
      </c>
      <c r="B102" s="57" t="s">
        <v>21</v>
      </c>
      <c r="C102" s="57" t="s">
        <v>11</v>
      </c>
      <c r="D102" s="57" t="s">
        <v>9</v>
      </c>
      <c r="E102" s="57">
        <v>0</v>
      </c>
      <c r="F102" s="57"/>
      <c r="G102" s="7"/>
      <c r="H102" s="80"/>
    </row>
    <row r="103" spans="1:8" s="8" customFormat="1" x14ac:dyDescent="0.2">
      <c r="A103" s="57">
        <v>421</v>
      </c>
      <c r="B103" s="57" t="s">
        <v>33</v>
      </c>
      <c r="C103" s="57" t="s">
        <v>11</v>
      </c>
      <c r="D103" s="57" t="s">
        <v>9</v>
      </c>
      <c r="E103" s="57">
        <v>0</v>
      </c>
      <c r="F103" s="57"/>
      <c r="G103" s="7"/>
      <c r="H103" s="80"/>
    </row>
    <row r="104" spans="1:8" s="8" customFormat="1" x14ac:dyDescent="0.2">
      <c r="A104" s="57">
        <v>421.1</v>
      </c>
      <c r="B104" s="57" t="s">
        <v>34</v>
      </c>
      <c r="C104" s="57" t="s">
        <v>11</v>
      </c>
      <c r="D104" s="57" t="s">
        <v>9</v>
      </c>
      <c r="E104" s="57">
        <v>0</v>
      </c>
      <c r="F104" s="57"/>
      <c r="G104" s="7"/>
      <c r="H104" s="80"/>
    </row>
    <row r="105" spans="1:8" s="8" customFormat="1" x14ac:dyDescent="0.2">
      <c r="A105" s="57">
        <v>422</v>
      </c>
      <c r="B105" s="57" t="s">
        <v>35</v>
      </c>
      <c r="C105" s="57" t="s">
        <v>11</v>
      </c>
      <c r="D105" s="57" t="s">
        <v>9</v>
      </c>
      <c r="E105" s="57">
        <v>1</v>
      </c>
      <c r="F105" s="57" t="s">
        <v>102</v>
      </c>
      <c r="G105" s="10"/>
      <c r="H105" s="80"/>
    </row>
    <row r="106" spans="1:8" s="8" customFormat="1" x14ac:dyDescent="0.2">
      <c r="A106" s="57">
        <v>423</v>
      </c>
      <c r="B106" s="57" t="s">
        <v>35</v>
      </c>
      <c r="C106" s="57" t="s">
        <v>11</v>
      </c>
      <c r="D106" s="57" t="s">
        <v>9</v>
      </c>
      <c r="E106" s="57">
        <v>1</v>
      </c>
      <c r="F106" s="57" t="s">
        <v>102</v>
      </c>
      <c r="G106" s="12"/>
      <c r="H106" s="66"/>
    </row>
    <row r="107" spans="1:8" s="8" customFormat="1" x14ac:dyDescent="0.2">
      <c r="A107" s="57">
        <v>425</v>
      </c>
      <c r="B107" s="57" t="s">
        <v>39</v>
      </c>
      <c r="C107" s="57" t="s">
        <v>29</v>
      </c>
      <c r="D107" s="57" t="s">
        <v>9</v>
      </c>
      <c r="E107" s="57">
        <v>0</v>
      </c>
      <c r="F107" s="57"/>
      <c r="G107" s="7"/>
      <c r="H107" s="68"/>
    </row>
    <row r="108" spans="1:8" s="8" customFormat="1" x14ac:dyDescent="0.2">
      <c r="A108" s="57">
        <v>431</v>
      </c>
      <c r="B108" s="57" t="s">
        <v>33</v>
      </c>
      <c r="C108" s="57" t="s">
        <v>11</v>
      </c>
      <c r="D108" s="57" t="s">
        <v>9</v>
      </c>
      <c r="E108" s="57">
        <v>0</v>
      </c>
      <c r="F108" s="57"/>
      <c r="G108" s="7"/>
      <c r="H108" s="80"/>
    </row>
    <row r="109" spans="1:8" s="8" customFormat="1" x14ac:dyDescent="0.2">
      <c r="A109" s="57">
        <v>431.1</v>
      </c>
      <c r="B109" s="57" t="s">
        <v>34</v>
      </c>
      <c r="C109" s="57" t="s">
        <v>11</v>
      </c>
      <c r="D109" s="57" t="s">
        <v>9</v>
      </c>
      <c r="E109" s="57">
        <v>0</v>
      </c>
      <c r="F109" s="57"/>
      <c r="G109" s="7"/>
      <c r="H109" s="80"/>
    </row>
    <row r="110" spans="1:8" s="8" customFormat="1" x14ac:dyDescent="0.2">
      <c r="A110" s="57">
        <v>432</v>
      </c>
      <c r="B110" s="57" t="s">
        <v>35</v>
      </c>
      <c r="C110" s="57" t="s">
        <v>11</v>
      </c>
      <c r="D110" s="57" t="s">
        <v>9</v>
      </c>
      <c r="E110" s="57">
        <v>1</v>
      </c>
      <c r="F110" s="57" t="s">
        <v>102</v>
      </c>
      <c r="G110" s="10"/>
      <c r="H110" s="80"/>
    </row>
    <row r="111" spans="1:8" s="8" customFormat="1" ht="15.6" customHeight="1" x14ac:dyDescent="0.2">
      <c r="A111" s="57">
        <v>433</v>
      </c>
      <c r="B111" s="57" t="s">
        <v>35</v>
      </c>
      <c r="C111" s="57" t="s">
        <v>11</v>
      </c>
      <c r="D111" s="57" t="s">
        <v>9</v>
      </c>
      <c r="E111" s="57">
        <v>1</v>
      </c>
      <c r="F111" s="57" t="s">
        <v>102</v>
      </c>
      <c r="G111" s="10"/>
      <c r="H111" s="80"/>
    </row>
    <row r="112" spans="1:8" s="8" customFormat="1" x14ac:dyDescent="0.2">
      <c r="A112" s="57">
        <v>435</v>
      </c>
      <c r="B112" s="57" t="s">
        <v>39</v>
      </c>
      <c r="C112" s="57" t="s">
        <v>29</v>
      </c>
      <c r="D112" s="57" t="s">
        <v>9</v>
      </c>
      <c r="E112" s="57">
        <v>0</v>
      </c>
      <c r="F112" s="57"/>
      <c r="G112" s="7"/>
      <c r="H112" s="68"/>
    </row>
    <row r="113" spans="1:8" s="8" customFormat="1" x14ac:dyDescent="0.2">
      <c r="A113" s="57">
        <v>436</v>
      </c>
      <c r="B113" s="57" t="s">
        <v>21</v>
      </c>
      <c r="C113" s="57" t="s">
        <v>11</v>
      </c>
      <c r="D113" s="57" t="s">
        <v>9</v>
      </c>
      <c r="E113" s="57">
        <v>0</v>
      </c>
      <c r="F113" s="57"/>
      <c r="G113" s="7"/>
      <c r="H113" s="80"/>
    </row>
    <row r="114" spans="1:8" s="8" customFormat="1" x14ac:dyDescent="0.2">
      <c r="A114" s="57">
        <v>441</v>
      </c>
      <c r="B114" s="57" t="s">
        <v>33</v>
      </c>
      <c r="C114" s="57" t="s">
        <v>11</v>
      </c>
      <c r="D114" s="57" t="s">
        <v>9</v>
      </c>
      <c r="E114" s="57">
        <v>0</v>
      </c>
      <c r="F114" s="57"/>
      <c r="G114" s="7"/>
      <c r="H114" s="80"/>
    </row>
    <row r="115" spans="1:8" s="8" customFormat="1" x14ac:dyDescent="0.2">
      <c r="A115" s="57">
        <v>441.1</v>
      </c>
      <c r="B115" s="57" t="s">
        <v>34</v>
      </c>
      <c r="C115" s="57" t="s">
        <v>11</v>
      </c>
      <c r="D115" s="57" t="s">
        <v>9</v>
      </c>
      <c r="E115" s="57">
        <v>0</v>
      </c>
      <c r="F115" s="57"/>
      <c r="G115" s="7"/>
      <c r="H115" s="80"/>
    </row>
    <row r="116" spans="1:8" s="8" customFormat="1" x14ac:dyDescent="0.2">
      <c r="A116" s="57">
        <v>442</v>
      </c>
      <c r="B116" s="57" t="s">
        <v>35</v>
      </c>
      <c r="C116" s="57" t="s">
        <v>11</v>
      </c>
      <c r="D116" s="57" t="s">
        <v>9</v>
      </c>
      <c r="E116" s="57">
        <v>1</v>
      </c>
      <c r="F116" s="57" t="s">
        <v>102</v>
      </c>
      <c r="G116" s="10"/>
      <c r="H116" s="80"/>
    </row>
    <row r="117" spans="1:8" s="8" customFormat="1" x14ac:dyDescent="0.2">
      <c r="A117" s="57">
        <v>443</v>
      </c>
      <c r="B117" s="57" t="s">
        <v>35</v>
      </c>
      <c r="C117" s="57" t="s">
        <v>11</v>
      </c>
      <c r="D117" s="57" t="s">
        <v>9</v>
      </c>
      <c r="E117" s="57">
        <v>1</v>
      </c>
      <c r="F117" s="57" t="s">
        <v>102</v>
      </c>
      <c r="G117" s="10"/>
      <c r="H117" s="80"/>
    </row>
    <row r="118" spans="1:8" s="8" customFormat="1" x14ac:dyDescent="0.2">
      <c r="A118" s="57">
        <v>445</v>
      </c>
      <c r="B118" s="57" t="s">
        <v>39</v>
      </c>
      <c r="C118" s="57" t="s">
        <v>29</v>
      </c>
      <c r="D118" s="57" t="s">
        <v>9</v>
      </c>
      <c r="E118" s="57">
        <v>0</v>
      </c>
      <c r="F118" s="57"/>
      <c r="G118" s="7"/>
      <c r="H118" s="68"/>
    </row>
    <row r="119" spans="1:8" s="8" customFormat="1" x14ac:dyDescent="0.2">
      <c r="A119" s="57">
        <v>451</v>
      </c>
      <c r="B119" s="57" t="s">
        <v>33</v>
      </c>
      <c r="C119" s="57" t="s">
        <v>11</v>
      </c>
      <c r="D119" s="57" t="s">
        <v>9</v>
      </c>
      <c r="E119" s="57">
        <v>0</v>
      </c>
      <c r="F119" s="57"/>
      <c r="G119" s="7"/>
      <c r="H119" s="80"/>
    </row>
    <row r="120" spans="1:8" s="8" customFormat="1" x14ac:dyDescent="0.2">
      <c r="A120" s="57">
        <v>451.1</v>
      </c>
      <c r="B120" s="57" t="s">
        <v>34</v>
      </c>
      <c r="C120" s="57" t="s">
        <v>11</v>
      </c>
      <c r="D120" s="57" t="s">
        <v>9</v>
      </c>
      <c r="E120" s="57">
        <v>0</v>
      </c>
      <c r="F120" s="57"/>
      <c r="G120" s="7"/>
      <c r="H120" s="80"/>
    </row>
    <row r="121" spans="1:8" s="8" customFormat="1" x14ac:dyDescent="0.2">
      <c r="A121" s="57">
        <v>452</v>
      </c>
      <c r="B121" s="57" t="s">
        <v>35</v>
      </c>
      <c r="C121" s="57" t="s">
        <v>11</v>
      </c>
      <c r="D121" s="57" t="s">
        <v>9</v>
      </c>
      <c r="E121" s="57">
        <v>1</v>
      </c>
      <c r="F121" s="57" t="s">
        <v>102</v>
      </c>
      <c r="G121" s="10"/>
      <c r="H121" s="80"/>
    </row>
    <row r="122" spans="1:8" s="8" customFormat="1" x14ac:dyDescent="0.2">
      <c r="A122" s="57">
        <v>453</v>
      </c>
      <c r="B122" s="57" t="s">
        <v>35</v>
      </c>
      <c r="C122" s="57" t="s">
        <v>11</v>
      </c>
      <c r="D122" s="57" t="s">
        <v>9</v>
      </c>
      <c r="E122" s="57">
        <v>1</v>
      </c>
      <c r="F122" s="57" t="s">
        <v>102</v>
      </c>
      <c r="G122" s="10"/>
      <c r="H122" s="80"/>
    </row>
    <row r="123" spans="1:8" s="8" customFormat="1" x14ac:dyDescent="0.2">
      <c r="A123" s="57">
        <v>455</v>
      </c>
      <c r="B123" s="57" t="s">
        <v>39</v>
      </c>
      <c r="C123" s="57" t="s">
        <v>29</v>
      </c>
      <c r="D123" s="57" t="s">
        <v>9</v>
      </c>
      <c r="E123" s="57">
        <v>0</v>
      </c>
      <c r="F123" s="57"/>
      <c r="G123" s="7"/>
      <c r="H123" s="68"/>
    </row>
    <row r="124" spans="1:8" s="8" customFormat="1" x14ac:dyDescent="0.2">
      <c r="A124" s="57">
        <v>456</v>
      </c>
      <c r="B124" s="57" t="s">
        <v>21</v>
      </c>
      <c r="C124" s="57" t="s">
        <v>11</v>
      </c>
      <c r="D124" s="57" t="s">
        <v>9</v>
      </c>
      <c r="E124" s="57">
        <v>0</v>
      </c>
      <c r="F124" s="57"/>
      <c r="G124" s="7"/>
      <c r="H124" s="80"/>
    </row>
    <row r="125" spans="1:8" s="8" customFormat="1" x14ac:dyDescent="0.2">
      <c r="A125" s="57">
        <v>461</v>
      </c>
      <c r="B125" s="57" t="s">
        <v>71</v>
      </c>
      <c r="C125" s="57" t="s">
        <v>11</v>
      </c>
      <c r="D125" s="57" t="s">
        <v>9</v>
      </c>
      <c r="E125" s="57">
        <v>0</v>
      </c>
      <c r="F125" s="57"/>
      <c r="G125" s="7"/>
      <c r="H125" s="80"/>
    </row>
    <row r="126" spans="1:8" s="8" customFormat="1" x14ac:dyDescent="0.2">
      <c r="A126" s="57">
        <v>461.1</v>
      </c>
      <c r="B126" s="57" t="s">
        <v>34</v>
      </c>
      <c r="C126" s="57" t="s">
        <v>11</v>
      </c>
      <c r="D126" s="57" t="s">
        <v>9</v>
      </c>
      <c r="E126" s="57">
        <v>0</v>
      </c>
      <c r="F126" s="57"/>
      <c r="G126" s="7"/>
      <c r="H126" s="80"/>
    </row>
    <row r="127" spans="1:8" s="8" customFormat="1" x14ac:dyDescent="0.2">
      <c r="A127" s="57">
        <v>462</v>
      </c>
      <c r="B127" s="57" t="s">
        <v>35</v>
      </c>
      <c r="C127" s="57" t="s">
        <v>11</v>
      </c>
      <c r="D127" s="57" t="s">
        <v>9</v>
      </c>
      <c r="E127" s="57">
        <v>1</v>
      </c>
      <c r="F127" s="57" t="s">
        <v>102</v>
      </c>
      <c r="G127" s="10"/>
      <c r="H127" s="80"/>
    </row>
    <row r="128" spans="1:8" s="8" customFormat="1" x14ac:dyDescent="0.2">
      <c r="A128" s="57">
        <v>463</v>
      </c>
      <c r="B128" s="57" t="s">
        <v>39</v>
      </c>
      <c r="C128" s="57" t="s">
        <v>29</v>
      </c>
      <c r="D128" s="57" t="s">
        <v>9</v>
      </c>
      <c r="E128" s="57">
        <v>0</v>
      </c>
      <c r="F128" s="57"/>
      <c r="G128" s="7"/>
      <c r="H128" s="68"/>
    </row>
    <row r="129" spans="1:8" s="8" customFormat="1" x14ac:dyDescent="0.2">
      <c r="A129" s="57">
        <v>471</v>
      </c>
      <c r="B129" s="57" t="s">
        <v>22</v>
      </c>
      <c r="C129" s="57" t="s">
        <v>11</v>
      </c>
      <c r="D129" s="57" t="s">
        <v>9</v>
      </c>
      <c r="E129" s="57">
        <v>0</v>
      </c>
      <c r="F129" s="57"/>
      <c r="G129" s="7"/>
      <c r="H129" s="80"/>
    </row>
    <row r="130" spans="1:8" s="8" customFormat="1" x14ac:dyDescent="0.2">
      <c r="A130" s="57">
        <v>472</v>
      </c>
      <c r="B130" s="57" t="s">
        <v>21</v>
      </c>
      <c r="C130" s="57" t="s">
        <v>11</v>
      </c>
      <c r="D130" s="57" t="s">
        <v>9</v>
      </c>
      <c r="E130" s="57">
        <v>0</v>
      </c>
      <c r="F130" s="57"/>
      <c r="G130" s="7"/>
      <c r="H130" s="80"/>
    </row>
    <row r="131" spans="1:8" s="8" customFormat="1" x14ac:dyDescent="0.2">
      <c r="A131" s="57">
        <v>481</v>
      </c>
      <c r="B131" s="57" t="s">
        <v>71</v>
      </c>
      <c r="C131" s="57" t="s">
        <v>11</v>
      </c>
      <c r="D131" s="57" t="s">
        <v>9</v>
      </c>
      <c r="E131" s="57">
        <v>0</v>
      </c>
      <c r="F131" s="57"/>
      <c r="G131" s="7"/>
      <c r="H131" s="80"/>
    </row>
    <row r="132" spans="1:8" s="8" customFormat="1" x14ac:dyDescent="0.2">
      <c r="A132" s="57">
        <v>481.1</v>
      </c>
      <c r="B132" s="57" t="s">
        <v>34</v>
      </c>
      <c r="C132" s="57" t="s">
        <v>11</v>
      </c>
      <c r="D132" s="57" t="s">
        <v>9</v>
      </c>
      <c r="E132" s="57">
        <v>0</v>
      </c>
      <c r="F132" s="57"/>
      <c r="G132" s="7"/>
      <c r="H132" s="80"/>
    </row>
    <row r="133" spans="1:8" s="8" customFormat="1" x14ac:dyDescent="0.2">
      <c r="A133" s="57">
        <v>482</v>
      </c>
      <c r="B133" s="57" t="s">
        <v>51</v>
      </c>
      <c r="C133" s="57" t="s">
        <v>52</v>
      </c>
      <c r="D133" s="57" t="s">
        <v>12</v>
      </c>
      <c r="E133" s="57">
        <v>0</v>
      </c>
      <c r="F133" s="57"/>
      <c r="G133" s="7"/>
      <c r="H133" s="68"/>
    </row>
    <row r="134" spans="1:8" s="8" customFormat="1" x14ac:dyDescent="0.2">
      <c r="A134" s="57">
        <v>483</v>
      </c>
      <c r="B134" s="57" t="s">
        <v>53</v>
      </c>
      <c r="C134" s="57" t="s">
        <v>11</v>
      </c>
      <c r="D134" s="57" t="s">
        <v>12</v>
      </c>
      <c r="E134" s="57">
        <v>0</v>
      </c>
      <c r="F134" s="57"/>
      <c r="G134" s="7"/>
      <c r="H134" s="68"/>
    </row>
    <row r="135" spans="1:8" s="8" customFormat="1" x14ac:dyDescent="0.2">
      <c r="A135" s="57">
        <v>484</v>
      </c>
      <c r="B135" s="57" t="s">
        <v>72</v>
      </c>
      <c r="C135" s="57" t="s">
        <v>11</v>
      </c>
      <c r="D135" s="57" t="s">
        <v>9</v>
      </c>
      <c r="E135" s="57">
        <v>1</v>
      </c>
      <c r="F135" s="57" t="s">
        <v>102</v>
      </c>
      <c r="G135" s="10"/>
      <c r="H135" s="80"/>
    </row>
    <row r="136" spans="1:8" s="8" customFormat="1" x14ac:dyDescent="0.2">
      <c r="A136" s="57">
        <v>491.1</v>
      </c>
      <c r="B136" s="57" t="s">
        <v>24</v>
      </c>
      <c r="C136" s="57" t="s">
        <v>11</v>
      </c>
      <c r="D136" s="57" t="s">
        <v>12</v>
      </c>
      <c r="E136" s="57">
        <v>2</v>
      </c>
      <c r="F136" s="57" t="s">
        <v>101</v>
      </c>
      <c r="G136" s="10"/>
      <c r="H136" s="68"/>
    </row>
    <row r="137" spans="1:8" s="8" customFormat="1" x14ac:dyDescent="0.2">
      <c r="A137" s="57">
        <v>491.2</v>
      </c>
      <c r="B137" s="57" t="s">
        <v>45</v>
      </c>
      <c r="C137" s="57" t="s">
        <v>11</v>
      </c>
      <c r="D137" s="57" t="s">
        <v>9</v>
      </c>
      <c r="E137" s="57">
        <v>1</v>
      </c>
      <c r="F137" s="57" t="s">
        <v>102</v>
      </c>
      <c r="G137" s="10"/>
      <c r="H137" s="80"/>
    </row>
    <row r="138" spans="1:8" s="8" customFormat="1" x14ac:dyDescent="0.2">
      <c r="A138" s="57">
        <v>492</v>
      </c>
      <c r="B138" s="57" t="s">
        <v>73</v>
      </c>
      <c r="C138" s="57" t="s">
        <v>11</v>
      </c>
      <c r="D138" s="57" t="s">
        <v>9</v>
      </c>
      <c r="E138" s="57">
        <v>1</v>
      </c>
      <c r="F138" s="57" t="s">
        <v>102</v>
      </c>
      <c r="G138" s="10"/>
      <c r="H138" s="80"/>
    </row>
    <row r="139" spans="1:8" s="8" customFormat="1" x14ac:dyDescent="0.2">
      <c r="A139" s="57">
        <v>501</v>
      </c>
      <c r="B139" s="57" t="s">
        <v>33</v>
      </c>
      <c r="C139" s="57" t="s">
        <v>11</v>
      </c>
      <c r="D139" s="57" t="s">
        <v>9</v>
      </c>
      <c r="E139" s="57">
        <v>0</v>
      </c>
      <c r="F139" s="57"/>
      <c r="G139" s="7"/>
      <c r="H139" s="80"/>
    </row>
    <row r="140" spans="1:8" s="8" customFormat="1" x14ac:dyDescent="0.2">
      <c r="A140" s="57">
        <v>501.1</v>
      </c>
      <c r="B140" s="57" t="s">
        <v>34</v>
      </c>
      <c r="C140" s="57" t="s">
        <v>11</v>
      </c>
      <c r="D140" s="57" t="s">
        <v>9</v>
      </c>
      <c r="E140" s="57">
        <v>0</v>
      </c>
      <c r="F140" s="57"/>
      <c r="G140" s="7"/>
      <c r="H140" s="80"/>
    </row>
    <row r="141" spans="1:8" s="8" customFormat="1" x14ac:dyDescent="0.2">
      <c r="A141" s="57">
        <v>502</v>
      </c>
      <c r="B141" s="57" t="s">
        <v>35</v>
      </c>
      <c r="C141" s="57" t="s">
        <v>11</v>
      </c>
      <c r="D141" s="57" t="s">
        <v>9</v>
      </c>
      <c r="E141" s="57">
        <v>1</v>
      </c>
      <c r="F141" s="57" t="s">
        <v>102</v>
      </c>
      <c r="G141" s="10"/>
      <c r="H141" s="80"/>
    </row>
    <row r="142" spans="1:8" s="8" customFormat="1" x14ac:dyDescent="0.2">
      <c r="A142" s="57">
        <v>503</v>
      </c>
      <c r="B142" s="57" t="s">
        <v>35</v>
      </c>
      <c r="C142" s="57" t="s">
        <v>11</v>
      </c>
      <c r="D142" s="57" t="s">
        <v>9</v>
      </c>
      <c r="E142" s="57">
        <v>1</v>
      </c>
      <c r="F142" s="57" t="s">
        <v>102</v>
      </c>
      <c r="G142" s="10"/>
      <c r="H142" s="80"/>
    </row>
    <row r="143" spans="1:8" s="8" customFormat="1" x14ac:dyDescent="0.2">
      <c r="A143" s="57">
        <v>504</v>
      </c>
      <c r="B143" s="57" t="s">
        <v>39</v>
      </c>
      <c r="C143" s="57" t="s">
        <v>29</v>
      </c>
      <c r="D143" s="57" t="s">
        <v>9</v>
      </c>
      <c r="E143" s="57">
        <v>0</v>
      </c>
      <c r="F143" s="57"/>
      <c r="G143" s="7"/>
      <c r="H143" s="68"/>
    </row>
    <row r="144" spans="1:8" s="8" customFormat="1" x14ac:dyDescent="0.2">
      <c r="A144" s="57">
        <v>511</v>
      </c>
      <c r="B144" s="57" t="s">
        <v>33</v>
      </c>
      <c r="C144" s="57" t="s">
        <v>11</v>
      </c>
      <c r="D144" s="57" t="s">
        <v>9</v>
      </c>
      <c r="E144" s="57">
        <v>0</v>
      </c>
      <c r="F144" s="57"/>
      <c r="G144" s="7"/>
      <c r="H144" s="80"/>
    </row>
    <row r="145" spans="1:8" s="8" customFormat="1" x14ac:dyDescent="0.2">
      <c r="A145" s="57">
        <v>511.1</v>
      </c>
      <c r="B145" s="57" t="s">
        <v>34</v>
      </c>
      <c r="C145" s="57" t="s">
        <v>11</v>
      </c>
      <c r="D145" s="57" t="s">
        <v>9</v>
      </c>
      <c r="E145" s="57">
        <v>0</v>
      </c>
      <c r="F145" s="57"/>
      <c r="G145" s="7"/>
      <c r="H145" s="80"/>
    </row>
    <row r="146" spans="1:8" s="8" customFormat="1" x14ac:dyDescent="0.2">
      <c r="A146" s="57">
        <v>512</v>
      </c>
      <c r="B146" s="57" t="s">
        <v>35</v>
      </c>
      <c r="C146" s="57" t="s">
        <v>11</v>
      </c>
      <c r="D146" s="57" t="s">
        <v>9</v>
      </c>
      <c r="E146" s="57">
        <v>1</v>
      </c>
      <c r="F146" s="57" t="s">
        <v>102</v>
      </c>
      <c r="G146" s="10"/>
      <c r="H146" s="80"/>
    </row>
    <row r="147" spans="1:8" s="8" customFormat="1" x14ac:dyDescent="0.2">
      <c r="A147" s="57">
        <v>513</v>
      </c>
      <c r="B147" s="57" t="s">
        <v>35</v>
      </c>
      <c r="C147" s="57" t="s">
        <v>11</v>
      </c>
      <c r="D147" s="57" t="s">
        <v>9</v>
      </c>
      <c r="E147" s="57">
        <v>1</v>
      </c>
      <c r="F147" s="57" t="s">
        <v>102</v>
      </c>
      <c r="G147" s="10"/>
      <c r="H147" s="80"/>
    </row>
    <row r="148" spans="1:8" s="8" customFormat="1" x14ac:dyDescent="0.2">
      <c r="A148" s="57">
        <v>514</v>
      </c>
      <c r="B148" s="57" t="s">
        <v>39</v>
      </c>
      <c r="C148" s="57" t="s">
        <v>29</v>
      </c>
      <c r="D148" s="57" t="s">
        <v>9</v>
      </c>
      <c r="E148" s="57">
        <v>0</v>
      </c>
      <c r="F148" s="57"/>
      <c r="G148" s="7"/>
      <c r="H148" s="68"/>
    </row>
    <row r="149" spans="1:8" s="8" customFormat="1" x14ac:dyDescent="0.2">
      <c r="A149" s="57">
        <v>516</v>
      </c>
      <c r="B149" s="57" t="s">
        <v>74</v>
      </c>
      <c r="C149" s="57" t="s">
        <v>11</v>
      </c>
      <c r="D149" s="57" t="s">
        <v>9</v>
      </c>
      <c r="E149" s="57">
        <v>0</v>
      </c>
      <c r="F149" s="57"/>
      <c r="G149" s="7"/>
      <c r="H149" s="80"/>
    </row>
    <row r="150" spans="1:8" s="8" customFormat="1" x14ac:dyDescent="0.2">
      <c r="A150" s="57">
        <v>521</v>
      </c>
      <c r="B150" s="57" t="s">
        <v>33</v>
      </c>
      <c r="C150" s="57" t="s">
        <v>11</v>
      </c>
      <c r="D150" s="57" t="s">
        <v>9</v>
      </c>
      <c r="E150" s="57">
        <v>0</v>
      </c>
      <c r="F150" s="57"/>
      <c r="G150" s="7"/>
      <c r="H150" s="80"/>
    </row>
    <row r="151" spans="1:8" s="8" customFormat="1" x14ac:dyDescent="0.2">
      <c r="A151" s="57">
        <v>521.1</v>
      </c>
      <c r="B151" s="57" t="s">
        <v>34</v>
      </c>
      <c r="C151" s="57" t="s">
        <v>11</v>
      </c>
      <c r="D151" s="57" t="s">
        <v>9</v>
      </c>
      <c r="E151" s="57">
        <v>0</v>
      </c>
      <c r="F151" s="57"/>
      <c r="G151" s="7"/>
      <c r="H151" s="80"/>
    </row>
    <row r="152" spans="1:8" s="8" customFormat="1" x14ac:dyDescent="0.2">
      <c r="A152" s="57">
        <v>522</v>
      </c>
      <c r="B152" s="57" t="s">
        <v>35</v>
      </c>
      <c r="C152" s="57" t="s">
        <v>11</v>
      </c>
      <c r="D152" s="57" t="s">
        <v>9</v>
      </c>
      <c r="E152" s="57">
        <v>1</v>
      </c>
      <c r="F152" s="57" t="s">
        <v>102</v>
      </c>
      <c r="G152" s="10"/>
      <c r="H152" s="80"/>
    </row>
    <row r="153" spans="1:8" s="8" customFormat="1" x14ac:dyDescent="0.2">
      <c r="A153" s="57">
        <v>523</v>
      </c>
      <c r="B153" s="57" t="s">
        <v>35</v>
      </c>
      <c r="C153" s="57" t="s">
        <v>11</v>
      </c>
      <c r="D153" s="57" t="s">
        <v>9</v>
      </c>
      <c r="E153" s="57">
        <v>1</v>
      </c>
      <c r="F153" s="57" t="s">
        <v>102</v>
      </c>
      <c r="G153" s="10"/>
      <c r="H153" s="80"/>
    </row>
    <row r="154" spans="1:8" s="8" customFormat="1" x14ac:dyDescent="0.2">
      <c r="A154" s="57">
        <v>524</v>
      </c>
      <c r="B154" s="57" t="s">
        <v>39</v>
      </c>
      <c r="C154" s="57" t="s">
        <v>29</v>
      </c>
      <c r="D154" s="57" t="s">
        <v>9</v>
      </c>
      <c r="E154" s="57">
        <v>0</v>
      </c>
      <c r="F154" s="57"/>
      <c r="G154" s="7"/>
      <c r="H154" s="68"/>
    </row>
    <row r="155" spans="1:8" s="8" customFormat="1" x14ac:dyDescent="0.2">
      <c r="A155" s="57">
        <v>531</v>
      </c>
      <c r="B155" s="57" t="s">
        <v>33</v>
      </c>
      <c r="C155" s="57" t="s">
        <v>11</v>
      </c>
      <c r="D155" s="57" t="s">
        <v>9</v>
      </c>
      <c r="E155" s="57">
        <v>0</v>
      </c>
      <c r="F155" s="57"/>
      <c r="G155" s="7"/>
      <c r="H155" s="80"/>
    </row>
    <row r="156" spans="1:8" s="8" customFormat="1" x14ac:dyDescent="0.2">
      <c r="A156" s="57">
        <v>531.1</v>
      </c>
      <c r="B156" s="57" t="s">
        <v>34</v>
      </c>
      <c r="C156" s="57" t="s">
        <v>11</v>
      </c>
      <c r="D156" s="57" t="s">
        <v>9</v>
      </c>
      <c r="E156" s="57">
        <v>0</v>
      </c>
      <c r="F156" s="57"/>
      <c r="G156" s="7"/>
      <c r="H156" s="80"/>
    </row>
    <row r="157" spans="1:8" s="8" customFormat="1" x14ac:dyDescent="0.2">
      <c r="A157" s="57">
        <v>532</v>
      </c>
      <c r="B157" s="57" t="s">
        <v>35</v>
      </c>
      <c r="C157" s="57" t="s">
        <v>11</v>
      </c>
      <c r="D157" s="57" t="s">
        <v>9</v>
      </c>
      <c r="E157" s="57">
        <v>1</v>
      </c>
      <c r="F157" s="57" t="s">
        <v>102</v>
      </c>
      <c r="G157" s="10"/>
      <c r="H157" s="80"/>
    </row>
    <row r="158" spans="1:8" s="8" customFormat="1" x14ac:dyDescent="0.2">
      <c r="A158" s="57">
        <v>533</v>
      </c>
      <c r="B158" s="57" t="s">
        <v>35</v>
      </c>
      <c r="C158" s="57" t="s">
        <v>11</v>
      </c>
      <c r="D158" s="57" t="s">
        <v>9</v>
      </c>
      <c r="E158" s="57">
        <v>1</v>
      </c>
      <c r="F158" s="57" t="s">
        <v>102</v>
      </c>
      <c r="G158" s="10"/>
      <c r="H158" s="80"/>
    </row>
    <row r="159" spans="1:8" s="8" customFormat="1" x14ac:dyDescent="0.2">
      <c r="A159" s="57">
        <v>534</v>
      </c>
      <c r="B159" s="57" t="s">
        <v>39</v>
      </c>
      <c r="C159" s="57" t="s">
        <v>29</v>
      </c>
      <c r="D159" s="57" t="s">
        <v>9</v>
      </c>
      <c r="E159" s="57">
        <v>0</v>
      </c>
      <c r="F159" s="57"/>
      <c r="G159" s="7"/>
      <c r="H159" s="68"/>
    </row>
    <row r="160" spans="1:8" s="8" customFormat="1" x14ac:dyDescent="0.2">
      <c r="A160" s="57">
        <v>541</v>
      </c>
      <c r="B160" s="57" t="s">
        <v>33</v>
      </c>
      <c r="C160" s="57" t="s">
        <v>11</v>
      </c>
      <c r="D160" s="57" t="s">
        <v>9</v>
      </c>
      <c r="E160" s="57">
        <v>0</v>
      </c>
      <c r="F160" s="57"/>
      <c r="G160" s="7"/>
      <c r="H160" s="80"/>
    </row>
    <row r="161" spans="1:8" s="8" customFormat="1" x14ac:dyDescent="0.2">
      <c r="A161" s="57">
        <v>541.1</v>
      </c>
      <c r="B161" s="57" t="s">
        <v>34</v>
      </c>
      <c r="C161" s="57" t="s">
        <v>11</v>
      </c>
      <c r="D161" s="57" t="s">
        <v>9</v>
      </c>
      <c r="E161" s="57">
        <v>0</v>
      </c>
      <c r="F161" s="57"/>
      <c r="G161" s="7"/>
      <c r="H161" s="80"/>
    </row>
    <row r="162" spans="1:8" s="8" customFormat="1" x14ac:dyDescent="0.2">
      <c r="A162" s="57">
        <v>542</v>
      </c>
      <c r="B162" s="57" t="s">
        <v>35</v>
      </c>
      <c r="C162" s="57" t="s">
        <v>11</v>
      </c>
      <c r="D162" s="57" t="s">
        <v>9</v>
      </c>
      <c r="E162" s="57">
        <v>1</v>
      </c>
      <c r="F162" s="57" t="s">
        <v>102</v>
      </c>
      <c r="G162" s="10"/>
      <c r="H162" s="80"/>
    </row>
    <row r="163" spans="1:8" s="8" customFormat="1" x14ac:dyDescent="0.2">
      <c r="A163" s="57">
        <v>543</v>
      </c>
      <c r="B163" s="57" t="s">
        <v>35</v>
      </c>
      <c r="C163" s="57" t="s">
        <v>11</v>
      </c>
      <c r="D163" s="57" t="s">
        <v>9</v>
      </c>
      <c r="E163" s="57">
        <v>1</v>
      </c>
      <c r="F163" s="57" t="s">
        <v>102</v>
      </c>
      <c r="G163" s="10"/>
      <c r="H163" s="80"/>
    </row>
    <row r="164" spans="1:8" s="8" customFormat="1" x14ac:dyDescent="0.2">
      <c r="A164" s="57">
        <v>544</v>
      </c>
      <c r="B164" s="57" t="s">
        <v>39</v>
      </c>
      <c r="C164" s="57" t="s">
        <v>29</v>
      </c>
      <c r="D164" s="57" t="s">
        <v>9</v>
      </c>
      <c r="E164" s="57">
        <v>0</v>
      </c>
      <c r="F164" s="57"/>
      <c r="G164" s="7"/>
      <c r="H164" s="68"/>
    </row>
    <row r="165" spans="1:8" s="8" customFormat="1" x14ac:dyDescent="0.2">
      <c r="A165" s="57">
        <v>551</v>
      </c>
      <c r="B165" s="57" t="s">
        <v>33</v>
      </c>
      <c r="C165" s="57" t="s">
        <v>11</v>
      </c>
      <c r="D165" s="57" t="s">
        <v>9</v>
      </c>
      <c r="E165" s="57">
        <v>0</v>
      </c>
      <c r="F165" s="57"/>
      <c r="G165" s="7"/>
      <c r="H165" s="80"/>
    </row>
    <row r="166" spans="1:8" s="8" customFormat="1" x14ac:dyDescent="0.2">
      <c r="A166" s="57">
        <v>551.1</v>
      </c>
      <c r="B166" s="57" t="s">
        <v>34</v>
      </c>
      <c r="C166" s="57" t="s">
        <v>11</v>
      </c>
      <c r="D166" s="57" t="s">
        <v>9</v>
      </c>
      <c r="E166" s="57">
        <v>0</v>
      </c>
      <c r="F166" s="57"/>
      <c r="G166" s="7"/>
      <c r="H166" s="80"/>
    </row>
    <row r="167" spans="1:8" s="8" customFormat="1" x14ac:dyDescent="0.2">
      <c r="A167" s="57">
        <v>552</v>
      </c>
      <c r="B167" s="57" t="s">
        <v>35</v>
      </c>
      <c r="C167" s="57" t="s">
        <v>11</v>
      </c>
      <c r="D167" s="57" t="s">
        <v>9</v>
      </c>
      <c r="E167" s="57">
        <v>1</v>
      </c>
      <c r="F167" s="57" t="s">
        <v>102</v>
      </c>
      <c r="G167" s="10"/>
      <c r="H167" s="80"/>
    </row>
    <row r="168" spans="1:8" s="8" customFormat="1" x14ac:dyDescent="0.2">
      <c r="A168" s="57">
        <v>553</v>
      </c>
      <c r="B168" s="57" t="s">
        <v>35</v>
      </c>
      <c r="C168" s="57" t="s">
        <v>11</v>
      </c>
      <c r="D168" s="57" t="s">
        <v>9</v>
      </c>
      <c r="E168" s="57">
        <v>1</v>
      </c>
      <c r="F168" s="57" t="s">
        <v>102</v>
      </c>
      <c r="G168" s="10"/>
      <c r="H168" s="80"/>
    </row>
    <row r="169" spans="1:8" s="8" customFormat="1" x14ac:dyDescent="0.2">
      <c r="A169" s="57">
        <v>554</v>
      </c>
      <c r="B169" s="57" t="s">
        <v>39</v>
      </c>
      <c r="C169" s="57" t="s">
        <v>29</v>
      </c>
      <c r="D169" s="57" t="s">
        <v>9</v>
      </c>
      <c r="E169" s="57">
        <v>0</v>
      </c>
      <c r="F169" s="57"/>
      <c r="G169" s="7"/>
      <c r="H169" s="68"/>
    </row>
    <row r="170" spans="1:8" s="8" customFormat="1" x14ac:dyDescent="0.2">
      <c r="A170" s="57">
        <v>561</v>
      </c>
      <c r="B170" s="57" t="s">
        <v>33</v>
      </c>
      <c r="C170" s="57" t="s">
        <v>11</v>
      </c>
      <c r="D170" s="57" t="s">
        <v>9</v>
      </c>
      <c r="E170" s="57">
        <v>0</v>
      </c>
      <c r="F170" s="57"/>
      <c r="G170" s="7"/>
      <c r="H170" s="80"/>
    </row>
    <row r="171" spans="1:8" s="8" customFormat="1" x14ac:dyDescent="0.2">
      <c r="A171" s="57">
        <v>561.1</v>
      </c>
      <c r="B171" s="57" t="s">
        <v>34</v>
      </c>
      <c r="C171" s="57" t="s">
        <v>11</v>
      </c>
      <c r="D171" s="57" t="s">
        <v>9</v>
      </c>
      <c r="E171" s="57">
        <v>0</v>
      </c>
      <c r="F171" s="57"/>
      <c r="G171" s="7"/>
      <c r="H171" s="80"/>
    </row>
    <row r="172" spans="1:8" s="8" customFormat="1" x14ac:dyDescent="0.2">
      <c r="A172" s="57">
        <v>562</v>
      </c>
      <c r="B172" s="57" t="s">
        <v>35</v>
      </c>
      <c r="C172" s="57" t="s">
        <v>11</v>
      </c>
      <c r="D172" s="57" t="s">
        <v>9</v>
      </c>
      <c r="E172" s="57">
        <v>1</v>
      </c>
      <c r="F172" s="57" t="s">
        <v>102</v>
      </c>
      <c r="G172" s="10"/>
      <c r="H172" s="80"/>
    </row>
    <row r="173" spans="1:8" s="8" customFormat="1" x14ac:dyDescent="0.2">
      <c r="A173" s="57">
        <v>563</v>
      </c>
      <c r="B173" s="57" t="s">
        <v>39</v>
      </c>
      <c r="C173" s="57" t="s">
        <v>29</v>
      </c>
      <c r="D173" s="57" t="s">
        <v>9</v>
      </c>
      <c r="E173" s="57">
        <v>0</v>
      </c>
      <c r="F173" s="57"/>
      <c r="G173" s="7"/>
      <c r="H173" s="68"/>
    </row>
    <row r="174" spans="1:8" s="8" customFormat="1" x14ac:dyDescent="0.2">
      <c r="A174" s="57">
        <v>571</v>
      </c>
      <c r="B174" s="57" t="s">
        <v>22</v>
      </c>
      <c r="C174" s="57" t="s">
        <v>11</v>
      </c>
      <c r="D174" s="57" t="s">
        <v>9</v>
      </c>
      <c r="E174" s="57">
        <v>0</v>
      </c>
      <c r="F174" s="57"/>
      <c r="G174" s="7"/>
      <c r="H174" s="80"/>
    </row>
    <row r="175" spans="1:8" s="8" customFormat="1" x14ac:dyDescent="0.2">
      <c r="A175" s="57">
        <v>572</v>
      </c>
      <c r="B175" s="57" t="s">
        <v>21</v>
      </c>
      <c r="C175" s="57" t="s">
        <v>11</v>
      </c>
      <c r="D175" s="57" t="s">
        <v>9</v>
      </c>
      <c r="E175" s="57">
        <v>0</v>
      </c>
      <c r="F175" s="57"/>
      <c r="G175" s="7"/>
      <c r="H175" s="80"/>
    </row>
    <row r="176" spans="1:8" s="8" customFormat="1" x14ac:dyDescent="0.2">
      <c r="A176" s="57">
        <v>581</v>
      </c>
      <c r="B176" s="57" t="s">
        <v>71</v>
      </c>
      <c r="C176" s="57" t="s">
        <v>11</v>
      </c>
      <c r="D176" s="57" t="s">
        <v>9</v>
      </c>
      <c r="E176" s="57">
        <v>0</v>
      </c>
      <c r="F176" s="57"/>
      <c r="G176" s="7"/>
      <c r="H176" s="80"/>
    </row>
    <row r="177" spans="1:8" s="8" customFormat="1" x14ac:dyDescent="0.2">
      <c r="A177" s="57">
        <v>581.1</v>
      </c>
      <c r="B177" s="57" t="s">
        <v>34</v>
      </c>
      <c r="C177" s="57" t="s">
        <v>11</v>
      </c>
      <c r="D177" s="57" t="s">
        <v>9</v>
      </c>
      <c r="E177" s="57">
        <v>0</v>
      </c>
      <c r="F177" s="57"/>
      <c r="G177" s="7"/>
      <c r="H177" s="80"/>
    </row>
    <row r="178" spans="1:8" s="8" customFormat="1" x14ac:dyDescent="0.2">
      <c r="A178" s="57">
        <v>582</v>
      </c>
      <c r="B178" s="57" t="s">
        <v>51</v>
      </c>
      <c r="C178" s="57" t="s">
        <v>52</v>
      </c>
      <c r="D178" s="57" t="s">
        <v>12</v>
      </c>
      <c r="E178" s="57">
        <v>0</v>
      </c>
      <c r="F178" s="57"/>
      <c r="G178" s="7"/>
      <c r="H178" s="68"/>
    </row>
    <row r="179" spans="1:8" s="8" customFormat="1" x14ac:dyDescent="0.2">
      <c r="A179" s="57">
        <v>583</v>
      </c>
      <c r="B179" s="57" t="s">
        <v>53</v>
      </c>
      <c r="C179" s="57" t="s">
        <v>11</v>
      </c>
      <c r="D179" s="57" t="s">
        <v>12</v>
      </c>
      <c r="E179" s="57">
        <v>0</v>
      </c>
      <c r="F179" s="57"/>
      <c r="G179" s="7"/>
      <c r="H179" s="68"/>
    </row>
    <row r="180" spans="1:8" s="8" customFormat="1" x14ac:dyDescent="0.2">
      <c r="A180" s="57">
        <v>591.1</v>
      </c>
      <c r="B180" s="57" t="s">
        <v>24</v>
      </c>
      <c r="C180" s="57" t="s">
        <v>11</v>
      </c>
      <c r="D180" s="57" t="s">
        <v>12</v>
      </c>
      <c r="E180" s="57">
        <v>2</v>
      </c>
      <c r="F180" s="57" t="s">
        <v>102</v>
      </c>
      <c r="G180" s="10"/>
      <c r="H180" s="68"/>
    </row>
    <row r="181" spans="1:8" s="8" customFormat="1" x14ac:dyDescent="0.2">
      <c r="A181" s="57">
        <v>591.20000000000005</v>
      </c>
      <c r="B181" s="57" t="s">
        <v>45</v>
      </c>
      <c r="C181" s="57" t="s">
        <v>11</v>
      </c>
      <c r="D181" s="57" t="s">
        <v>9</v>
      </c>
      <c r="E181" s="57">
        <v>0</v>
      </c>
      <c r="F181" s="57"/>
      <c r="G181" s="7"/>
      <c r="H181" s="80"/>
    </row>
    <row r="182" spans="1:8" s="8" customFormat="1" x14ac:dyDescent="0.2">
      <c r="A182" s="57">
        <v>592</v>
      </c>
      <c r="B182" s="57" t="s">
        <v>73</v>
      </c>
      <c r="C182" s="57" t="s">
        <v>11</v>
      </c>
      <c r="D182" s="57" t="s">
        <v>9</v>
      </c>
      <c r="E182" s="57">
        <v>1</v>
      </c>
      <c r="F182" s="57" t="s">
        <v>102</v>
      </c>
      <c r="G182" s="10"/>
      <c r="H182" s="80"/>
    </row>
    <row r="183" spans="1:8" s="8" customFormat="1" x14ac:dyDescent="0.2">
      <c r="A183" s="57">
        <v>601</v>
      </c>
      <c r="B183" s="57" t="s">
        <v>75</v>
      </c>
      <c r="C183" s="57" t="s">
        <v>76</v>
      </c>
      <c r="D183" s="57" t="s">
        <v>9</v>
      </c>
      <c r="E183" s="57">
        <v>0</v>
      </c>
      <c r="F183" s="57"/>
      <c r="G183" s="7"/>
      <c r="H183" s="68"/>
    </row>
    <row r="184" spans="1:8" s="8" customFormat="1" x14ac:dyDescent="0.2">
      <c r="A184" s="57">
        <v>601.1</v>
      </c>
      <c r="B184" s="57" t="s">
        <v>77</v>
      </c>
      <c r="C184" s="57" t="s">
        <v>76</v>
      </c>
      <c r="D184" s="57" t="s">
        <v>9</v>
      </c>
      <c r="E184" s="57">
        <v>0</v>
      </c>
      <c r="F184" s="57"/>
      <c r="G184" s="7"/>
      <c r="H184" s="68"/>
    </row>
    <row r="185" spans="1:8" s="8" customFormat="1" x14ac:dyDescent="0.2">
      <c r="A185" s="57">
        <v>601.20000000000005</v>
      </c>
      <c r="B185" s="57" t="s">
        <v>78</v>
      </c>
      <c r="C185" s="57" t="s">
        <v>76</v>
      </c>
      <c r="D185" s="57" t="s">
        <v>9</v>
      </c>
      <c r="E185" s="57">
        <v>0</v>
      </c>
      <c r="F185" s="57"/>
      <c r="G185" s="7"/>
      <c r="H185" s="68"/>
    </row>
    <row r="186" spans="1:8" s="8" customFormat="1" x14ac:dyDescent="0.2">
      <c r="A186" s="57">
        <v>602</v>
      </c>
      <c r="B186" s="57" t="s">
        <v>79</v>
      </c>
      <c r="C186" s="57" t="s">
        <v>80</v>
      </c>
      <c r="D186" s="57" t="s">
        <v>8</v>
      </c>
      <c r="E186" s="57">
        <v>0</v>
      </c>
      <c r="F186" s="57"/>
      <c r="G186" s="7"/>
      <c r="H186" s="68"/>
    </row>
    <row r="187" spans="1:8" s="8" customFormat="1" x14ac:dyDescent="0.2">
      <c r="A187" s="57">
        <v>603</v>
      </c>
      <c r="B187" s="57" t="s">
        <v>81</v>
      </c>
      <c r="C187" s="57" t="s">
        <v>80</v>
      </c>
      <c r="D187" s="57" t="s">
        <v>8</v>
      </c>
      <c r="E187" s="57">
        <v>0</v>
      </c>
      <c r="F187" s="57"/>
      <c r="G187" s="7"/>
      <c r="H187" s="68"/>
    </row>
    <row r="188" spans="1:8" s="8" customFormat="1" x14ac:dyDescent="0.2">
      <c r="A188" s="57">
        <v>604</v>
      </c>
      <c r="B188" s="57" t="s">
        <v>81</v>
      </c>
      <c r="C188" s="57" t="s">
        <v>80</v>
      </c>
      <c r="D188" s="57" t="s">
        <v>8</v>
      </c>
      <c r="E188" s="57">
        <v>0</v>
      </c>
      <c r="F188" s="57"/>
      <c r="G188" s="7"/>
      <c r="H188" s="68"/>
    </row>
    <row r="189" spans="1:8" s="8" customFormat="1" x14ac:dyDescent="0.2">
      <c r="A189" s="57">
        <v>605</v>
      </c>
      <c r="B189" s="57" t="s">
        <v>82</v>
      </c>
      <c r="C189" s="57" t="s">
        <v>11</v>
      </c>
      <c r="D189" s="57" t="s">
        <v>9</v>
      </c>
      <c r="E189" s="57">
        <v>1</v>
      </c>
      <c r="F189" s="57" t="s">
        <v>102</v>
      </c>
      <c r="G189" s="10"/>
      <c r="H189" s="80"/>
    </row>
    <row r="190" spans="1:8" s="8" customFormat="1" x14ac:dyDescent="0.2">
      <c r="A190" s="57">
        <v>605.1</v>
      </c>
      <c r="B190" s="57" t="s">
        <v>83</v>
      </c>
      <c r="C190" s="57" t="s">
        <v>80</v>
      </c>
      <c r="D190" s="57" t="s">
        <v>9</v>
      </c>
      <c r="E190" s="57">
        <v>0</v>
      </c>
      <c r="F190" s="57"/>
      <c r="G190" s="7"/>
      <c r="H190" s="68"/>
    </row>
    <row r="191" spans="1:8" s="8" customFormat="1" x14ac:dyDescent="0.2">
      <c r="A191" s="57">
        <v>606</v>
      </c>
      <c r="B191" s="57" t="s">
        <v>84</v>
      </c>
      <c r="C191" s="57" t="s">
        <v>11</v>
      </c>
      <c r="D191" s="57" t="s">
        <v>9</v>
      </c>
      <c r="E191" s="57">
        <v>1</v>
      </c>
      <c r="F191" s="57" t="s">
        <v>102</v>
      </c>
      <c r="G191" s="10"/>
      <c r="H191" s="80"/>
    </row>
    <row r="192" spans="1:8" s="8" customFormat="1" x14ac:dyDescent="0.2">
      <c r="A192" s="57">
        <v>611</v>
      </c>
      <c r="B192" s="57" t="s">
        <v>75</v>
      </c>
      <c r="C192" s="57" t="s">
        <v>76</v>
      </c>
      <c r="D192" s="57" t="s">
        <v>9</v>
      </c>
      <c r="E192" s="57">
        <v>0</v>
      </c>
      <c r="F192" s="57"/>
      <c r="G192" s="7"/>
      <c r="H192" s="68"/>
    </row>
    <row r="193" spans="1:9" s="8" customFormat="1" x14ac:dyDescent="0.2">
      <c r="A193" s="57">
        <v>612</v>
      </c>
      <c r="B193" s="57" t="s">
        <v>85</v>
      </c>
      <c r="C193" s="57" t="s">
        <v>11</v>
      </c>
      <c r="D193" s="57" t="s">
        <v>9</v>
      </c>
      <c r="E193" s="57">
        <v>0</v>
      </c>
      <c r="F193" s="57"/>
      <c r="G193" s="7"/>
      <c r="H193" s="80"/>
    </row>
    <row r="194" spans="1:9" s="8" customFormat="1" x14ac:dyDescent="0.2">
      <c r="A194" s="57">
        <v>613</v>
      </c>
      <c r="B194" s="57" t="s">
        <v>85</v>
      </c>
      <c r="C194" s="57" t="s">
        <v>11</v>
      </c>
      <c r="D194" s="57" t="s">
        <v>9</v>
      </c>
      <c r="E194" s="57">
        <v>0</v>
      </c>
      <c r="F194" s="57"/>
      <c r="G194" s="7"/>
      <c r="H194" s="80"/>
    </row>
    <row r="195" spans="1:9" s="8" customFormat="1" x14ac:dyDescent="0.2">
      <c r="A195" s="57">
        <v>621</v>
      </c>
      <c r="B195" s="57" t="s">
        <v>86</v>
      </c>
      <c r="C195" s="57" t="s">
        <v>76</v>
      </c>
      <c r="D195" s="57" t="s">
        <v>9</v>
      </c>
      <c r="E195" s="57">
        <v>0</v>
      </c>
      <c r="F195" s="57"/>
      <c r="G195" s="7"/>
      <c r="H195" s="68"/>
    </row>
    <row r="196" spans="1:9" s="8" customFormat="1" x14ac:dyDescent="0.2">
      <c r="A196" s="57">
        <v>621.1</v>
      </c>
      <c r="B196" s="57" t="s">
        <v>77</v>
      </c>
      <c r="C196" s="57" t="s">
        <v>76</v>
      </c>
      <c r="D196" s="57" t="s">
        <v>9</v>
      </c>
      <c r="E196" s="57">
        <v>0</v>
      </c>
      <c r="F196" s="57"/>
      <c r="G196" s="7"/>
      <c r="H196" s="68"/>
    </row>
    <row r="197" spans="1:9" s="8" customFormat="1" x14ac:dyDescent="0.2">
      <c r="A197" s="57">
        <v>622</v>
      </c>
      <c r="B197" s="57" t="s">
        <v>72</v>
      </c>
      <c r="C197" s="57" t="s">
        <v>11</v>
      </c>
      <c r="D197" s="57" t="s">
        <v>9</v>
      </c>
      <c r="E197" s="57">
        <v>1</v>
      </c>
      <c r="F197" s="57" t="s">
        <v>102</v>
      </c>
      <c r="G197" s="10"/>
      <c r="H197" s="80"/>
    </row>
    <row r="198" spans="1:9" s="8" customFormat="1" x14ac:dyDescent="0.2">
      <c r="A198" s="57">
        <v>623</v>
      </c>
      <c r="B198" s="57" t="s">
        <v>87</v>
      </c>
      <c r="C198" s="57" t="s">
        <v>76</v>
      </c>
      <c r="D198" s="57" t="s">
        <v>12</v>
      </c>
      <c r="E198" s="57">
        <v>0</v>
      </c>
      <c r="F198" s="57"/>
      <c r="G198" s="7"/>
      <c r="H198" s="68"/>
    </row>
    <row r="199" spans="1:9" s="8" customFormat="1" x14ac:dyDescent="0.2">
      <c r="A199" s="57">
        <v>624</v>
      </c>
      <c r="B199" s="57" t="s">
        <v>88</v>
      </c>
      <c r="C199" s="57" t="s">
        <v>11</v>
      </c>
      <c r="D199" s="57" t="s">
        <v>9</v>
      </c>
      <c r="E199" s="57">
        <v>1</v>
      </c>
      <c r="F199" s="57" t="s">
        <v>102</v>
      </c>
      <c r="G199" s="10"/>
      <c r="H199" s="80"/>
    </row>
    <row r="200" spans="1:9" s="8" customFormat="1" x14ac:dyDescent="0.2">
      <c r="A200" s="57">
        <v>625</v>
      </c>
      <c r="B200" s="57" t="s">
        <v>89</v>
      </c>
      <c r="C200" s="57" t="s">
        <v>11</v>
      </c>
      <c r="D200" s="57" t="s">
        <v>9</v>
      </c>
      <c r="E200" s="57">
        <v>1</v>
      </c>
      <c r="F200" s="57" t="s">
        <v>102</v>
      </c>
      <c r="G200" s="10"/>
      <c r="H200" s="80"/>
      <c r="I200" s="8" t="s">
        <v>103</v>
      </c>
    </row>
    <row r="201" spans="1:9" s="8" customFormat="1" hidden="1" x14ac:dyDescent="0.2">
      <c r="A201" s="57" t="s">
        <v>90</v>
      </c>
      <c r="B201" s="57" t="s">
        <v>90</v>
      </c>
      <c r="C201" s="57" t="s">
        <v>90</v>
      </c>
      <c r="D201" s="57" t="s">
        <v>90</v>
      </c>
      <c r="E201" s="57">
        <v>0</v>
      </c>
      <c r="F201" s="57"/>
      <c r="G201" s="7"/>
      <c r="H201" s="68"/>
    </row>
    <row r="202" spans="1:9" s="8" customFormat="1" hidden="1" x14ac:dyDescent="0.2">
      <c r="A202" s="57" t="s">
        <v>90</v>
      </c>
      <c r="B202" s="57" t="s">
        <v>90</v>
      </c>
      <c r="C202" s="57" t="s">
        <v>90</v>
      </c>
      <c r="D202" s="57" t="s">
        <v>90</v>
      </c>
      <c r="E202" s="57">
        <v>0</v>
      </c>
      <c r="F202" s="57"/>
      <c r="G202" s="7"/>
      <c r="H202" s="68"/>
    </row>
    <row r="203" spans="1:9" s="8" customFormat="1" hidden="1" x14ac:dyDescent="0.2">
      <c r="A203" s="57" t="s">
        <v>90</v>
      </c>
      <c r="B203" s="57" t="s">
        <v>90</v>
      </c>
      <c r="C203" s="57" t="s">
        <v>90</v>
      </c>
      <c r="D203" s="57" t="s">
        <v>90</v>
      </c>
      <c r="E203" s="57">
        <v>0</v>
      </c>
      <c r="F203" s="57"/>
      <c r="G203" s="7"/>
      <c r="H203" s="68"/>
    </row>
    <row r="204" spans="1:9" s="8" customFormat="1" hidden="1" x14ac:dyDescent="0.2">
      <c r="A204" s="57" t="s">
        <v>90</v>
      </c>
      <c r="B204" s="57" t="s">
        <v>90</v>
      </c>
      <c r="C204" s="57" t="s">
        <v>90</v>
      </c>
      <c r="D204" s="57" t="s">
        <v>90</v>
      </c>
      <c r="E204" s="57">
        <v>0</v>
      </c>
      <c r="F204" s="57"/>
      <c r="G204" s="7"/>
      <c r="H204" s="68"/>
    </row>
    <row r="205" spans="1:9" s="8" customFormat="1" hidden="1" x14ac:dyDescent="0.2">
      <c r="A205" s="57" t="s">
        <v>90</v>
      </c>
      <c r="B205" s="57" t="s">
        <v>90</v>
      </c>
      <c r="C205" s="57" t="s">
        <v>90</v>
      </c>
      <c r="D205" s="57" t="s">
        <v>90</v>
      </c>
      <c r="E205" s="57">
        <v>0</v>
      </c>
      <c r="F205" s="57"/>
      <c r="G205" s="7"/>
      <c r="H205" s="68"/>
    </row>
    <row r="206" spans="1:9" s="8" customFormat="1" hidden="1" x14ac:dyDescent="0.2">
      <c r="A206" s="57" t="s">
        <v>90</v>
      </c>
      <c r="B206" s="57" t="s">
        <v>90</v>
      </c>
      <c r="C206" s="57" t="s">
        <v>90</v>
      </c>
      <c r="D206" s="57" t="s">
        <v>90</v>
      </c>
      <c r="E206" s="57">
        <v>0</v>
      </c>
      <c r="F206" s="57"/>
      <c r="G206" s="7"/>
      <c r="H206" s="68"/>
    </row>
    <row r="207" spans="1:9" s="8" customFormat="1" hidden="1" x14ac:dyDescent="0.2">
      <c r="A207" s="57" t="s">
        <v>90</v>
      </c>
      <c r="B207" s="57" t="s">
        <v>90</v>
      </c>
      <c r="C207" s="57" t="s">
        <v>90</v>
      </c>
      <c r="D207" s="57" t="s">
        <v>90</v>
      </c>
      <c r="E207" s="57">
        <v>0</v>
      </c>
      <c r="F207" s="57"/>
      <c r="G207" s="7"/>
      <c r="H207" s="68"/>
    </row>
    <row r="208" spans="1:9" s="8" customFormat="1" hidden="1" x14ac:dyDescent="0.2">
      <c r="A208" s="57" t="s">
        <v>90</v>
      </c>
      <c r="B208" s="57" t="s">
        <v>90</v>
      </c>
      <c r="C208" s="57" t="s">
        <v>90</v>
      </c>
      <c r="D208" s="57" t="s">
        <v>90</v>
      </c>
      <c r="E208" s="57">
        <v>0</v>
      </c>
      <c r="F208" s="57"/>
      <c r="G208" s="7"/>
      <c r="H208" s="68"/>
    </row>
    <row r="209" spans="1:8" s="8" customFormat="1" hidden="1" x14ac:dyDescent="0.2">
      <c r="A209" s="57" t="s">
        <v>90</v>
      </c>
      <c r="B209" s="57" t="s">
        <v>90</v>
      </c>
      <c r="C209" s="57" t="s">
        <v>90</v>
      </c>
      <c r="D209" s="57" t="s">
        <v>90</v>
      </c>
      <c r="E209" s="57">
        <v>0</v>
      </c>
      <c r="F209" s="57"/>
      <c r="G209" s="7"/>
      <c r="H209" s="68"/>
    </row>
    <row r="210" spans="1:8" s="8" customFormat="1" hidden="1" x14ac:dyDescent="0.2">
      <c r="A210" s="57" t="s">
        <v>90</v>
      </c>
      <c r="B210" s="57" t="s">
        <v>90</v>
      </c>
      <c r="C210" s="57" t="s">
        <v>90</v>
      </c>
      <c r="D210" s="57" t="s">
        <v>90</v>
      </c>
      <c r="E210" s="57">
        <v>0</v>
      </c>
      <c r="F210" s="57"/>
      <c r="G210" s="7"/>
      <c r="H210" s="68"/>
    </row>
    <row r="211" spans="1:8" s="8" customFormat="1" hidden="1" x14ac:dyDescent="0.2">
      <c r="A211" s="57" t="s">
        <v>90</v>
      </c>
      <c r="B211" s="57" t="s">
        <v>90</v>
      </c>
      <c r="C211" s="57" t="s">
        <v>90</v>
      </c>
      <c r="D211" s="57" t="s">
        <v>90</v>
      </c>
      <c r="E211" s="57">
        <v>0</v>
      </c>
      <c r="F211" s="57"/>
      <c r="G211" s="7"/>
      <c r="H211" s="68"/>
    </row>
    <row r="212" spans="1:8" s="8" customFormat="1" hidden="1" x14ac:dyDescent="0.2">
      <c r="A212" s="57" t="s">
        <v>90</v>
      </c>
      <c r="B212" s="57" t="s">
        <v>90</v>
      </c>
      <c r="C212" s="57" t="s">
        <v>90</v>
      </c>
      <c r="D212" s="57" t="s">
        <v>90</v>
      </c>
      <c r="E212" s="57">
        <v>0</v>
      </c>
      <c r="F212" s="57"/>
      <c r="G212" s="7"/>
      <c r="H212" s="68"/>
    </row>
    <row r="213" spans="1:8" s="8" customFormat="1" hidden="1" x14ac:dyDescent="0.2">
      <c r="A213" s="57" t="s">
        <v>90</v>
      </c>
      <c r="B213" s="57" t="s">
        <v>90</v>
      </c>
      <c r="C213" s="57" t="s">
        <v>90</v>
      </c>
      <c r="D213" s="57" t="s">
        <v>90</v>
      </c>
      <c r="E213" s="57">
        <v>0</v>
      </c>
      <c r="F213" s="57"/>
      <c r="G213" s="7"/>
      <c r="H213" s="68"/>
    </row>
    <row r="214" spans="1:8" s="8" customFormat="1" hidden="1" x14ac:dyDescent="0.2">
      <c r="A214" s="57" t="s">
        <v>90</v>
      </c>
      <c r="B214" s="57" t="s">
        <v>90</v>
      </c>
      <c r="C214" s="57" t="s">
        <v>90</v>
      </c>
      <c r="D214" s="57" t="s">
        <v>90</v>
      </c>
      <c r="E214" s="57">
        <v>0</v>
      </c>
      <c r="F214" s="57"/>
      <c r="G214" s="7"/>
      <c r="H214" s="68"/>
    </row>
    <row r="215" spans="1:8" s="8" customFormat="1" hidden="1" x14ac:dyDescent="0.2">
      <c r="A215" s="57" t="s">
        <v>90</v>
      </c>
      <c r="B215" s="57" t="s">
        <v>90</v>
      </c>
      <c r="C215" s="57" t="s">
        <v>90</v>
      </c>
      <c r="D215" s="57" t="s">
        <v>90</v>
      </c>
      <c r="E215" s="57">
        <v>0</v>
      </c>
      <c r="F215" s="57"/>
      <c r="G215" s="7"/>
      <c r="H215" s="68"/>
    </row>
    <row r="216" spans="1:8" s="8" customFormat="1" hidden="1" x14ac:dyDescent="0.2">
      <c r="A216" s="57" t="s">
        <v>90</v>
      </c>
      <c r="B216" s="57" t="s">
        <v>90</v>
      </c>
      <c r="C216" s="57" t="s">
        <v>90</v>
      </c>
      <c r="D216" s="57" t="s">
        <v>90</v>
      </c>
      <c r="E216" s="57">
        <v>0</v>
      </c>
      <c r="F216" s="57"/>
      <c r="G216" s="7"/>
      <c r="H216" s="68"/>
    </row>
    <row r="217" spans="1:8" s="8" customFormat="1" hidden="1" x14ac:dyDescent="0.2">
      <c r="A217" s="57" t="s">
        <v>90</v>
      </c>
      <c r="B217" s="57" t="s">
        <v>90</v>
      </c>
      <c r="C217" s="57" t="s">
        <v>90</v>
      </c>
      <c r="D217" s="57" t="s">
        <v>90</v>
      </c>
      <c r="E217" s="57">
        <v>0</v>
      </c>
      <c r="F217" s="57"/>
      <c r="G217" s="7"/>
      <c r="H217" s="68"/>
    </row>
    <row r="218" spans="1:8" s="8" customFormat="1" hidden="1" x14ac:dyDescent="0.2">
      <c r="A218" s="57" t="s">
        <v>90</v>
      </c>
      <c r="B218" s="57" t="s">
        <v>90</v>
      </c>
      <c r="C218" s="57" t="s">
        <v>90</v>
      </c>
      <c r="D218" s="57" t="s">
        <v>90</v>
      </c>
      <c r="E218" s="57">
        <v>0</v>
      </c>
      <c r="F218" s="57"/>
      <c r="G218" s="7"/>
      <c r="H218" s="68"/>
    </row>
    <row r="219" spans="1:8" s="8" customFormat="1" hidden="1" x14ac:dyDescent="0.2">
      <c r="A219" s="57" t="s">
        <v>90</v>
      </c>
      <c r="B219" s="57" t="s">
        <v>90</v>
      </c>
      <c r="C219" s="57" t="s">
        <v>90</v>
      </c>
      <c r="D219" s="57" t="s">
        <v>90</v>
      </c>
      <c r="E219" s="57">
        <v>0</v>
      </c>
      <c r="F219" s="57"/>
      <c r="G219" s="7"/>
      <c r="H219" s="68"/>
    </row>
    <row r="220" spans="1:8" s="8" customFormat="1" hidden="1" x14ac:dyDescent="0.2">
      <c r="A220" s="57" t="s">
        <v>90</v>
      </c>
      <c r="B220" s="57" t="s">
        <v>90</v>
      </c>
      <c r="C220" s="57" t="s">
        <v>90</v>
      </c>
      <c r="D220" s="57" t="s">
        <v>90</v>
      </c>
      <c r="E220" s="57">
        <v>0</v>
      </c>
      <c r="F220" s="57"/>
      <c r="G220" s="7"/>
      <c r="H220" s="68"/>
    </row>
    <row r="221" spans="1:8" s="8" customFormat="1" hidden="1" x14ac:dyDescent="0.2">
      <c r="A221" s="57" t="s">
        <v>90</v>
      </c>
      <c r="B221" s="57" t="s">
        <v>90</v>
      </c>
      <c r="C221" s="57" t="s">
        <v>90</v>
      </c>
      <c r="D221" s="57" t="s">
        <v>90</v>
      </c>
      <c r="E221" s="57">
        <v>0</v>
      </c>
      <c r="F221" s="57"/>
      <c r="G221" s="7"/>
      <c r="H221" s="68"/>
    </row>
    <row r="222" spans="1:8" s="8" customFormat="1" hidden="1" x14ac:dyDescent="0.2">
      <c r="A222" s="57" t="s">
        <v>90</v>
      </c>
      <c r="B222" s="57" t="s">
        <v>90</v>
      </c>
      <c r="C222" s="57" t="s">
        <v>90</v>
      </c>
      <c r="D222" s="57" t="s">
        <v>90</v>
      </c>
      <c r="E222" s="57">
        <v>0</v>
      </c>
      <c r="F222" s="57"/>
      <c r="G222" s="7"/>
      <c r="H222" s="68"/>
    </row>
    <row r="223" spans="1:8" s="8" customFormat="1" hidden="1" x14ac:dyDescent="0.2">
      <c r="A223" s="57" t="s">
        <v>90</v>
      </c>
      <c r="B223" s="57" t="s">
        <v>90</v>
      </c>
      <c r="C223" s="57" t="s">
        <v>90</v>
      </c>
      <c r="D223" s="57" t="s">
        <v>90</v>
      </c>
      <c r="E223" s="57">
        <v>0</v>
      </c>
      <c r="F223" s="57"/>
      <c r="G223" s="7"/>
      <c r="H223" s="68"/>
    </row>
    <row r="224" spans="1:8" s="8" customFormat="1" hidden="1" x14ac:dyDescent="0.2">
      <c r="A224" s="57" t="s">
        <v>90</v>
      </c>
      <c r="B224" s="57" t="s">
        <v>90</v>
      </c>
      <c r="C224" s="57" t="s">
        <v>90</v>
      </c>
      <c r="D224" s="57" t="s">
        <v>90</v>
      </c>
      <c r="E224" s="57">
        <v>0</v>
      </c>
      <c r="F224" s="57"/>
      <c r="G224" s="7"/>
      <c r="H224" s="68"/>
    </row>
    <row r="225" spans="1:8" s="8" customFormat="1" hidden="1" x14ac:dyDescent="0.2">
      <c r="A225" s="57" t="s">
        <v>90</v>
      </c>
      <c r="B225" s="57" t="s">
        <v>90</v>
      </c>
      <c r="C225" s="57" t="s">
        <v>90</v>
      </c>
      <c r="D225" s="57" t="s">
        <v>90</v>
      </c>
      <c r="E225" s="57">
        <v>0</v>
      </c>
      <c r="F225" s="57"/>
      <c r="G225" s="7"/>
      <c r="H225" s="68"/>
    </row>
    <row r="226" spans="1:8" s="8" customFormat="1" hidden="1" x14ac:dyDescent="0.2">
      <c r="A226" s="57" t="s">
        <v>90</v>
      </c>
      <c r="B226" s="57" t="s">
        <v>90</v>
      </c>
      <c r="C226" s="57" t="s">
        <v>90</v>
      </c>
      <c r="D226" s="57" t="s">
        <v>90</v>
      </c>
      <c r="E226" s="57">
        <v>0</v>
      </c>
      <c r="F226" s="57"/>
      <c r="G226" s="7"/>
      <c r="H226" s="68"/>
    </row>
    <row r="227" spans="1:8" s="8" customFormat="1" hidden="1" x14ac:dyDescent="0.2">
      <c r="A227" s="57" t="s">
        <v>90</v>
      </c>
      <c r="B227" s="57" t="s">
        <v>90</v>
      </c>
      <c r="C227" s="57" t="s">
        <v>90</v>
      </c>
      <c r="D227" s="57" t="s">
        <v>90</v>
      </c>
      <c r="E227" s="57">
        <v>0</v>
      </c>
      <c r="F227" s="57"/>
      <c r="G227" s="7"/>
      <c r="H227" s="68"/>
    </row>
    <row r="228" spans="1:8" s="8" customFormat="1" hidden="1" x14ac:dyDescent="0.2">
      <c r="A228" s="57" t="s">
        <v>90</v>
      </c>
      <c r="B228" s="57" t="s">
        <v>90</v>
      </c>
      <c r="C228" s="57" t="s">
        <v>90</v>
      </c>
      <c r="D228" s="57" t="s">
        <v>90</v>
      </c>
      <c r="E228" s="57">
        <v>0</v>
      </c>
      <c r="F228" s="57"/>
      <c r="G228" s="7"/>
      <c r="H228" s="68"/>
    </row>
    <row r="229" spans="1:8" s="8" customFormat="1" hidden="1" x14ac:dyDescent="0.2">
      <c r="A229" s="57" t="s">
        <v>90</v>
      </c>
      <c r="B229" s="57" t="s">
        <v>90</v>
      </c>
      <c r="C229" s="57" t="s">
        <v>90</v>
      </c>
      <c r="D229" s="57" t="s">
        <v>90</v>
      </c>
      <c r="E229" s="57">
        <v>0</v>
      </c>
      <c r="F229" s="57"/>
      <c r="G229" s="7"/>
      <c r="H229" s="68"/>
    </row>
    <row r="230" spans="1:8" s="8" customFormat="1" hidden="1" x14ac:dyDescent="0.2">
      <c r="A230" s="57" t="s">
        <v>90</v>
      </c>
      <c r="B230" s="57" t="s">
        <v>90</v>
      </c>
      <c r="C230" s="57" t="s">
        <v>90</v>
      </c>
      <c r="D230" s="57" t="s">
        <v>90</v>
      </c>
      <c r="E230" s="57">
        <v>0</v>
      </c>
      <c r="F230" s="57"/>
      <c r="G230" s="7"/>
      <c r="H230" s="68"/>
    </row>
    <row r="231" spans="1:8" s="8" customFormat="1" hidden="1" x14ac:dyDescent="0.2">
      <c r="A231" s="57" t="s">
        <v>90</v>
      </c>
      <c r="B231" s="57" t="s">
        <v>90</v>
      </c>
      <c r="C231" s="57" t="s">
        <v>90</v>
      </c>
      <c r="D231" s="57" t="s">
        <v>90</v>
      </c>
      <c r="E231" s="57">
        <v>0</v>
      </c>
      <c r="F231" s="57"/>
      <c r="G231" s="7"/>
      <c r="H231" s="68"/>
    </row>
    <row r="232" spans="1:8" s="8" customFormat="1" hidden="1" x14ac:dyDescent="0.2">
      <c r="A232" s="57" t="s">
        <v>90</v>
      </c>
      <c r="B232" s="57" t="s">
        <v>90</v>
      </c>
      <c r="C232" s="57" t="s">
        <v>90</v>
      </c>
      <c r="D232" s="57" t="s">
        <v>90</v>
      </c>
      <c r="E232" s="57">
        <v>0</v>
      </c>
      <c r="F232" s="57"/>
      <c r="G232" s="7"/>
      <c r="H232" s="68"/>
    </row>
    <row r="233" spans="1:8" s="8" customFormat="1" hidden="1" x14ac:dyDescent="0.2">
      <c r="A233" s="57" t="s">
        <v>90</v>
      </c>
      <c r="B233" s="57" t="s">
        <v>90</v>
      </c>
      <c r="C233" s="57" t="s">
        <v>90</v>
      </c>
      <c r="D233" s="57" t="s">
        <v>90</v>
      </c>
      <c r="E233" s="57">
        <v>0</v>
      </c>
      <c r="F233" s="57"/>
      <c r="G233" s="7"/>
      <c r="H233" s="68"/>
    </row>
    <row r="234" spans="1:8" s="8" customFormat="1" hidden="1" x14ac:dyDescent="0.2">
      <c r="A234" s="57" t="s">
        <v>90</v>
      </c>
      <c r="B234" s="57" t="s">
        <v>90</v>
      </c>
      <c r="C234" s="57" t="s">
        <v>90</v>
      </c>
      <c r="D234" s="60" t="s">
        <v>90</v>
      </c>
      <c r="E234" s="57">
        <v>0</v>
      </c>
      <c r="F234" s="57"/>
      <c r="G234" s="7"/>
      <c r="H234" s="68"/>
    </row>
    <row r="235" spans="1:8" s="8" customFormat="1" hidden="1" x14ac:dyDescent="0.2">
      <c r="A235" s="57" t="s">
        <v>90</v>
      </c>
      <c r="B235" s="57" t="s">
        <v>90</v>
      </c>
      <c r="C235" s="57" t="s">
        <v>90</v>
      </c>
      <c r="D235" s="60" t="s">
        <v>90</v>
      </c>
      <c r="E235" s="57">
        <v>0</v>
      </c>
      <c r="F235" s="57"/>
      <c r="G235" s="7"/>
      <c r="H235" s="68"/>
    </row>
    <row r="236" spans="1:8" s="8" customFormat="1" hidden="1" x14ac:dyDescent="0.2">
      <c r="A236" s="57" t="s">
        <v>90</v>
      </c>
      <c r="B236" s="57" t="s">
        <v>90</v>
      </c>
      <c r="C236" s="57" t="s">
        <v>90</v>
      </c>
      <c r="D236" s="60" t="s">
        <v>90</v>
      </c>
      <c r="E236" s="57">
        <v>0</v>
      </c>
      <c r="F236" s="57"/>
      <c r="G236" s="7"/>
      <c r="H236" s="68"/>
    </row>
    <row r="237" spans="1:8" s="8" customFormat="1" hidden="1" x14ac:dyDescent="0.2">
      <c r="A237" s="57" t="s">
        <v>90</v>
      </c>
      <c r="B237" s="57" t="s">
        <v>90</v>
      </c>
      <c r="C237" s="57" t="s">
        <v>90</v>
      </c>
      <c r="D237" s="60" t="s">
        <v>90</v>
      </c>
      <c r="E237" s="57">
        <v>0</v>
      </c>
      <c r="F237" s="57"/>
      <c r="G237" s="7"/>
      <c r="H237" s="68"/>
    </row>
    <row r="238" spans="1:8" s="8" customFormat="1" hidden="1" x14ac:dyDescent="0.2">
      <c r="A238" s="57" t="s">
        <v>90</v>
      </c>
      <c r="B238" s="57" t="s">
        <v>90</v>
      </c>
      <c r="C238" s="57" t="s">
        <v>90</v>
      </c>
      <c r="D238" s="60" t="s">
        <v>90</v>
      </c>
      <c r="E238" s="57">
        <v>0</v>
      </c>
      <c r="F238" s="57"/>
      <c r="G238" s="7"/>
      <c r="H238" s="68"/>
    </row>
    <row r="239" spans="1:8" s="8" customFormat="1" hidden="1" x14ac:dyDescent="0.2">
      <c r="A239" s="57" t="s">
        <v>90</v>
      </c>
      <c r="B239" s="57" t="s">
        <v>90</v>
      </c>
      <c r="C239" s="57" t="s">
        <v>90</v>
      </c>
      <c r="D239" s="60" t="s">
        <v>90</v>
      </c>
      <c r="E239" s="57">
        <v>0</v>
      </c>
      <c r="F239" s="57"/>
      <c r="G239" s="7"/>
      <c r="H239" s="68"/>
    </row>
    <row r="240" spans="1:8" s="8" customFormat="1" hidden="1" x14ac:dyDescent="0.2">
      <c r="A240" s="57" t="s">
        <v>90</v>
      </c>
      <c r="B240" s="57" t="s">
        <v>90</v>
      </c>
      <c r="C240" s="57" t="s">
        <v>90</v>
      </c>
      <c r="D240" s="60" t="s">
        <v>90</v>
      </c>
      <c r="E240" s="57">
        <v>0</v>
      </c>
      <c r="F240" s="57"/>
      <c r="G240" s="7"/>
      <c r="H240" s="68"/>
    </row>
    <row r="241" spans="1:8" s="8" customFormat="1" hidden="1" x14ac:dyDescent="0.2">
      <c r="A241" s="57" t="s">
        <v>90</v>
      </c>
      <c r="B241" s="57" t="s">
        <v>90</v>
      </c>
      <c r="C241" s="57" t="s">
        <v>90</v>
      </c>
      <c r="D241" s="60" t="s">
        <v>90</v>
      </c>
      <c r="E241" s="57">
        <v>0</v>
      </c>
      <c r="F241" s="57"/>
      <c r="G241" s="7"/>
      <c r="H241" s="68"/>
    </row>
    <row r="242" spans="1:8" s="8" customFormat="1" hidden="1" x14ac:dyDescent="0.2">
      <c r="A242" s="57" t="s">
        <v>90</v>
      </c>
      <c r="B242" s="57" t="s">
        <v>90</v>
      </c>
      <c r="C242" s="57" t="s">
        <v>90</v>
      </c>
      <c r="D242" s="60" t="s">
        <v>90</v>
      </c>
      <c r="E242" s="57">
        <v>0</v>
      </c>
      <c r="F242" s="57"/>
      <c r="G242" s="7"/>
      <c r="H242" s="68"/>
    </row>
    <row r="243" spans="1:8" s="8" customFormat="1" hidden="1" x14ac:dyDescent="0.2">
      <c r="A243" s="57" t="s">
        <v>90</v>
      </c>
      <c r="B243" s="57" t="s">
        <v>90</v>
      </c>
      <c r="C243" s="57" t="s">
        <v>90</v>
      </c>
      <c r="D243" s="60" t="s">
        <v>90</v>
      </c>
      <c r="E243" s="57">
        <v>0</v>
      </c>
      <c r="F243" s="57"/>
      <c r="G243" s="7"/>
      <c r="H243" s="68"/>
    </row>
    <row r="244" spans="1:8" s="8" customFormat="1" hidden="1" x14ac:dyDescent="0.2">
      <c r="A244" s="57" t="s">
        <v>90</v>
      </c>
      <c r="B244" s="57" t="s">
        <v>90</v>
      </c>
      <c r="C244" s="57" t="s">
        <v>90</v>
      </c>
      <c r="D244" s="60" t="s">
        <v>90</v>
      </c>
      <c r="E244" s="57">
        <v>0</v>
      </c>
      <c r="F244" s="57"/>
      <c r="G244" s="7"/>
      <c r="H244" s="68"/>
    </row>
    <row r="245" spans="1:8" s="8" customFormat="1" hidden="1" x14ac:dyDescent="0.2">
      <c r="A245" s="57" t="s">
        <v>90</v>
      </c>
      <c r="B245" s="57" t="s">
        <v>90</v>
      </c>
      <c r="C245" s="57" t="s">
        <v>90</v>
      </c>
      <c r="D245" s="60" t="s">
        <v>90</v>
      </c>
      <c r="E245" s="57">
        <v>0</v>
      </c>
      <c r="F245" s="57"/>
      <c r="G245" s="7"/>
      <c r="H245" s="68"/>
    </row>
    <row r="246" spans="1:8" s="8" customFormat="1" hidden="1" x14ac:dyDescent="0.2">
      <c r="A246" s="57" t="s">
        <v>90</v>
      </c>
      <c r="B246" s="57" t="s">
        <v>90</v>
      </c>
      <c r="C246" s="57" t="s">
        <v>90</v>
      </c>
      <c r="D246" s="60" t="s">
        <v>90</v>
      </c>
      <c r="E246" s="57">
        <v>0</v>
      </c>
      <c r="F246" s="57"/>
      <c r="G246" s="7"/>
      <c r="H246" s="68"/>
    </row>
    <row r="247" spans="1:8" s="8" customFormat="1" hidden="1" x14ac:dyDescent="0.2">
      <c r="A247" s="57" t="s">
        <v>90</v>
      </c>
      <c r="B247" s="57" t="s">
        <v>90</v>
      </c>
      <c r="C247" s="57" t="s">
        <v>90</v>
      </c>
      <c r="D247" s="60" t="s">
        <v>90</v>
      </c>
      <c r="E247" s="57">
        <v>0</v>
      </c>
      <c r="F247" s="57"/>
      <c r="G247" s="7"/>
      <c r="H247" s="68"/>
    </row>
    <row r="248" spans="1:8" s="8" customFormat="1" hidden="1" x14ac:dyDescent="0.2">
      <c r="A248" s="57" t="s">
        <v>90</v>
      </c>
      <c r="B248" s="57" t="s">
        <v>90</v>
      </c>
      <c r="C248" s="57" t="s">
        <v>90</v>
      </c>
      <c r="D248" s="60" t="s">
        <v>90</v>
      </c>
      <c r="E248" s="57">
        <v>0</v>
      </c>
      <c r="F248" s="57"/>
      <c r="G248" s="7"/>
      <c r="H248" s="68"/>
    </row>
    <row r="249" spans="1:8" s="8" customFormat="1" hidden="1" x14ac:dyDescent="0.2">
      <c r="A249" s="57" t="s">
        <v>90</v>
      </c>
      <c r="B249" s="57" t="s">
        <v>90</v>
      </c>
      <c r="C249" s="57" t="s">
        <v>90</v>
      </c>
      <c r="D249" s="60" t="s">
        <v>90</v>
      </c>
      <c r="E249" s="57">
        <v>0</v>
      </c>
      <c r="F249" s="57"/>
      <c r="G249" s="7"/>
      <c r="H249" s="68"/>
    </row>
    <row r="250" spans="1:8" s="8" customFormat="1" hidden="1" x14ac:dyDescent="0.2">
      <c r="A250" s="57" t="s">
        <v>90</v>
      </c>
      <c r="B250" s="57" t="s">
        <v>90</v>
      </c>
      <c r="C250" s="57" t="s">
        <v>90</v>
      </c>
      <c r="D250" s="60" t="s">
        <v>90</v>
      </c>
      <c r="E250" s="57">
        <v>0</v>
      </c>
      <c r="F250" s="57"/>
      <c r="G250" s="7"/>
      <c r="H250" s="68"/>
    </row>
    <row r="251" spans="1:8" s="8" customFormat="1" hidden="1" x14ac:dyDescent="0.2">
      <c r="A251" s="57" t="s">
        <v>90</v>
      </c>
      <c r="B251" s="57" t="s">
        <v>90</v>
      </c>
      <c r="C251" s="57" t="s">
        <v>90</v>
      </c>
      <c r="D251" s="60" t="s">
        <v>90</v>
      </c>
      <c r="E251" s="57">
        <v>0</v>
      </c>
      <c r="F251" s="57"/>
      <c r="G251" s="7"/>
      <c r="H251" s="68"/>
    </row>
    <row r="252" spans="1:8" s="8" customFormat="1" hidden="1" x14ac:dyDescent="0.2">
      <c r="A252" s="57" t="s">
        <v>90</v>
      </c>
      <c r="B252" s="57" t="s">
        <v>90</v>
      </c>
      <c r="C252" s="57" t="s">
        <v>90</v>
      </c>
      <c r="D252" s="60" t="s">
        <v>90</v>
      </c>
      <c r="E252" s="57">
        <v>0</v>
      </c>
      <c r="F252" s="57"/>
      <c r="G252" s="7"/>
      <c r="H252" s="68"/>
    </row>
    <row r="253" spans="1:8" s="8" customFormat="1" hidden="1" x14ac:dyDescent="0.2">
      <c r="A253" s="57" t="s">
        <v>90</v>
      </c>
      <c r="B253" s="57" t="s">
        <v>90</v>
      </c>
      <c r="C253" s="57" t="s">
        <v>90</v>
      </c>
      <c r="D253" s="60" t="s">
        <v>90</v>
      </c>
      <c r="E253" s="57">
        <v>0</v>
      </c>
      <c r="F253" s="57"/>
      <c r="G253" s="7"/>
      <c r="H253" s="68"/>
    </row>
    <row r="254" spans="1:8" s="8" customFormat="1" hidden="1" x14ac:dyDescent="0.2">
      <c r="A254" s="57" t="s">
        <v>90</v>
      </c>
      <c r="B254" s="57" t="s">
        <v>90</v>
      </c>
      <c r="C254" s="57" t="s">
        <v>90</v>
      </c>
      <c r="D254" s="60" t="s">
        <v>90</v>
      </c>
      <c r="E254" s="57">
        <v>0</v>
      </c>
      <c r="F254" s="57"/>
      <c r="G254" s="7"/>
      <c r="H254" s="68"/>
    </row>
    <row r="255" spans="1:8" s="8" customFormat="1" hidden="1" x14ac:dyDescent="0.2">
      <c r="A255" s="57" t="s">
        <v>90</v>
      </c>
      <c r="B255" s="57" t="s">
        <v>90</v>
      </c>
      <c r="C255" s="57" t="s">
        <v>90</v>
      </c>
      <c r="D255" s="60" t="s">
        <v>90</v>
      </c>
      <c r="E255" s="57">
        <v>0</v>
      </c>
      <c r="F255" s="57"/>
      <c r="G255" s="7"/>
      <c r="H255" s="68"/>
    </row>
    <row r="256" spans="1:8" s="8" customFormat="1" hidden="1" x14ac:dyDescent="0.2">
      <c r="A256" s="57" t="s">
        <v>90</v>
      </c>
      <c r="B256" s="57" t="s">
        <v>90</v>
      </c>
      <c r="C256" s="57" t="s">
        <v>90</v>
      </c>
      <c r="D256" s="60" t="s">
        <v>90</v>
      </c>
      <c r="E256" s="57">
        <v>0</v>
      </c>
      <c r="F256" s="57"/>
      <c r="G256" s="7"/>
      <c r="H256" s="68"/>
    </row>
    <row r="257" spans="1:8" s="8" customFormat="1" hidden="1" x14ac:dyDescent="0.2">
      <c r="A257" s="57" t="s">
        <v>90</v>
      </c>
      <c r="B257" s="57" t="s">
        <v>90</v>
      </c>
      <c r="C257" s="57" t="s">
        <v>90</v>
      </c>
      <c r="D257" s="60" t="s">
        <v>90</v>
      </c>
      <c r="E257" s="57">
        <v>0</v>
      </c>
      <c r="F257" s="57"/>
      <c r="G257" s="7"/>
      <c r="H257" s="68"/>
    </row>
    <row r="258" spans="1:8" s="8" customFormat="1" hidden="1" x14ac:dyDescent="0.2">
      <c r="A258" s="57" t="s">
        <v>90</v>
      </c>
      <c r="B258" s="57" t="s">
        <v>90</v>
      </c>
      <c r="C258" s="57" t="s">
        <v>90</v>
      </c>
      <c r="D258" s="60" t="s">
        <v>90</v>
      </c>
      <c r="E258" s="57">
        <v>0</v>
      </c>
      <c r="F258" s="57"/>
      <c r="G258" s="7"/>
      <c r="H258" s="68"/>
    </row>
    <row r="259" spans="1:8" s="8" customFormat="1" hidden="1" x14ac:dyDescent="0.2">
      <c r="A259" s="57" t="s">
        <v>90</v>
      </c>
      <c r="B259" s="57" t="s">
        <v>90</v>
      </c>
      <c r="C259" s="57" t="s">
        <v>90</v>
      </c>
      <c r="D259" s="60" t="s">
        <v>90</v>
      </c>
      <c r="E259" s="57">
        <v>0</v>
      </c>
      <c r="F259" s="57"/>
      <c r="G259" s="7"/>
      <c r="H259" s="68"/>
    </row>
    <row r="260" spans="1:8" s="8" customFormat="1" hidden="1" x14ac:dyDescent="0.2">
      <c r="A260" s="57" t="s">
        <v>90</v>
      </c>
      <c r="B260" s="57" t="s">
        <v>90</v>
      </c>
      <c r="C260" s="57" t="s">
        <v>90</v>
      </c>
      <c r="D260" s="60" t="s">
        <v>90</v>
      </c>
      <c r="E260" s="57">
        <v>0</v>
      </c>
      <c r="F260" s="57"/>
      <c r="G260" s="7"/>
      <c r="H260" s="68"/>
    </row>
    <row r="261" spans="1:8" s="8" customFormat="1" hidden="1" x14ac:dyDescent="0.2">
      <c r="A261" s="57" t="s">
        <v>90</v>
      </c>
      <c r="B261" s="57" t="s">
        <v>90</v>
      </c>
      <c r="C261" s="57" t="s">
        <v>90</v>
      </c>
      <c r="D261" s="60" t="s">
        <v>90</v>
      </c>
      <c r="E261" s="57">
        <v>0</v>
      </c>
      <c r="F261" s="57"/>
      <c r="G261" s="7"/>
      <c r="H261" s="68"/>
    </row>
    <row r="262" spans="1:8" s="8" customFormat="1" hidden="1" x14ac:dyDescent="0.2">
      <c r="A262" s="57" t="s">
        <v>90</v>
      </c>
      <c r="B262" s="57" t="s">
        <v>90</v>
      </c>
      <c r="C262" s="57" t="s">
        <v>90</v>
      </c>
      <c r="D262" s="60" t="s">
        <v>90</v>
      </c>
      <c r="E262" s="57">
        <v>0</v>
      </c>
      <c r="F262" s="57"/>
      <c r="G262" s="7"/>
      <c r="H262" s="68"/>
    </row>
    <row r="263" spans="1:8" s="8" customFormat="1" hidden="1" x14ac:dyDescent="0.2">
      <c r="A263" s="57" t="s">
        <v>90</v>
      </c>
      <c r="B263" s="57" t="s">
        <v>90</v>
      </c>
      <c r="C263" s="57" t="s">
        <v>90</v>
      </c>
      <c r="D263" s="60" t="s">
        <v>90</v>
      </c>
      <c r="E263" s="57">
        <v>0</v>
      </c>
      <c r="F263" s="57"/>
      <c r="G263" s="7"/>
      <c r="H263" s="68"/>
    </row>
    <row r="264" spans="1:8" s="8" customFormat="1" hidden="1" x14ac:dyDescent="0.2">
      <c r="A264" s="57" t="s">
        <v>90</v>
      </c>
      <c r="B264" s="57" t="s">
        <v>90</v>
      </c>
      <c r="C264" s="57" t="s">
        <v>90</v>
      </c>
      <c r="D264" s="60" t="s">
        <v>90</v>
      </c>
      <c r="E264" s="57">
        <v>0</v>
      </c>
      <c r="F264" s="57"/>
      <c r="G264" s="7"/>
      <c r="H264" s="68"/>
    </row>
    <row r="265" spans="1:8" s="8" customFormat="1" hidden="1" x14ac:dyDescent="0.2">
      <c r="A265" s="57" t="s">
        <v>90</v>
      </c>
      <c r="B265" s="57" t="s">
        <v>90</v>
      </c>
      <c r="C265" s="57" t="s">
        <v>90</v>
      </c>
      <c r="D265" s="60" t="s">
        <v>90</v>
      </c>
      <c r="E265" s="57">
        <v>0</v>
      </c>
      <c r="F265" s="57"/>
      <c r="G265" s="7"/>
      <c r="H265" s="68"/>
    </row>
    <row r="266" spans="1:8" s="8" customFormat="1" hidden="1" x14ac:dyDescent="0.2">
      <c r="A266" s="57" t="s">
        <v>90</v>
      </c>
      <c r="B266" s="57" t="s">
        <v>90</v>
      </c>
      <c r="C266" s="57" t="s">
        <v>90</v>
      </c>
      <c r="D266" s="60" t="s">
        <v>90</v>
      </c>
      <c r="E266" s="57">
        <v>0</v>
      </c>
      <c r="F266" s="57"/>
      <c r="G266" s="7"/>
      <c r="H266" s="68"/>
    </row>
    <row r="267" spans="1:8" s="8" customFormat="1" hidden="1" x14ac:dyDescent="0.2">
      <c r="A267" s="57" t="s">
        <v>90</v>
      </c>
      <c r="B267" s="57" t="s">
        <v>90</v>
      </c>
      <c r="C267" s="57" t="s">
        <v>90</v>
      </c>
      <c r="D267" s="60" t="s">
        <v>90</v>
      </c>
      <c r="E267" s="57">
        <v>0</v>
      </c>
      <c r="F267" s="57"/>
      <c r="G267" s="7"/>
      <c r="H267" s="68"/>
    </row>
    <row r="268" spans="1:8" s="8" customFormat="1" hidden="1" x14ac:dyDescent="0.2">
      <c r="A268" s="57" t="s">
        <v>90</v>
      </c>
      <c r="B268" s="57" t="s">
        <v>90</v>
      </c>
      <c r="C268" s="57" t="s">
        <v>90</v>
      </c>
      <c r="D268" s="60" t="s">
        <v>90</v>
      </c>
      <c r="E268" s="57">
        <v>0</v>
      </c>
      <c r="F268" s="57"/>
      <c r="G268" s="7"/>
      <c r="H268" s="68"/>
    </row>
    <row r="269" spans="1:8" s="8" customFormat="1" hidden="1" x14ac:dyDescent="0.2">
      <c r="A269" s="57" t="s">
        <v>90</v>
      </c>
      <c r="B269" s="57" t="s">
        <v>90</v>
      </c>
      <c r="C269" s="57" t="s">
        <v>90</v>
      </c>
      <c r="D269" s="60" t="s">
        <v>90</v>
      </c>
      <c r="E269" s="57">
        <v>0</v>
      </c>
      <c r="F269" s="57"/>
      <c r="G269" s="7"/>
      <c r="H269" s="68"/>
    </row>
    <row r="270" spans="1:8" s="8" customFormat="1" hidden="1" x14ac:dyDescent="0.2">
      <c r="A270" s="57" t="s">
        <v>90</v>
      </c>
      <c r="B270" s="57" t="s">
        <v>90</v>
      </c>
      <c r="C270" s="57" t="s">
        <v>90</v>
      </c>
      <c r="D270" s="60" t="s">
        <v>90</v>
      </c>
      <c r="E270" s="57">
        <v>0</v>
      </c>
      <c r="F270" s="57"/>
      <c r="G270" s="7"/>
      <c r="H270" s="68"/>
    </row>
    <row r="271" spans="1:8" s="8" customFormat="1" hidden="1" x14ac:dyDescent="0.2">
      <c r="A271" s="57" t="s">
        <v>90</v>
      </c>
      <c r="B271" s="57" t="s">
        <v>90</v>
      </c>
      <c r="C271" s="57" t="s">
        <v>90</v>
      </c>
      <c r="D271" s="60" t="s">
        <v>90</v>
      </c>
      <c r="E271" s="57">
        <v>0</v>
      </c>
      <c r="F271" s="57"/>
      <c r="G271" s="7"/>
      <c r="H271" s="68"/>
    </row>
    <row r="272" spans="1:8" s="8" customFormat="1" hidden="1" x14ac:dyDescent="0.2">
      <c r="A272" s="57" t="s">
        <v>90</v>
      </c>
      <c r="B272" s="57" t="s">
        <v>90</v>
      </c>
      <c r="C272" s="57" t="s">
        <v>90</v>
      </c>
      <c r="D272" s="60" t="s">
        <v>90</v>
      </c>
      <c r="E272" s="57">
        <v>0</v>
      </c>
      <c r="F272" s="57"/>
      <c r="G272" s="7"/>
      <c r="H272" s="68"/>
    </row>
    <row r="273" spans="1:8" s="8" customFormat="1" hidden="1" x14ac:dyDescent="0.2">
      <c r="A273" s="57" t="s">
        <v>90</v>
      </c>
      <c r="B273" s="57" t="s">
        <v>90</v>
      </c>
      <c r="C273" s="57" t="s">
        <v>90</v>
      </c>
      <c r="D273" s="60" t="s">
        <v>90</v>
      </c>
      <c r="E273" s="57">
        <v>0</v>
      </c>
      <c r="F273" s="57"/>
      <c r="G273" s="7"/>
      <c r="H273" s="68"/>
    </row>
    <row r="274" spans="1:8" s="8" customFormat="1" hidden="1" x14ac:dyDescent="0.2">
      <c r="A274" s="57" t="s">
        <v>90</v>
      </c>
      <c r="B274" s="57" t="s">
        <v>90</v>
      </c>
      <c r="C274" s="57" t="s">
        <v>90</v>
      </c>
      <c r="D274" s="60" t="s">
        <v>90</v>
      </c>
      <c r="E274" s="57">
        <v>0</v>
      </c>
      <c r="F274" s="57"/>
      <c r="G274" s="7"/>
      <c r="H274" s="68"/>
    </row>
    <row r="275" spans="1:8" s="8" customFormat="1" hidden="1" x14ac:dyDescent="0.2">
      <c r="A275" s="57" t="s">
        <v>90</v>
      </c>
      <c r="B275" s="57" t="s">
        <v>90</v>
      </c>
      <c r="C275" s="57" t="s">
        <v>90</v>
      </c>
      <c r="D275" s="60" t="s">
        <v>90</v>
      </c>
      <c r="E275" s="57">
        <v>0</v>
      </c>
      <c r="F275" s="57"/>
      <c r="G275" s="7"/>
      <c r="H275" s="68"/>
    </row>
    <row r="276" spans="1:8" s="8" customFormat="1" hidden="1" x14ac:dyDescent="0.2">
      <c r="A276" s="57" t="s">
        <v>90</v>
      </c>
      <c r="B276" s="57" t="s">
        <v>90</v>
      </c>
      <c r="C276" s="57" t="s">
        <v>90</v>
      </c>
      <c r="D276" s="60" t="s">
        <v>90</v>
      </c>
      <c r="E276" s="57">
        <v>0</v>
      </c>
      <c r="F276" s="57"/>
      <c r="G276" s="7"/>
      <c r="H276" s="68"/>
    </row>
    <row r="277" spans="1:8" s="8" customFormat="1" hidden="1" x14ac:dyDescent="0.2">
      <c r="A277" s="57" t="s">
        <v>90</v>
      </c>
      <c r="B277" s="57" t="s">
        <v>90</v>
      </c>
      <c r="C277" s="57" t="s">
        <v>90</v>
      </c>
      <c r="D277" s="57" t="s">
        <v>90</v>
      </c>
      <c r="E277" s="57">
        <v>0</v>
      </c>
      <c r="F277" s="57"/>
      <c r="G277" s="7"/>
      <c r="H277" s="68"/>
    </row>
    <row r="278" spans="1:8" s="8" customFormat="1" hidden="1" x14ac:dyDescent="0.2">
      <c r="A278" s="57" t="s">
        <v>90</v>
      </c>
      <c r="B278" s="57" t="s">
        <v>90</v>
      </c>
      <c r="C278" s="57" t="s">
        <v>90</v>
      </c>
      <c r="D278" s="57" t="s">
        <v>90</v>
      </c>
      <c r="E278" s="57">
        <v>0</v>
      </c>
      <c r="F278" s="57"/>
      <c r="G278" s="7"/>
      <c r="H278" s="68"/>
    </row>
    <row r="279" spans="1:8" s="8" customFormat="1" hidden="1" x14ac:dyDescent="0.2">
      <c r="A279" s="57" t="s">
        <v>90</v>
      </c>
      <c r="B279" s="57" t="s">
        <v>90</v>
      </c>
      <c r="C279" s="57" t="s">
        <v>90</v>
      </c>
      <c r="D279" s="59" t="s">
        <v>90</v>
      </c>
      <c r="E279" s="57">
        <v>0</v>
      </c>
      <c r="F279" s="57"/>
      <c r="G279" s="7"/>
      <c r="H279" s="68"/>
    </row>
    <row r="280" spans="1:8" s="8" customFormat="1" hidden="1" x14ac:dyDescent="0.2">
      <c r="A280" s="57" t="s">
        <v>90</v>
      </c>
      <c r="B280" s="57" t="s">
        <v>90</v>
      </c>
      <c r="C280" s="57" t="s">
        <v>90</v>
      </c>
      <c r="D280" s="59"/>
      <c r="E280" s="57">
        <v>0</v>
      </c>
      <c r="F280" s="57"/>
      <c r="G280" s="7"/>
      <c r="H280" s="68"/>
    </row>
    <row r="281" spans="1:8" s="8" customFormat="1" hidden="1" x14ac:dyDescent="0.2">
      <c r="A281" s="57" t="s">
        <v>90</v>
      </c>
      <c r="B281" s="57" t="s">
        <v>90</v>
      </c>
      <c r="C281" s="57" t="s">
        <v>90</v>
      </c>
      <c r="D281" s="59"/>
      <c r="E281" s="57">
        <v>0</v>
      </c>
      <c r="F281" s="57"/>
      <c r="G281" s="7"/>
      <c r="H281" s="68"/>
    </row>
    <row r="282" spans="1:8" s="8" customFormat="1" hidden="1" x14ac:dyDescent="0.2">
      <c r="A282" s="57" t="s">
        <v>90</v>
      </c>
      <c r="B282" s="57" t="s">
        <v>90</v>
      </c>
      <c r="C282" s="57" t="s">
        <v>90</v>
      </c>
      <c r="D282" s="59"/>
      <c r="E282" s="57">
        <v>0</v>
      </c>
      <c r="F282" s="57"/>
      <c r="G282" s="7"/>
      <c r="H282" s="68"/>
    </row>
    <row r="283" spans="1:8" s="8" customFormat="1" hidden="1" x14ac:dyDescent="0.2">
      <c r="A283" s="57"/>
      <c r="B283" s="57"/>
      <c r="C283" s="57"/>
      <c r="D283" s="59"/>
      <c r="E283" s="57"/>
      <c r="F283" s="57"/>
      <c r="G283" s="7"/>
      <c r="H283" s="68"/>
    </row>
    <row r="284" spans="1:8" s="8" customFormat="1" hidden="1" x14ac:dyDescent="0.2">
      <c r="A284" s="57"/>
      <c r="B284" s="57"/>
      <c r="C284" s="57"/>
      <c r="D284" s="59"/>
      <c r="E284" s="57"/>
      <c r="F284" s="57"/>
      <c r="G284" s="7"/>
      <c r="H284" s="68"/>
    </row>
    <row r="285" spans="1:8" s="8" customFormat="1" hidden="1" x14ac:dyDescent="0.2">
      <c r="A285" s="57"/>
      <c r="B285" s="57"/>
      <c r="C285" s="57"/>
      <c r="D285" s="59"/>
      <c r="E285" s="57"/>
      <c r="F285" s="57"/>
      <c r="G285" s="7"/>
      <c r="H285" s="68"/>
    </row>
    <row r="286" spans="1:8" s="8" customFormat="1" hidden="1" x14ac:dyDescent="0.2">
      <c r="A286" s="57"/>
      <c r="B286" s="57"/>
      <c r="C286" s="57"/>
      <c r="D286" s="59"/>
      <c r="E286" s="57"/>
      <c r="F286" s="57"/>
      <c r="G286" s="7"/>
      <c r="H286" s="68"/>
    </row>
    <row r="287" spans="1:8" s="8" customFormat="1" hidden="1" x14ac:dyDescent="0.2">
      <c r="A287" s="57"/>
      <c r="B287" s="57"/>
      <c r="C287" s="57"/>
      <c r="D287" s="59"/>
      <c r="E287" s="57"/>
      <c r="F287" s="57"/>
      <c r="G287" s="7"/>
      <c r="H287" s="68"/>
    </row>
    <row r="288" spans="1:8" s="8" customFormat="1" hidden="1" x14ac:dyDescent="0.2">
      <c r="A288" s="57"/>
      <c r="B288" s="57"/>
      <c r="C288" s="57"/>
      <c r="D288" s="59"/>
      <c r="E288" s="57"/>
      <c r="F288" s="57"/>
      <c r="G288" s="7"/>
      <c r="H288" s="68"/>
    </row>
    <row r="289" spans="1:8" s="8" customFormat="1" hidden="1" x14ac:dyDescent="0.2">
      <c r="A289" s="57"/>
      <c r="B289" s="57"/>
      <c r="C289" s="57"/>
      <c r="D289" s="59"/>
      <c r="E289" s="57"/>
      <c r="F289" s="57"/>
      <c r="G289" s="7"/>
      <c r="H289" s="68"/>
    </row>
    <row r="290" spans="1:8" s="8" customFormat="1" hidden="1" x14ac:dyDescent="0.2">
      <c r="A290" s="57"/>
      <c r="B290" s="57"/>
      <c r="C290" s="57"/>
      <c r="D290" s="59"/>
      <c r="E290" s="57"/>
      <c r="F290" s="57"/>
      <c r="G290" s="7"/>
      <c r="H290" s="68"/>
    </row>
    <row r="291" spans="1:8" s="8" customFormat="1" hidden="1" x14ac:dyDescent="0.2">
      <c r="A291" s="57"/>
      <c r="B291" s="57"/>
      <c r="C291" s="57"/>
      <c r="D291" s="59"/>
      <c r="E291" s="57"/>
      <c r="F291" s="57"/>
      <c r="G291" s="7"/>
      <c r="H291" s="68"/>
    </row>
    <row r="292" spans="1:8" s="8" customFormat="1" hidden="1" x14ac:dyDescent="0.2">
      <c r="A292" s="57"/>
      <c r="B292" s="57"/>
      <c r="C292" s="57"/>
      <c r="D292" s="59"/>
      <c r="E292" s="57"/>
      <c r="F292" s="57"/>
      <c r="G292" s="7"/>
      <c r="H292" s="68"/>
    </row>
    <row r="293" spans="1:8" s="8" customFormat="1" hidden="1" x14ac:dyDescent="0.2">
      <c r="A293" s="57"/>
      <c r="B293" s="57"/>
      <c r="C293" s="57"/>
      <c r="D293" s="59"/>
      <c r="E293" s="57"/>
      <c r="F293" s="57"/>
      <c r="G293" s="7"/>
      <c r="H293" s="68"/>
    </row>
    <row r="294" spans="1:8" s="8" customFormat="1" hidden="1" x14ac:dyDescent="0.2">
      <c r="A294" s="57"/>
      <c r="B294" s="57"/>
      <c r="C294" s="57"/>
      <c r="D294" s="59"/>
      <c r="E294" s="57"/>
      <c r="F294" s="57"/>
      <c r="G294" s="7"/>
      <c r="H294" s="68"/>
    </row>
    <row r="295" spans="1:8" s="8" customFormat="1" hidden="1" x14ac:dyDescent="0.2">
      <c r="A295" s="57"/>
      <c r="B295" s="57"/>
      <c r="C295" s="57"/>
      <c r="D295" s="59"/>
      <c r="E295" s="57"/>
      <c r="F295" s="57"/>
      <c r="G295" s="7"/>
      <c r="H295" s="68"/>
    </row>
    <row r="296" spans="1:8" s="8" customFormat="1" hidden="1" x14ac:dyDescent="0.2">
      <c r="A296" s="57"/>
      <c r="B296" s="57"/>
      <c r="C296" s="57"/>
      <c r="D296" s="59"/>
      <c r="E296" s="57"/>
      <c r="F296" s="57"/>
      <c r="G296" s="7"/>
      <c r="H296" s="68"/>
    </row>
    <row r="297" spans="1:8" s="8" customFormat="1" hidden="1" x14ac:dyDescent="0.2">
      <c r="A297" s="57"/>
      <c r="B297" s="57"/>
      <c r="C297" s="57"/>
      <c r="D297" s="59"/>
      <c r="E297" s="57"/>
      <c r="F297" s="57"/>
      <c r="G297" s="7"/>
      <c r="H297" s="68"/>
    </row>
    <row r="298" spans="1:8" s="8" customFormat="1" hidden="1" x14ac:dyDescent="0.2">
      <c r="A298" s="57"/>
      <c r="B298" s="57"/>
      <c r="C298" s="57"/>
      <c r="D298" s="59"/>
      <c r="E298" s="57"/>
      <c r="F298" s="57"/>
      <c r="G298" s="7"/>
      <c r="H298" s="68"/>
    </row>
    <row r="299" spans="1:8" s="8" customFormat="1" hidden="1" x14ac:dyDescent="0.2">
      <c r="A299" s="57"/>
      <c r="B299" s="57"/>
      <c r="C299" s="57"/>
      <c r="D299" s="59"/>
      <c r="E299" s="57"/>
      <c r="F299" s="57"/>
      <c r="G299" s="7"/>
      <c r="H299" s="68"/>
    </row>
    <row r="300" spans="1:8" s="8" customFormat="1" hidden="1" x14ac:dyDescent="0.2">
      <c r="A300" s="57"/>
      <c r="B300" s="57"/>
      <c r="C300" s="57"/>
      <c r="D300" s="59"/>
      <c r="E300" s="57"/>
      <c r="F300" s="57"/>
      <c r="G300" s="7"/>
      <c r="H300" s="68"/>
    </row>
    <row r="301" spans="1:8" s="8" customFormat="1" hidden="1" x14ac:dyDescent="0.2">
      <c r="A301" s="57"/>
      <c r="B301" s="57"/>
      <c r="C301" s="57"/>
      <c r="D301" s="59"/>
      <c r="E301" s="57"/>
      <c r="F301" s="57"/>
      <c r="G301" s="7"/>
      <c r="H301" s="68"/>
    </row>
    <row r="302" spans="1:8" s="8" customFormat="1" hidden="1" x14ac:dyDescent="0.2">
      <c r="A302" s="57"/>
      <c r="B302" s="57"/>
      <c r="C302" s="57"/>
      <c r="D302" s="59"/>
      <c r="E302" s="57"/>
      <c r="F302" s="57"/>
      <c r="G302" s="7"/>
      <c r="H302" s="68"/>
    </row>
    <row r="303" spans="1:8" s="8" customFormat="1" hidden="1" x14ac:dyDescent="0.2">
      <c r="A303" s="57"/>
      <c r="B303" s="57"/>
      <c r="C303" s="57"/>
      <c r="D303" s="59"/>
      <c r="E303" s="57"/>
      <c r="F303" s="57"/>
      <c r="G303" s="7"/>
      <c r="H303" s="68"/>
    </row>
    <row r="304" spans="1:8" ht="15.75" thickBot="1" x14ac:dyDescent="0.25">
      <c r="A304" s="65"/>
      <c r="B304" s="63"/>
      <c r="C304" s="63"/>
      <c r="D304" s="59"/>
      <c r="E304" s="58"/>
      <c r="F304" s="58"/>
      <c r="G304" s="36"/>
      <c r="H304" s="69"/>
    </row>
    <row r="305" spans="1:10" ht="15.75" thickBot="1" x14ac:dyDescent="0.25">
      <c r="A305" s="39"/>
      <c r="B305" s="39"/>
      <c r="C305" s="39"/>
      <c r="D305" s="61"/>
      <c r="E305" s="37"/>
      <c r="F305" s="39"/>
      <c r="G305" s="37"/>
      <c r="H305" s="39"/>
    </row>
    <row r="306" spans="1:10" ht="15" x14ac:dyDescent="0.2">
      <c r="A306" s="25"/>
      <c r="B306" s="45"/>
      <c r="C306" s="45"/>
      <c r="E306" s="45"/>
      <c r="F306" s="46"/>
      <c r="G306" s="16"/>
      <c r="H306" s="41"/>
    </row>
    <row r="307" spans="1:10" ht="15" x14ac:dyDescent="0.2">
      <c r="A307" s="25"/>
      <c r="B307" s="47" t="s">
        <v>104</v>
      </c>
      <c r="C307" s="48"/>
      <c r="E307" s="48"/>
      <c r="F307" s="49"/>
      <c r="G307" s="16"/>
      <c r="H307" s="42">
        <f>SUM(G3:G303)</f>
        <v>0</v>
      </c>
    </row>
    <row r="308" spans="1:10" ht="15" x14ac:dyDescent="0.2">
      <c r="A308" s="15"/>
      <c r="B308" s="47" t="s">
        <v>105</v>
      </c>
      <c r="C308" s="47"/>
      <c r="E308" s="47"/>
      <c r="F308" s="50"/>
      <c r="G308" s="17"/>
      <c r="H308" s="43">
        <f>H307*5</f>
        <v>0</v>
      </c>
    </row>
    <row r="309" spans="1:10" ht="15" x14ac:dyDescent="0.2">
      <c r="A309" s="15"/>
      <c r="B309" s="47" t="s">
        <v>106</v>
      </c>
      <c r="C309" s="47"/>
      <c r="E309" s="47"/>
      <c r="F309" s="50"/>
      <c r="G309" s="17"/>
      <c r="H309" s="42">
        <f>SUM(H4:H303)</f>
        <v>0</v>
      </c>
    </row>
    <row r="310" spans="1:10" ht="15.75" thickBot="1" x14ac:dyDescent="0.25">
      <c r="A310" s="25"/>
      <c r="B310" s="51"/>
      <c r="C310" s="51"/>
      <c r="E310" s="51"/>
      <c r="F310" s="52"/>
      <c r="G310" s="16"/>
      <c r="H310" s="41"/>
    </row>
    <row r="311" spans="1:10" ht="15.75" thickBot="1" x14ac:dyDescent="0.25">
      <c r="A311" s="37"/>
      <c r="B311" s="37" t="s">
        <v>107</v>
      </c>
      <c r="C311" s="37"/>
      <c r="D311" s="38"/>
      <c r="E311" s="37"/>
      <c r="F311" s="39"/>
      <c r="G311" s="37"/>
      <c r="H311" s="40">
        <f>H308+H309</f>
        <v>0</v>
      </c>
      <c r="J311" s="86">
        <f>H311</f>
        <v>0</v>
      </c>
    </row>
    <row r="312" spans="1:10" ht="13.5" thickBot="1" x14ac:dyDescent="0.25">
      <c r="A312" s="26"/>
      <c r="B312" s="27"/>
      <c r="C312" s="27"/>
      <c r="D312" s="53"/>
      <c r="E312" s="27"/>
      <c r="F312" s="54"/>
      <c r="G312" s="20"/>
      <c r="H312" s="44"/>
    </row>
  </sheetData>
  <sheetProtection algorithmName="SHA-512" hashValue="VoJU+9dyeKNCiU6S2gTVfrRY48ITDeq2Mt7aNERBZpopUxZanqdESvIFAI0fFnXAFSvFcn+AhjWiFOssyxfVdg==" saltValue="YvGMqt+QjauEiGMVBwVp4Q==" spinCount="100000" sheet="1" objects="1" scenarios="1"/>
  <mergeCells count="2">
    <mergeCell ref="G1:H1"/>
    <mergeCell ref="G3:H3"/>
  </mergeCells>
  <conditionalFormatting sqref="A4:C303 E4:F303">
    <cfRule type="expression" dxfId="19" priority="25">
      <formula>$C4=""</formula>
    </cfRule>
  </conditionalFormatting>
  <conditionalFormatting sqref="D4">
    <cfRule type="expression" dxfId="18" priority="7">
      <formula>$J4="Bestaand"</formula>
    </cfRule>
  </conditionalFormatting>
  <conditionalFormatting sqref="D4:D280">
    <cfRule type="expression" dxfId="17" priority="8">
      <formula>$C4="Bouwkundig"</formula>
    </cfRule>
    <cfRule type="expression" dxfId="16" priority="9">
      <formula>$C4="Installateur"</formula>
    </cfRule>
    <cfRule type="expression" dxfId="15" priority="10">
      <formula>$C4="Cateraar"</formula>
    </cfRule>
    <cfRule type="expression" dxfId="14" priority="11">
      <formula>$C4="Interieurbouwer"</formula>
    </cfRule>
    <cfRule type="expression" dxfId="13" priority="12">
      <formula>$C4="Hoofdaannemer"</formula>
    </cfRule>
  </conditionalFormatting>
  <conditionalFormatting sqref="E4:H4 A4:C303 E5:G7 E8:H9 E10:G10 E11:H11 E12:G12 E13:H14 E15:G15 E16:H19 E20:G20 E21:H22 E23:G23 E24:H26 E27:G27 E28:H28 E29:G29 E30:H37 E38:G38 E39:H43 E44:G44 E45:H46 E47:G48 E49:H55 E56:G57 E58:H61 E62:G62 E63:H64 E65:G69 E70:H70 E71:G73 E74:H82 E83:G83 E84:H84 E85:G85 E86:H132 E133:G134 E135:H135 E136:G136 E137:H177 E178:G180 E181:H303">
    <cfRule type="expression" dxfId="12" priority="19">
      <formula>$C4="Installateur"</formula>
    </cfRule>
    <cfRule type="expression" dxfId="11" priority="20">
      <formula>$C4="Interieurbouwer"</formula>
    </cfRule>
    <cfRule type="expression" dxfId="10" priority="21">
      <formula>$C4="Hoofdaannemer"</formula>
    </cfRule>
  </conditionalFormatting>
  <conditionalFormatting sqref="E4:H4 A4:C304 E5:G7 E8:H9 E10:G10 E11:H11 E12:G12 E13:H14 E15:G15 E16:H19 E20:G20 E21:H22 E23:G23 E24:H26 E27:G27 E28:H28 E29:G29 E30:H37 E38:G38 E39:H43 E44:G44 E45:H46 E47:G48 E49:H55 E56:G57 E58:H61 E62:G62 E63:H64 E65:G69 E70:H70 E71:G73 E74:H82 E83:G83 E84:H84 E85:G85 E86:H132 E133:G134 E135:H135 E136:G136 E137:H177 E178:G180 E181:H304">
    <cfRule type="expression" dxfId="9" priority="22">
      <formula>$C4="Cateraar"</formula>
    </cfRule>
    <cfRule type="expression" dxfId="8" priority="23">
      <formula>$C4="Bouwkundig"</formula>
    </cfRule>
  </conditionalFormatting>
  <conditionalFormatting sqref="G4:G303">
    <cfRule type="cellIs" dxfId="7" priority="24" operator="equal">
      <formula>$E4</formula>
    </cfRule>
  </conditionalFormatting>
  <conditionalFormatting sqref="G4:H4 G5:G7 G8:H9 G10 G11:H11 G12 G13:H14 G15 G16:H19 G20 G21:H22 G23 G24:H26 G27 G28:H28 G29 G30:H37 G38 G39:H43 G44 G45:H46 G47:G48 G49:H55 G56:G57 G58:H61 G62 G63:H64 G65:G69 G70:H70 G71:G73 G74:H82 G83 G84:H84 G85 G86:H132 G133:G134 G135:H135 G136 G137:H177 G178:G180 G181:H304">
    <cfRule type="expression" dxfId="6" priority="26">
      <formula>$C4="Keukenleverancier"</formula>
    </cfRule>
  </conditionalFormatting>
  <conditionalFormatting sqref="H56">
    <cfRule type="expression" dxfId="5" priority="1">
      <formula>$C56="Installateur"</formula>
    </cfRule>
    <cfRule type="expression" dxfId="4" priority="2">
      <formula>$C56="Interieurbouwer"</formula>
    </cfRule>
    <cfRule type="expression" dxfId="3" priority="3">
      <formula>$C56="Hoofdaannemer"</formula>
    </cfRule>
    <cfRule type="expression" dxfId="2" priority="4">
      <formula>$C56="Cateraar"</formula>
    </cfRule>
    <cfRule type="expression" dxfId="1" priority="5">
      <formula>$C56="Bouwkundig"</formula>
    </cfRule>
    <cfRule type="expression" dxfId="0" priority="6">
      <formula>$C56="Keukenleverancier"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F5C87145CCFA40897746291785C9C2" ma:contentTypeVersion="4" ma:contentTypeDescription="Een nieuw document maken." ma:contentTypeScope="" ma:versionID="6c577f75b56b26f20648267942ff5cb3">
  <xsd:schema xmlns:xsd="http://www.w3.org/2001/XMLSchema" xmlns:xs="http://www.w3.org/2001/XMLSchema" xmlns:p="http://schemas.microsoft.com/office/2006/metadata/properties" xmlns:ns2="b302bb7e-4ee0-4917-a3b0-4a53122f99e3" targetNamespace="http://schemas.microsoft.com/office/2006/metadata/properties" ma:root="true" ma:fieldsID="15f5d112631e9ffbeac397174a39fbbb" ns2:_="">
    <xsd:import namespace="b302bb7e-4ee0-4917-a3b0-4a53122f99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2bb7e-4ee0-4917-a3b0-4a53122f9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694B9D-F190-4BB4-8BE8-297A5C3C95F6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b302bb7e-4ee0-4917-a3b0-4a53122f99e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EEEB026-911F-44D7-9B99-922ECBA8F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02bb7e-4ee0-4917-a3b0-4a53122f99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627F12-27DD-42E3-BAC2-25D9A53DC6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Prijs invulblad apparatuur</vt:lpstr>
      <vt:lpstr>Prijs invulblad onderhoud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Pieters</dc:creator>
  <cp:keywords/>
  <dc:description/>
  <cp:lastModifiedBy>Goede, Monica de</cp:lastModifiedBy>
  <cp:revision/>
  <dcterms:created xsi:type="dcterms:W3CDTF">2025-01-24T11:48:38Z</dcterms:created>
  <dcterms:modified xsi:type="dcterms:W3CDTF">2025-03-28T13:51:15Z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0x01010029F5C87145CCFA40897746291785C9C2</vt:lpwstr>
  </property>
  <property fmtid="{D5CDD505-2E9C-101B-9397-08002B2CF9AE}" pid="3" name="MediaServiceImageTags">
    <vt:lpwstr/>
  </property>
</Properties>
</file>