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w-my.sharepoint.com/personal/kristel_bosgieter_gemeentehw_nl/Documents/Inkoop gemeente HW/2022/Trajecten/Bedrijfskleding/2. Nota van inlichtingen/"/>
    </mc:Choice>
  </mc:AlternateContent>
  <xr:revisionPtr revIDLastSave="0" documentId="8_{D0B91DD0-FAE9-4859-8C07-E423EEDE216A}" xr6:coauthVersionLast="47" xr6:coauthVersionMax="47" xr10:uidLastSave="{00000000-0000-0000-0000-000000000000}"/>
  <bookViews>
    <workbookView xWindow="-120" yWindow="-120" windowWidth="29040" windowHeight="15840" tabRatio="885" activeTab="1" xr2:uid="{7B9B3138-C5E5-46C9-8F60-AB536339BA0E}"/>
  </bookViews>
  <sheets>
    <sheet name="Prijzenblad" sheetId="17" r:id="rId1"/>
    <sheet name="Perceel 2- Handhaving (Boa's)" sheetId="23" r:id="rId2"/>
  </sheets>
  <definedNames>
    <definedName name="_xlnm._FilterDatabase" localSheetId="1" hidden="1">'Perceel 2- Handhaving (Boa''s)'!$A$1:$I$1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23" l="1"/>
  <c r="I6" i="23"/>
  <c r="I5" i="23"/>
  <c r="I26" i="23"/>
  <c r="I27" i="23"/>
  <c r="I28" i="23"/>
  <c r="I29" i="23"/>
  <c r="I30" i="23"/>
  <c r="I32" i="23"/>
  <c r="I33" i="23"/>
  <c r="I34" i="23"/>
  <c r="I25" i="23"/>
  <c r="I23" i="23"/>
  <c r="I22" i="23"/>
  <c r="I21" i="23"/>
  <c r="I4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3" i="23"/>
  <c r="I36" i="23" l="1"/>
  <c r="B12" i="17" s="1"/>
  <c r="B13" i="17" l="1"/>
</calcChain>
</file>

<file path=xl/sharedStrings.xml><?xml version="1.0" encoding="utf-8"?>
<sst xmlns="http://schemas.openxmlformats.org/spreadsheetml/2006/main" count="152" uniqueCount="81">
  <si>
    <t>2. de geoffreerde prijs alle kosten, voortvloeiend uit de in deze aanbesteding beschreven dienstverlening bevatten;</t>
  </si>
  <si>
    <t>3. de aangeboden tarieven in Euro's exlusief BTW zijn;</t>
  </si>
  <si>
    <t>6. men kennisgenomen heeft van het feit dat aan de genoemde aantallen geen rechten kunnen worden ontleend.</t>
  </si>
  <si>
    <t>Teams</t>
  </si>
  <si>
    <t>Totaal EUR</t>
  </si>
  <si>
    <t>Ondertekening</t>
  </si>
  <si>
    <t>Bedrijfsnaam:</t>
  </si>
  <si>
    <t>Naam bevoegd vertegenwoordiger:</t>
  </si>
  <si>
    <t>Functie:</t>
  </si>
  <si>
    <t>Handtekening:</t>
  </si>
  <si>
    <t>Plaats en datum:</t>
  </si>
  <si>
    <t xml:space="preserve">Artikel </t>
  </si>
  <si>
    <t>Artikelomschrijving</t>
  </si>
  <si>
    <t>Kleur</t>
  </si>
  <si>
    <t>Norm</t>
  </si>
  <si>
    <t>Fictieve afname o.b.v. 4 jaar</t>
  </si>
  <si>
    <t>Prijs artikel EUR</t>
  </si>
  <si>
    <t>Totaal     EUR</t>
  </si>
  <si>
    <t>Basis werkkleding</t>
  </si>
  <si>
    <t>Shirts</t>
  </si>
  <si>
    <t>Polo shirt korte mouw heren</t>
  </si>
  <si>
    <t>Blauw tweekleurig, conform VNG richtlijn</t>
  </si>
  <si>
    <t>VNG</t>
  </si>
  <si>
    <t>Polo shirt korte mouw dames</t>
  </si>
  <si>
    <t>Ondershirt heren</t>
  </si>
  <si>
    <t>Mood Indigo</t>
  </si>
  <si>
    <t>Ondershirt dames</t>
  </si>
  <si>
    <t>Truien/Vesten</t>
  </si>
  <si>
    <t>Trui</t>
  </si>
  <si>
    <t>Vest</t>
  </si>
  <si>
    <t>Jassen</t>
  </si>
  <si>
    <t>Softshell</t>
  </si>
  <si>
    <t>EN-ISO 13688</t>
  </si>
  <si>
    <t>Winterjas</t>
  </si>
  <si>
    <t>EN-ISO 13688, EN 343</t>
  </si>
  <si>
    <t>Broeken</t>
  </si>
  <si>
    <t>Worker</t>
  </si>
  <si>
    <t>Bikerbroek/Fietsbroek</t>
  </si>
  <si>
    <t>Overig</t>
  </si>
  <si>
    <t>Pet</t>
  </si>
  <si>
    <t>Muts</t>
  </si>
  <si>
    <t>Sokken</t>
  </si>
  <si>
    <t>Thermoshirt</t>
  </si>
  <si>
    <t>Thermopantalon</t>
  </si>
  <si>
    <t>Werkschoenen</t>
  </si>
  <si>
    <t>Schoenen</t>
  </si>
  <si>
    <t>Veiligheidsschoen laag</t>
  </si>
  <si>
    <t>EN-ISO 20345 categorie S3</t>
  </si>
  <si>
    <t>Veiligheidsschoen hoog</t>
  </si>
  <si>
    <t>Veiligheidssneaker</t>
  </si>
  <si>
    <t>Accessoires</t>
  </si>
  <si>
    <t>Koppel &amp; binnenriem</t>
  </si>
  <si>
    <t>Telefoonhouder/-tasje</t>
  </si>
  <si>
    <t>Transportboeien incl. houder en sleutel</t>
  </si>
  <si>
    <t>Multitool en houder</t>
  </si>
  <si>
    <t>Oplaadbare zaklamp</t>
  </si>
  <si>
    <t>Sleutelhanger en clip</t>
  </si>
  <si>
    <t xml:space="preserve">Hoes blauw bij steekvest </t>
  </si>
  <si>
    <t>Hoes bij steekvest</t>
  </si>
  <si>
    <t>Kogel- en steekwerend vest</t>
  </si>
  <si>
    <t>Dit zijn de platen voor in steekvest</t>
  </si>
  <si>
    <t>NIJlevel3a/KR1/SP1</t>
  </si>
  <si>
    <t>Totaal perceel 2</t>
  </si>
  <si>
    <t>= item voor draagproef</t>
  </si>
  <si>
    <t xml:space="preserve">Bijlage 1B Inschrijfbiljet - Perceel 2 Bedrijfskleding incl. PBM handhavers (Boa’s) </t>
  </si>
  <si>
    <t xml:space="preserve">Door invulling en ondertekening van dit inschrijfbiljet verklaart de inschrijver dat: </t>
  </si>
  <si>
    <t>1. de inschrijving geschiedt overeenkomstig de bepalingen van het beschrijvend document en alle bijbehorende bijlagen;</t>
  </si>
  <si>
    <t>4. het inschrijfbiljet rechtsgeldig en volledig ondertekend is;</t>
  </si>
  <si>
    <t>5. men kennisgenomen heeft van het feit dat de genoemde aantallen fictief zijn en bedoeld zijn om te komen tot de totale inschrijfprijs;</t>
  </si>
  <si>
    <t>Totale inschrijfprijs o.b.v. 4 jaar 
EUR</t>
  </si>
  <si>
    <t>Team Handhaving (Boa's)</t>
  </si>
  <si>
    <t>Polo shirt lange mouw heren</t>
  </si>
  <si>
    <t>Polo shirt lange mouw dames</t>
  </si>
  <si>
    <t>-</t>
  </si>
  <si>
    <t>Fluorgeel</t>
  </si>
  <si>
    <r>
      <t xml:space="preserve">Zwart </t>
    </r>
    <r>
      <rPr>
        <b/>
        <sz val="9"/>
        <color rgb="FFFF0000"/>
        <rFont val="Calibri"/>
        <family val="2"/>
        <scheme val="minor"/>
      </rPr>
      <t>of</t>
    </r>
    <r>
      <rPr>
        <sz val="9"/>
        <rFont val="Calibri"/>
        <family val="2"/>
        <scheme val="minor"/>
      </rPr>
      <t xml:space="preserve"> donkerblauw</t>
    </r>
  </si>
  <si>
    <t>Legitimatiehouder</t>
  </si>
  <si>
    <t>Type Secrid miniwallet geschikt voor 6 kaarten</t>
  </si>
  <si>
    <t>Merk artikel</t>
  </si>
  <si>
    <t>Artikelomschrijving / 
aanvullende informatie</t>
  </si>
  <si>
    <t>= in te vullen 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</si>
</sst>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1"/>
      <color theme="0"/>
      <name val="Ubuntu Light"/>
      <family val="2"/>
    </font>
    <font>
      <b/>
      <i/>
      <sz val="10"/>
      <color theme="0"/>
      <name val="Ubuntu Light"/>
      <family val="2"/>
    </font>
    <font>
      <sz val="10"/>
      <color theme="1"/>
      <name val="Ubuntu Light"/>
      <family val="2"/>
    </font>
    <font>
      <b/>
      <sz val="10"/>
      <color theme="0"/>
      <name val="Ubuntu Light"/>
      <family val="2"/>
    </font>
    <font>
      <i/>
      <sz val="10"/>
      <color theme="1"/>
      <name val="Ubuntu Light"/>
      <family val="2"/>
    </font>
    <font>
      <b/>
      <sz val="10"/>
      <color theme="1"/>
      <name val="Ubuntu Light"/>
      <family val="2"/>
    </font>
    <font>
      <b/>
      <sz val="9"/>
      <color rgb="FFFF0000"/>
      <name val="Calibri"/>
      <family val="2"/>
      <scheme val="minor"/>
    </font>
    <font>
      <sz val="9"/>
      <color theme="3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3B02A"/>
        <bgColor indexed="64"/>
      </patternFill>
    </fill>
    <fill>
      <patternFill patternType="solid">
        <fgColor rgb="FF001E6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top"/>
    </xf>
    <xf numFmtId="43" fontId="3" fillId="0" borderId="1" xfId="1" applyFont="1" applyBorder="1" applyAlignment="1" applyProtection="1">
      <alignment horizontal="left" vertical="center"/>
      <protection hidden="1"/>
    </xf>
    <xf numFmtId="164" fontId="3" fillId="3" borderId="1" xfId="1" applyNumberFormat="1" applyFont="1" applyFill="1" applyBorder="1" applyAlignment="1" applyProtection="1">
      <alignment horizontal="left" vertical="center" wrapText="1"/>
      <protection hidden="1"/>
    </xf>
    <xf numFmtId="0" fontId="2" fillId="6" borderId="1" xfId="0" applyFont="1" applyFill="1" applyBorder="1" applyAlignment="1" applyProtection="1">
      <alignment horizontal="left" vertical="center"/>
      <protection hidden="1"/>
    </xf>
    <xf numFmtId="0" fontId="3" fillId="2" borderId="1" xfId="0" applyFont="1" applyFill="1" applyBorder="1" applyAlignment="1" applyProtection="1">
      <alignment horizontal="left" vertical="center"/>
      <protection hidden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 wrapText="1"/>
      <protection hidden="1"/>
    </xf>
    <xf numFmtId="1" fontId="7" fillId="0" borderId="18" xfId="0" applyNumberFormat="1" applyFont="1" applyBorder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6" fillId="7" borderId="7" xfId="0" applyFont="1" applyFill="1" applyBorder="1"/>
    <xf numFmtId="0" fontId="6" fillId="7" borderId="7" xfId="0" applyFont="1" applyFill="1" applyBorder="1" applyAlignment="1">
      <alignment horizontal="right" wrapText="1"/>
    </xf>
    <xf numFmtId="43" fontId="6" fillId="7" borderId="7" xfId="1" applyFont="1" applyFill="1" applyBorder="1" applyAlignment="1">
      <alignment horizontal="right" wrapText="1"/>
    </xf>
    <xf numFmtId="0" fontId="3" fillId="10" borderId="1" xfId="0" applyFont="1" applyFill="1" applyBorder="1" applyAlignment="1" applyProtection="1">
      <alignment horizontal="left" vertical="center"/>
      <protection hidden="1"/>
    </xf>
    <xf numFmtId="43" fontId="4" fillId="0" borderId="12" xfId="1" applyFont="1" applyBorder="1" applyAlignment="1" applyProtection="1">
      <alignment horizontal="right" vertical="center"/>
      <protection hidden="1"/>
    </xf>
    <xf numFmtId="43" fontId="3" fillId="5" borderId="1" xfId="1" applyFont="1" applyFill="1" applyBorder="1" applyAlignment="1" applyProtection="1">
      <alignment horizontal="left" vertical="center" wrapText="1"/>
      <protection locked="0"/>
    </xf>
    <xf numFmtId="0" fontId="1" fillId="0" borderId="0" xfId="0" quotePrefix="1" applyFont="1"/>
    <xf numFmtId="0" fontId="11" fillId="0" borderId="2" xfId="0" applyFont="1" applyBorder="1"/>
    <xf numFmtId="0" fontId="11" fillId="0" borderId="1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0" fontId="12" fillId="7" borderId="1" xfId="0" applyFont="1" applyFill="1" applyBorder="1"/>
    <xf numFmtId="0" fontId="12" fillId="7" borderId="1" xfId="0" applyFont="1" applyFill="1" applyBorder="1" applyAlignment="1">
      <alignment horizontal="right" wrapText="1"/>
    </xf>
    <xf numFmtId="0" fontId="11" fillId="2" borderId="7" xfId="0" applyFont="1" applyFill="1" applyBorder="1"/>
    <xf numFmtId="43" fontId="11" fillId="4" borderId="7" xfId="1" applyFont="1" applyFill="1" applyBorder="1"/>
    <xf numFmtId="0" fontId="13" fillId="0" borderId="0" xfId="0" applyFont="1"/>
    <xf numFmtId="0" fontId="14" fillId="2" borderId="12" xfId="0" applyFont="1" applyFill="1" applyBorder="1"/>
    <xf numFmtId="43" fontId="14" fillId="9" borderId="12" xfId="1" applyFont="1" applyFill="1" applyBorder="1"/>
    <xf numFmtId="0" fontId="11" fillId="6" borderId="1" xfId="0" applyFont="1" applyFill="1" applyBorder="1" applyAlignment="1">
      <alignment vertical="center"/>
    </xf>
    <xf numFmtId="0" fontId="11" fillId="0" borderId="0" xfId="0" applyFont="1" applyAlignment="1">
      <alignment vertical="top"/>
    </xf>
    <xf numFmtId="0" fontId="15" fillId="2" borderId="1" xfId="0" applyFont="1" applyFill="1" applyBorder="1" applyAlignment="1">
      <alignment vertical="center"/>
    </xf>
    <xf numFmtId="0" fontId="15" fillId="6" borderId="1" xfId="0" applyFont="1" applyFill="1" applyBorder="1" applyAlignment="1" applyProtection="1">
      <alignment horizontal="left" vertical="center"/>
      <protection hidden="1"/>
    </xf>
    <xf numFmtId="0" fontId="15" fillId="10" borderId="1" xfId="0" applyFont="1" applyFill="1" applyBorder="1" applyAlignment="1" applyProtection="1">
      <alignment horizontal="left" vertical="center"/>
      <protection hidden="1"/>
    </xf>
    <xf numFmtId="0" fontId="15" fillId="2" borderId="1" xfId="0" applyFont="1" applyFill="1" applyBorder="1" applyAlignment="1" applyProtection="1">
      <alignment horizontal="left" vertical="center" wrapText="1"/>
      <protection hidden="1"/>
    </xf>
    <xf numFmtId="0" fontId="15" fillId="2" borderId="1" xfId="0" applyFont="1" applyFill="1" applyBorder="1" applyAlignment="1" applyProtection="1">
      <alignment horizontal="left" vertical="center"/>
      <protection hidden="1"/>
    </xf>
    <xf numFmtId="0" fontId="3" fillId="5" borderId="1" xfId="1" applyNumberFormat="1" applyFont="1" applyFill="1" applyBorder="1" applyAlignment="1" applyProtection="1">
      <alignment horizontal="left" vertical="center" wrapText="1"/>
      <protection locked="0"/>
    </xf>
    <xf numFmtId="0" fontId="6" fillId="7" borderId="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6" fillId="5" borderId="1" xfId="1" applyNumberFormat="1" applyFont="1" applyFill="1" applyBorder="1" applyAlignment="1" applyProtection="1">
      <alignment horizontal="left" vertical="center" wrapText="1"/>
      <protection locked="0"/>
    </xf>
    <xf numFmtId="0" fontId="10" fillId="8" borderId="15" xfId="0" applyFont="1" applyFill="1" applyBorder="1" applyAlignment="1">
      <alignment horizontal="left" vertical="center"/>
    </xf>
    <xf numFmtId="0" fontId="10" fillId="8" borderId="16" xfId="0" applyFont="1" applyFill="1" applyBorder="1" applyAlignment="1">
      <alignment horizontal="left" vertical="center"/>
    </xf>
    <xf numFmtId="0" fontId="10" fillId="8" borderId="17" xfId="0" applyFont="1" applyFill="1" applyBorder="1" applyAlignment="1">
      <alignment horizontal="left" vertical="center"/>
    </xf>
    <xf numFmtId="1" fontId="9" fillId="7" borderId="18" xfId="0" applyNumberFormat="1" applyFont="1" applyFill="1" applyBorder="1" applyAlignment="1">
      <alignment horizontal="left" vertical="center"/>
    </xf>
    <xf numFmtId="1" fontId="7" fillId="7" borderId="0" xfId="0" applyNumberFormat="1" applyFont="1" applyFill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12" fillId="8" borderId="1" xfId="0" applyFont="1" applyFill="1" applyBorder="1" applyAlignment="1">
      <alignment horizontal="center" vertical="center"/>
    </xf>
    <xf numFmtId="0" fontId="8" fillId="7" borderId="11" xfId="0" applyFont="1" applyFill="1" applyBorder="1" applyAlignment="1" applyProtection="1">
      <alignment horizontal="center" vertical="center"/>
      <protection hidden="1"/>
    </xf>
    <xf numFmtId="0" fontId="8" fillId="7" borderId="13" xfId="0" applyFont="1" applyFill="1" applyBorder="1" applyAlignment="1" applyProtection="1">
      <alignment horizontal="center" vertical="center"/>
      <protection hidden="1"/>
    </xf>
    <xf numFmtId="0" fontId="8" fillId="7" borderId="14" xfId="0" applyFont="1" applyFill="1" applyBorder="1" applyAlignment="1" applyProtection="1">
      <alignment horizontal="center" vertical="center"/>
      <protection hidden="1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B2AF-68C0-417B-896F-68A5C8CBE7AE}">
  <dimension ref="A1:E20"/>
  <sheetViews>
    <sheetView zoomScale="90" zoomScaleNormal="90" workbookViewId="0">
      <selection activeCell="B19" sqref="B19:C19"/>
    </sheetView>
  </sheetViews>
  <sheetFormatPr defaultRowHeight="15" x14ac:dyDescent="0.25"/>
  <cols>
    <col min="1" max="1" width="46.5703125" customWidth="1"/>
    <col min="2" max="2" width="20.7109375" customWidth="1"/>
    <col min="3" max="3" width="32" customWidth="1"/>
    <col min="4" max="4" width="9.5703125" customWidth="1"/>
    <col min="5" max="5" width="21.7109375" customWidth="1"/>
  </cols>
  <sheetData>
    <row r="1" spans="1:5" ht="21" customHeight="1" x14ac:dyDescent="0.25">
      <c r="A1" s="45" t="s">
        <v>64</v>
      </c>
      <c r="B1" s="46"/>
      <c r="C1" s="46"/>
      <c r="D1" s="46"/>
      <c r="E1" s="46"/>
    </row>
    <row r="2" spans="1:5" ht="2.1" customHeight="1" x14ac:dyDescent="0.25">
      <c r="A2" s="8"/>
      <c r="B2" s="9"/>
      <c r="C2" s="9"/>
      <c r="D2" s="9"/>
      <c r="E2" s="9"/>
    </row>
    <row r="3" spans="1:5" ht="21" customHeight="1" x14ac:dyDescent="0.25">
      <c r="A3" s="42" t="s">
        <v>65</v>
      </c>
      <c r="B3" s="43"/>
      <c r="C3" s="43"/>
      <c r="D3" s="43"/>
      <c r="E3" s="44"/>
    </row>
    <row r="4" spans="1:5" ht="16.5" x14ac:dyDescent="0.35">
      <c r="A4" s="17" t="s">
        <v>66</v>
      </c>
      <c r="B4" s="18"/>
      <c r="C4" s="18"/>
      <c r="D4" s="18"/>
      <c r="E4" s="19"/>
    </row>
    <row r="5" spans="1:5" ht="16.5" x14ac:dyDescent="0.35">
      <c r="A5" s="17" t="s">
        <v>0</v>
      </c>
      <c r="B5" s="18"/>
      <c r="C5" s="18"/>
      <c r="D5" s="18"/>
      <c r="E5" s="19"/>
    </row>
    <row r="6" spans="1:5" ht="16.5" x14ac:dyDescent="0.35">
      <c r="A6" s="17" t="s">
        <v>1</v>
      </c>
      <c r="B6" s="18"/>
      <c r="C6" s="18"/>
      <c r="D6" s="18"/>
      <c r="E6" s="19"/>
    </row>
    <row r="7" spans="1:5" ht="16.5" x14ac:dyDescent="0.35">
      <c r="A7" s="17" t="s">
        <v>67</v>
      </c>
      <c r="B7" s="18"/>
      <c r="C7" s="18"/>
      <c r="D7" s="18"/>
      <c r="E7" s="19"/>
    </row>
    <row r="8" spans="1:5" ht="16.5" x14ac:dyDescent="0.35">
      <c r="A8" s="17" t="s">
        <v>68</v>
      </c>
      <c r="B8" s="18"/>
      <c r="C8" s="18"/>
      <c r="D8" s="18"/>
      <c r="E8" s="19"/>
    </row>
    <row r="9" spans="1:5" ht="17.25" thickBot="1" x14ac:dyDescent="0.4">
      <c r="A9" s="20" t="s">
        <v>2</v>
      </c>
      <c r="B9" s="21"/>
      <c r="C9" s="21"/>
      <c r="D9" s="21"/>
      <c r="E9" s="22"/>
    </row>
    <row r="10" spans="1:5" ht="3.95" customHeight="1" x14ac:dyDescent="0.35">
      <c r="A10" s="23"/>
      <c r="B10" s="23"/>
      <c r="C10" s="23"/>
      <c r="D10" s="23"/>
      <c r="E10" s="23"/>
    </row>
    <row r="11" spans="1:5" ht="49.5" customHeight="1" x14ac:dyDescent="0.35">
      <c r="A11" s="24" t="s">
        <v>3</v>
      </c>
      <c r="B11" s="25" t="s">
        <v>69</v>
      </c>
      <c r="C11" s="23"/>
      <c r="D11" s="23"/>
      <c r="E11" s="23"/>
    </row>
    <row r="12" spans="1:5" ht="16.5" x14ac:dyDescent="0.35">
      <c r="A12" s="26" t="s">
        <v>70</v>
      </c>
      <c r="B12" s="27">
        <f>'Perceel 2- Handhaving (Boa''s)'!I36</f>
        <v>0</v>
      </c>
      <c r="C12" s="28"/>
      <c r="D12" s="23"/>
      <c r="E12" s="23"/>
    </row>
    <row r="13" spans="1:5" ht="17.25" thickBot="1" x14ac:dyDescent="0.4">
      <c r="A13" s="29" t="s">
        <v>4</v>
      </c>
      <c r="B13" s="30">
        <f>SUM(B12:B12)</f>
        <v>0</v>
      </c>
      <c r="C13" s="23"/>
      <c r="D13" s="23"/>
      <c r="E13" s="23"/>
    </row>
    <row r="14" spans="1:5" ht="3.95" customHeight="1" thickTop="1" x14ac:dyDescent="0.35">
      <c r="A14" s="23"/>
      <c r="B14" s="23"/>
      <c r="C14" s="23"/>
      <c r="D14" s="23"/>
      <c r="E14" s="23"/>
    </row>
    <row r="15" spans="1:5" ht="21" customHeight="1" x14ac:dyDescent="0.35">
      <c r="A15" s="48" t="s">
        <v>5</v>
      </c>
      <c r="B15" s="48"/>
      <c r="C15" s="48"/>
      <c r="D15" s="23"/>
      <c r="E15" s="23"/>
    </row>
    <row r="16" spans="1:5" ht="21" customHeight="1" x14ac:dyDescent="0.35">
      <c r="A16" s="31" t="s">
        <v>6</v>
      </c>
      <c r="B16" s="47"/>
      <c r="C16" s="47"/>
      <c r="D16" s="23"/>
      <c r="E16" s="23"/>
    </row>
    <row r="17" spans="1:5" ht="21" customHeight="1" x14ac:dyDescent="0.35">
      <c r="A17" s="31" t="s">
        <v>7</v>
      </c>
      <c r="B17" s="47"/>
      <c r="C17" s="47"/>
      <c r="D17" s="23"/>
      <c r="E17" s="23"/>
    </row>
    <row r="18" spans="1:5" ht="21" customHeight="1" x14ac:dyDescent="0.35">
      <c r="A18" s="31" t="s">
        <v>8</v>
      </c>
      <c r="B18" s="47"/>
      <c r="C18" s="47"/>
      <c r="D18" s="23"/>
      <c r="E18" s="23"/>
    </row>
    <row r="19" spans="1:5" s="1" customFormat="1" ht="80.099999999999994" customHeight="1" x14ac:dyDescent="0.25">
      <c r="A19" s="31" t="s">
        <v>9</v>
      </c>
      <c r="B19" s="47"/>
      <c r="C19" s="47"/>
      <c r="D19" s="32"/>
      <c r="E19" s="32"/>
    </row>
    <row r="20" spans="1:5" ht="21" customHeight="1" x14ac:dyDescent="0.35">
      <c r="A20" s="31" t="s">
        <v>10</v>
      </c>
      <c r="B20" s="47"/>
      <c r="C20" s="47"/>
      <c r="D20" s="23"/>
      <c r="E20" s="23"/>
    </row>
  </sheetData>
  <sheetProtection algorithmName="SHA-512" hashValue="fmXTKbahlcEb+yWKMdZSUNqM8mXfTZac7NeGJR/6yq1K5Yz0PsaHClHghgMjDKfSTpVeapsci9qST+Xr7rOnlw==" saltValue="dM2spT1yOn2voOixBCodog==" spinCount="100000" sheet="1" objects="1" scenarios="1"/>
  <mergeCells count="8">
    <mergeCell ref="A3:E3"/>
    <mergeCell ref="A1:E1"/>
    <mergeCell ref="B19:C19"/>
    <mergeCell ref="B20:C20"/>
    <mergeCell ref="A15:C15"/>
    <mergeCell ref="B16:C16"/>
    <mergeCell ref="B17:C17"/>
    <mergeCell ref="B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2FC60-044C-4FAA-855A-13FAD71679BD}">
  <sheetPr>
    <tabColor theme="9" tint="0.79998168889431442"/>
  </sheetPr>
  <dimension ref="A1:L37"/>
  <sheetViews>
    <sheetView tabSelected="1" zoomScale="90" zoomScaleNormal="90" workbookViewId="0">
      <pane ySplit="1" topLeftCell="A2" activePane="bottomLeft" state="frozen"/>
      <selection pane="bottomLeft" activeCell="E6" sqref="E6"/>
    </sheetView>
  </sheetViews>
  <sheetFormatPr defaultRowHeight="15" x14ac:dyDescent="0.25"/>
  <cols>
    <col min="1" max="1" width="11.5703125" customWidth="1"/>
    <col min="2" max="2" width="28.5703125" customWidth="1"/>
    <col min="3" max="4" width="32.5703125" customWidth="1"/>
    <col min="5" max="5" width="9.5703125" customWidth="1"/>
    <col min="6" max="6" width="20.5703125" style="40" customWidth="1"/>
    <col min="7" max="7" width="40.5703125" style="40" customWidth="1"/>
    <col min="8" max="8" width="9.5703125" customWidth="1"/>
    <col min="9" max="9" width="10.5703125" customWidth="1"/>
  </cols>
  <sheetData>
    <row r="1" spans="1:12" ht="60.75" thickBot="1" x14ac:dyDescent="0.3">
      <c r="A1" s="10" t="s">
        <v>11</v>
      </c>
      <c r="B1" s="10" t="s">
        <v>12</v>
      </c>
      <c r="C1" s="10" t="s">
        <v>13</v>
      </c>
      <c r="D1" s="10" t="s">
        <v>14</v>
      </c>
      <c r="E1" s="11" t="s">
        <v>15</v>
      </c>
      <c r="F1" s="39" t="s">
        <v>78</v>
      </c>
      <c r="G1" s="39" t="s">
        <v>79</v>
      </c>
      <c r="H1" s="12" t="s">
        <v>16</v>
      </c>
      <c r="I1" s="12" t="s">
        <v>17</v>
      </c>
    </row>
    <row r="2" spans="1:12" ht="21" customHeight="1" x14ac:dyDescent="0.25">
      <c r="A2" s="52" t="s">
        <v>18</v>
      </c>
      <c r="B2" s="53"/>
      <c r="C2" s="53"/>
      <c r="D2" s="53"/>
      <c r="E2" s="53"/>
      <c r="F2" s="53"/>
      <c r="G2" s="53"/>
      <c r="H2" s="53"/>
      <c r="I2" s="54"/>
    </row>
    <row r="3" spans="1:12" x14ac:dyDescent="0.25">
      <c r="A3" s="4" t="s">
        <v>19</v>
      </c>
      <c r="B3" s="13" t="s">
        <v>20</v>
      </c>
      <c r="C3" s="6" t="s">
        <v>21</v>
      </c>
      <c r="D3" s="7" t="s">
        <v>22</v>
      </c>
      <c r="E3" s="3">
        <v>120</v>
      </c>
      <c r="F3" s="38"/>
      <c r="G3" s="38"/>
      <c r="H3" s="15"/>
      <c r="I3" s="2">
        <f t="shared" ref="I3:I19" si="0">E3*H3</f>
        <v>0</v>
      </c>
      <c r="K3" s="13"/>
      <c r="L3" s="16" t="s">
        <v>63</v>
      </c>
    </row>
    <row r="4" spans="1:12" x14ac:dyDescent="0.25">
      <c r="A4" s="4" t="s">
        <v>19</v>
      </c>
      <c r="B4" s="5" t="s">
        <v>23</v>
      </c>
      <c r="C4" s="6" t="s">
        <v>21</v>
      </c>
      <c r="D4" s="7" t="s">
        <v>22</v>
      </c>
      <c r="E4" s="3">
        <v>80</v>
      </c>
      <c r="F4" s="38"/>
      <c r="G4" s="38"/>
      <c r="H4" s="15"/>
      <c r="I4" s="2">
        <f t="shared" si="0"/>
        <v>0</v>
      </c>
      <c r="K4" s="41"/>
      <c r="L4" s="16" t="s">
        <v>80</v>
      </c>
    </row>
    <row r="5" spans="1:12" x14ac:dyDescent="0.25">
      <c r="A5" s="34" t="s">
        <v>19</v>
      </c>
      <c r="B5" s="35" t="s">
        <v>71</v>
      </c>
      <c r="C5" s="33" t="s">
        <v>21</v>
      </c>
      <c r="D5" s="36" t="s">
        <v>22</v>
      </c>
      <c r="E5" s="3">
        <v>120</v>
      </c>
      <c r="F5" s="38"/>
      <c r="G5" s="38"/>
      <c r="H5" s="15"/>
      <c r="I5" s="2">
        <f t="shared" si="0"/>
        <v>0</v>
      </c>
    </row>
    <row r="6" spans="1:12" x14ac:dyDescent="0.25">
      <c r="A6" s="34" t="s">
        <v>19</v>
      </c>
      <c r="B6" s="37" t="s">
        <v>72</v>
      </c>
      <c r="C6" s="33" t="s">
        <v>21</v>
      </c>
      <c r="D6" s="36" t="s">
        <v>22</v>
      </c>
      <c r="E6" s="3">
        <v>80</v>
      </c>
      <c r="F6" s="38"/>
      <c r="G6" s="38"/>
      <c r="H6" s="15"/>
      <c r="I6" s="2">
        <f t="shared" si="0"/>
        <v>0</v>
      </c>
    </row>
    <row r="7" spans="1:12" x14ac:dyDescent="0.25">
      <c r="A7" s="4" t="s">
        <v>19</v>
      </c>
      <c r="B7" s="5" t="s">
        <v>24</v>
      </c>
      <c r="C7" s="6" t="s">
        <v>25</v>
      </c>
      <c r="D7" s="7" t="s">
        <v>73</v>
      </c>
      <c r="E7" s="3">
        <v>120</v>
      </c>
      <c r="F7" s="38"/>
      <c r="G7" s="38"/>
      <c r="H7" s="15"/>
      <c r="I7" s="2">
        <f t="shared" si="0"/>
        <v>0</v>
      </c>
    </row>
    <row r="8" spans="1:12" x14ac:dyDescent="0.25">
      <c r="A8" s="4" t="s">
        <v>19</v>
      </c>
      <c r="B8" s="5" t="s">
        <v>26</v>
      </c>
      <c r="C8" s="6" t="s">
        <v>25</v>
      </c>
      <c r="D8" s="7" t="s">
        <v>73</v>
      </c>
      <c r="E8" s="3">
        <v>80</v>
      </c>
      <c r="F8" s="38"/>
      <c r="G8" s="38"/>
      <c r="H8" s="15"/>
      <c r="I8" s="2">
        <f t="shared" si="0"/>
        <v>0</v>
      </c>
    </row>
    <row r="9" spans="1:12" x14ac:dyDescent="0.25">
      <c r="A9" s="4" t="s">
        <v>27</v>
      </c>
      <c r="B9" s="13" t="s">
        <v>28</v>
      </c>
      <c r="C9" s="6" t="s">
        <v>21</v>
      </c>
      <c r="D9" s="7" t="s">
        <v>22</v>
      </c>
      <c r="E9" s="3">
        <v>40</v>
      </c>
      <c r="F9" s="38"/>
      <c r="G9" s="38"/>
      <c r="H9" s="15"/>
      <c r="I9" s="2">
        <f t="shared" si="0"/>
        <v>0</v>
      </c>
    </row>
    <row r="10" spans="1:12" x14ac:dyDescent="0.25">
      <c r="A10" s="4" t="s">
        <v>27</v>
      </c>
      <c r="B10" s="13" t="s">
        <v>29</v>
      </c>
      <c r="C10" s="33" t="s">
        <v>21</v>
      </c>
      <c r="D10" s="7" t="s">
        <v>22</v>
      </c>
      <c r="E10" s="3">
        <v>40</v>
      </c>
      <c r="F10" s="38"/>
      <c r="G10" s="38"/>
      <c r="H10" s="15"/>
      <c r="I10" s="2">
        <f t="shared" si="0"/>
        <v>0</v>
      </c>
    </row>
    <row r="11" spans="1:12" x14ac:dyDescent="0.25">
      <c r="A11" s="4" t="s">
        <v>30</v>
      </c>
      <c r="B11" s="13" t="s">
        <v>31</v>
      </c>
      <c r="C11" s="6" t="s">
        <v>21</v>
      </c>
      <c r="D11" s="7" t="s">
        <v>32</v>
      </c>
      <c r="E11" s="3">
        <v>20</v>
      </c>
      <c r="F11" s="38"/>
      <c r="G11" s="38"/>
      <c r="H11" s="15"/>
      <c r="I11" s="2">
        <f t="shared" si="0"/>
        <v>0</v>
      </c>
    </row>
    <row r="12" spans="1:12" x14ac:dyDescent="0.25">
      <c r="A12" s="4" t="s">
        <v>30</v>
      </c>
      <c r="B12" s="13" t="s">
        <v>33</v>
      </c>
      <c r="C12" s="6" t="s">
        <v>21</v>
      </c>
      <c r="D12" s="7" t="s">
        <v>34</v>
      </c>
      <c r="E12" s="3">
        <v>20</v>
      </c>
      <c r="F12" s="38"/>
      <c r="G12" s="38"/>
      <c r="H12" s="15"/>
      <c r="I12" s="2">
        <f t="shared" si="0"/>
        <v>0</v>
      </c>
    </row>
    <row r="13" spans="1:12" x14ac:dyDescent="0.25">
      <c r="A13" s="4" t="s">
        <v>35</v>
      </c>
      <c r="B13" s="13" t="s">
        <v>36</v>
      </c>
      <c r="C13" s="6" t="s">
        <v>21</v>
      </c>
      <c r="D13" s="7" t="s">
        <v>32</v>
      </c>
      <c r="E13" s="3">
        <v>120</v>
      </c>
      <c r="F13" s="38"/>
      <c r="G13" s="38"/>
      <c r="H13" s="15"/>
      <c r="I13" s="2">
        <f t="shared" si="0"/>
        <v>0</v>
      </c>
    </row>
    <row r="14" spans="1:12" x14ac:dyDescent="0.25">
      <c r="A14" s="4" t="s">
        <v>35</v>
      </c>
      <c r="B14" s="13" t="s">
        <v>37</v>
      </c>
      <c r="C14" s="6" t="s">
        <v>21</v>
      </c>
      <c r="D14" s="7" t="s">
        <v>32</v>
      </c>
      <c r="E14" s="3">
        <v>120</v>
      </c>
      <c r="F14" s="38"/>
      <c r="G14" s="38"/>
      <c r="H14" s="15"/>
      <c r="I14" s="2">
        <f t="shared" si="0"/>
        <v>0</v>
      </c>
    </row>
    <row r="15" spans="1:12" x14ac:dyDescent="0.25">
      <c r="A15" s="4" t="s">
        <v>38</v>
      </c>
      <c r="B15" s="5" t="s">
        <v>39</v>
      </c>
      <c r="C15" s="6" t="s">
        <v>73</v>
      </c>
      <c r="D15" s="7" t="s">
        <v>73</v>
      </c>
      <c r="E15" s="3">
        <v>20</v>
      </c>
      <c r="F15" s="38"/>
      <c r="G15" s="38"/>
      <c r="H15" s="15"/>
      <c r="I15" s="2">
        <f t="shared" si="0"/>
        <v>0</v>
      </c>
    </row>
    <row r="16" spans="1:12" x14ac:dyDescent="0.25">
      <c r="A16" s="4" t="s">
        <v>38</v>
      </c>
      <c r="B16" s="5" t="s">
        <v>40</v>
      </c>
      <c r="C16" s="6" t="s">
        <v>73</v>
      </c>
      <c r="D16" s="7" t="s">
        <v>73</v>
      </c>
      <c r="E16" s="3">
        <v>20</v>
      </c>
      <c r="F16" s="38"/>
      <c r="G16" s="38"/>
      <c r="H16" s="15"/>
      <c r="I16" s="2">
        <f t="shared" si="0"/>
        <v>0</v>
      </c>
    </row>
    <row r="17" spans="1:9" x14ac:dyDescent="0.25">
      <c r="A17" s="4" t="s">
        <v>38</v>
      </c>
      <c r="B17" s="5" t="s">
        <v>41</v>
      </c>
      <c r="C17" s="6" t="s">
        <v>75</v>
      </c>
      <c r="D17" s="7" t="s">
        <v>73</v>
      </c>
      <c r="E17" s="3">
        <v>180</v>
      </c>
      <c r="F17" s="38"/>
      <c r="G17" s="38"/>
      <c r="H17" s="15"/>
      <c r="I17" s="2">
        <f t="shared" si="0"/>
        <v>0</v>
      </c>
    </row>
    <row r="18" spans="1:9" x14ac:dyDescent="0.25">
      <c r="A18" s="4" t="s">
        <v>38</v>
      </c>
      <c r="B18" s="5" t="s">
        <v>42</v>
      </c>
      <c r="C18" s="6" t="s">
        <v>75</v>
      </c>
      <c r="D18" s="7" t="s">
        <v>73</v>
      </c>
      <c r="E18" s="3">
        <v>40</v>
      </c>
      <c r="F18" s="38"/>
      <c r="G18" s="38"/>
      <c r="H18" s="15"/>
      <c r="I18" s="2">
        <f t="shared" si="0"/>
        <v>0</v>
      </c>
    </row>
    <row r="19" spans="1:9" ht="15.75" thickBot="1" x14ac:dyDescent="0.3">
      <c r="A19" s="4" t="s">
        <v>38</v>
      </c>
      <c r="B19" s="5" t="s">
        <v>43</v>
      </c>
      <c r="C19" s="6" t="s">
        <v>75</v>
      </c>
      <c r="D19" s="7" t="s">
        <v>73</v>
      </c>
      <c r="E19" s="3">
        <v>40</v>
      </c>
      <c r="F19" s="38"/>
      <c r="G19" s="38"/>
      <c r="H19" s="15"/>
      <c r="I19" s="2">
        <f t="shared" si="0"/>
        <v>0</v>
      </c>
    </row>
    <row r="20" spans="1:9" ht="21" customHeight="1" x14ac:dyDescent="0.25">
      <c r="A20" s="52" t="s">
        <v>44</v>
      </c>
      <c r="B20" s="53"/>
      <c r="C20" s="53"/>
      <c r="D20" s="53"/>
      <c r="E20" s="53"/>
      <c r="F20" s="53"/>
      <c r="G20" s="53"/>
      <c r="H20" s="53"/>
      <c r="I20" s="54"/>
    </row>
    <row r="21" spans="1:9" x14ac:dyDescent="0.25">
      <c r="A21" s="4" t="s">
        <v>45</v>
      </c>
      <c r="B21" s="5" t="s">
        <v>46</v>
      </c>
      <c r="C21" s="6" t="s">
        <v>73</v>
      </c>
      <c r="D21" s="7" t="s">
        <v>47</v>
      </c>
      <c r="E21" s="3">
        <v>10</v>
      </c>
      <c r="F21" s="38"/>
      <c r="G21" s="38"/>
      <c r="H21" s="15"/>
      <c r="I21" s="2">
        <f>E21*H21</f>
        <v>0</v>
      </c>
    </row>
    <row r="22" spans="1:9" x14ac:dyDescent="0.25">
      <c r="A22" s="4" t="s">
        <v>45</v>
      </c>
      <c r="B22" s="5" t="s">
        <v>48</v>
      </c>
      <c r="C22" s="6" t="s">
        <v>73</v>
      </c>
      <c r="D22" s="7" t="s">
        <v>47</v>
      </c>
      <c r="E22" s="3">
        <v>10</v>
      </c>
      <c r="F22" s="38"/>
      <c r="G22" s="38"/>
      <c r="H22" s="15"/>
      <c r="I22" s="2">
        <f>E22*H22</f>
        <v>0</v>
      </c>
    </row>
    <row r="23" spans="1:9" ht="15.75" thickBot="1" x14ac:dyDescent="0.3">
      <c r="A23" s="4" t="s">
        <v>45</v>
      </c>
      <c r="B23" s="5" t="s">
        <v>49</v>
      </c>
      <c r="C23" s="6" t="s">
        <v>73</v>
      </c>
      <c r="D23" s="7"/>
      <c r="E23" s="3">
        <v>10</v>
      </c>
      <c r="F23" s="38"/>
      <c r="G23" s="38"/>
      <c r="H23" s="15"/>
      <c r="I23" s="2">
        <f>E23*H23</f>
        <v>0</v>
      </c>
    </row>
    <row r="24" spans="1:9" ht="21" customHeight="1" x14ac:dyDescent="0.25">
      <c r="A24" s="52" t="s">
        <v>50</v>
      </c>
      <c r="B24" s="53"/>
      <c r="C24" s="53"/>
      <c r="D24" s="53"/>
      <c r="E24" s="53"/>
      <c r="F24" s="53"/>
      <c r="G24" s="53"/>
      <c r="H24" s="53"/>
      <c r="I24" s="54"/>
    </row>
    <row r="25" spans="1:9" x14ac:dyDescent="0.25">
      <c r="A25" s="4" t="s">
        <v>50</v>
      </c>
      <c r="B25" s="13" t="s">
        <v>51</v>
      </c>
      <c r="C25" s="6" t="s">
        <v>73</v>
      </c>
      <c r="D25" s="7" t="s">
        <v>73</v>
      </c>
      <c r="E25" s="3">
        <v>10</v>
      </c>
      <c r="F25" s="38"/>
      <c r="G25" s="38"/>
      <c r="H25" s="15"/>
      <c r="I25" s="2">
        <f t="shared" ref="I25:I34" si="1">E25*H25</f>
        <v>0</v>
      </c>
    </row>
    <row r="26" spans="1:9" x14ac:dyDescent="0.25">
      <c r="A26" s="4" t="s">
        <v>50</v>
      </c>
      <c r="B26" s="5" t="s">
        <v>52</v>
      </c>
      <c r="C26" s="6" t="s">
        <v>73</v>
      </c>
      <c r="D26" s="7" t="s">
        <v>73</v>
      </c>
      <c r="E26" s="3">
        <v>10</v>
      </c>
      <c r="F26" s="38"/>
      <c r="G26" s="38"/>
      <c r="H26" s="15"/>
      <c r="I26" s="2">
        <f t="shared" si="1"/>
        <v>0</v>
      </c>
    </row>
    <row r="27" spans="1:9" x14ac:dyDescent="0.25">
      <c r="A27" s="4" t="s">
        <v>50</v>
      </c>
      <c r="B27" s="5" t="s">
        <v>53</v>
      </c>
      <c r="C27" s="6" t="s">
        <v>73</v>
      </c>
      <c r="D27" s="7" t="s">
        <v>73</v>
      </c>
      <c r="E27" s="3">
        <v>10</v>
      </c>
      <c r="F27" s="38"/>
      <c r="G27" s="38"/>
      <c r="H27" s="15"/>
      <c r="I27" s="2">
        <f t="shared" si="1"/>
        <v>0</v>
      </c>
    </row>
    <row r="28" spans="1:9" x14ac:dyDescent="0.25">
      <c r="A28" s="4" t="s">
        <v>50</v>
      </c>
      <c r="B28" s="5" t="s">
        <v>54</v>
      </c>
      <c r="C28" s="6" t="s">
        <v>73</v>
      </c>
      <c r="D28" s="7" t="s">
        <v>73</v>
      </c>
      <c r="E28" s="3">
        <v>10</v>
      </c>
      <c r="F28" s="38"/>
      <c r="G28" s="38"/>
      <c r="H28" s="15"/>
      <c r="I28" s="2">
        <f t="shared" si="1"/>
        <v>0</v>
      </c>
    </row>
    <row r="29" spans="1:9" x14ac:dyDescent="0.25">
      <c r="A29" s="4" t="s">
        <v>50</v>
      </c>
      <c r="B29" s="5" t="s">
        <v>55</v>
      </c>
      <c r="C29" s="6" t="s">
        <v>73</v>
      </c>
      <c r="D29" s="7" t="s">
        <v>73</v>
      </c>
      <c r="E29" s="3">
        <v>10</v>
      </c>
      <c r="F29" s="38"/>
      <c r="G29" s="38"/>
      <c r="H29" s="15"/>
      <c r="I29" s="2">
        <f t="shared" si="1"/>
        <v>0</v>
      </c>
    </row>
    <row r="30" spans="1:9" x14ac:dyDescent="0.25">
      <c r="A30" s="4" t="s">
        <v>50</v>
      </c>
      <c r="B30" s="5" t="s">
        <v>56</v>
      </c>
      <c r="C30" s="6" t="s">
        <v>73</v>
      </c>
      <c r="D30" s="7" t="s">
        <v>73</v>
      </c>
      <c r="E30" s="3">
        <v>10</v>
      </c>
      <c r="F30" s="38"/>
      <c r="G30" s="38"/>
      <c r="H30" s="15"/>
      <c r="I30" s="2">
        <f t="shared" si="1"/>
        <v>0</v>
      </c>
    </row>
    <row r="31" spans="1:9" x14ac:dyDescent="0.25">
      <c r="A31" s="34" t="s">
        <v>50</v>
      </c>
      <c r="B31" s="37" t="s">
        <v>76</v>
      </c>
      <c r="C31" s="33" t="s">
        <v>77</v>
      </c>
      <c r="D31" s="36" t="s">
        <v>73</v>
      </c>
      <c r="E31" s="3">
        <v>10</v>
      </c>
      <c r="F31" s="38"/>
      <c r="G31" s="38"/>
      <c r="H31" s="15"/>
      <c r="I31" s="2">
        <f t="shared" si="1"/>
        <v>0</v>
      </c>
    </row>
    <row r="32" spans="1:9" x14ac:dyDescent="0.25">
      <c r="A32" s="4" t="s">
        <v>50</v>
      </c>
      <c r="B32" s="13" t="s">
        <v>57</v>
      </c>
      <c r="C32" s="6" t="s">
        <v>21</v>
      </c>
      <c r="D32" s="7" t="s">
        <v>22</v>
      </c>
      <c r="E32" s="3">
        <v>10</v>
      </c>
      <c r="F32" s="38"/>
      <c r="G32" s="38"/>
      <c r="H32" s="15"/>
      <c r="I32" s="2">
        <f t="shared" si="1"/>
        <v>0</v>
      </c>
    </row>
    <row r="33" spans="1:9" x14ac:dyDescent="0.25">
      <c r="A33" s="4" t="s">
        <v>50</v>
      </c>
      <c r="B33" s="5" t="s">
        <v>58</v>
      </c>
      <c r="C33" s="33" t="s">
        <v>74</v>
      </c>
      <c r="D33" s="7" t="s">
        <v>22</v>
      </c>
      <c r="E33" s="3">
        <v>10</v>
      </c>
      <c r="F33" s="38"/>
      <c r="G33" s="38"/>
      <c r="H33" s="15"/>
      <c r="I33" s="2">
        <f t="shared" si="1"/>
        <v>0</v>
      </c>
    </row>
    <row r="34" spans="1:9" x14ac:dyDescent="0.25">
      <c r="A34" s="4" t="s">
        <v>50</v>
      </c>
      <c r="B34" s="5" t="s">
        <v>59</v>
      </c>
      <c r="C34" s="6" t="s">
        <v>60</v>
      </c>
      <c r="D34" s="7" t="s">
        <v>61</v>
      </c>
      <c r="E34" s="3">
        <v>10</v>
      </c>
      <c r="F34" s="38"/>
      <c r="G34" s="38"/>
      <c r="H34" s="15"/>
      <c r="I34" s="2">
        <f t="shared" si="1"/>
        <v>0</v>
      </c>
    </row>
    <row r="36" spans="1:9" ht="21" customHeight="1" thickBot="1" x14ac:dyDescent="0.3">
      <c r="A36" s="49" t="s">
        <v>62</v>
      </c>
      <c r="B36" s="50"/>
      <c r="C36" s="50"/>
      <c r="D36" s="50"/>
      <c r="E36" s="50"/>
      <c r="F36" s="50"/>
      <c r="G36" s="50"/>
      <c r="H36" s="51"/>
      <c r="I36" s="14">
        <f>SUM(I3:I35)</f>
        <v>0</v>
      </c>
    </row>
    <row r="37" spans="1:9" ht="15.75" thickTop="1" x14ac:dyDescent="0.25"/>
  </sheetData>
  <sheetProtection algorithmName="SHA-512" hashValue="NH3Z9CLI789qrZTjehszJU8EOEN1Ii6xbCs/7zZlPq8WCBlbe6mK+zEadnUi8KEVCPDaSYAKC/m8CE6RJ9dzUA==" saltValue="hBj3qDgAnRx6NOH3oCpJMA==" spinCount="100000" sheet="1" objects="1" scenarios="1"/>
  <protectedRanges>
    <protectedRange algorithmName="SHA-512" hashValue="/ZvkVKG2RdWUuohUyTOalu296w96jYjxMJjkwnuNm+XrzWa52AVwl38TpiROYkcTyp1X1tHeGRp7b+DhCxLA6Q==" saltValue="tX4bgPFYKaFU9CknJoX7kg==" spinCount="100000" sqref="A21:A23 D3:D12 A3:A19 C13:D19" name="Bereik1_1_3_4"/>
    <protectedRange algorithmName="SHA-512" hashValue="/ZvkVKG2RdWUuohUyTOalu296w96jYjxMJjkwnuNm+XrzWa52AVwl38TpiROYkcTyp1X1tHeGRp7b+DhCxLA6Q==" saltValue="tX4bgPFYKaFU9CknJoX7kg==" spinCount="100000" sqref="B3" name="Bereik1_1_15_2_3"/>
    <protectedRange algorithmName="SHA-512" hashValue="/ZvkVKG2RdWUuohUyTOalu296w96jYjxMJjkwnuNm+XrzWa52AVwl38TpiROYkcTyp1X1tHeGRp7b+DhCxLA6Q==" saltValue="tX4bgPFYKaFU9CknJoX7kg==" spinCount="100000" sqref="B4:B6" name="Bereik1_1_17_2_3"/>
    <protectedRange algorithmName="SHA-512" hashValue="/ZvkVKG2RdWUuohUyTOalu296w96jYjxMJjkwnuNm+XrzWa52AVwl38TpiROYkcTyp1X1tHeGRp7b+DhCxLA6Q==" saltValue="tX4bgPFYKaFU9CknJoX7kg==" spinCount="100000" sqref="B7:B9" name="Bereik1_1_21_2_3"/>
    <protectedRange algorithmName="SHA-512" hashValue="/ZvkVKG2RdWUuohUyTOalu296w96jYjxMJjkwnuNm+XrzWa52AVwl38TpiROYkcTyp1X1tHeGRp7b+DhCxLA6Q==" saltValue="tX4bgPFYKaFU9CknJoX7kg==" spinCount="100000" sqref="B10:B12" name="Bereik1_1_26_2_3"/>
    <protectedRange algorithmName="SHA-512" hashValue="/ZvkVKG2RdWUuohUyTOalu296w96jYjxMJjkwnuNm+XrzWa52AVwl38TpiROYkcTyp1X1tHeGRp7b+DhCxLA6Q==" saltValue="tX4bgPFYKaFU9CknJoX7kg==" spinCount="100000" sqref="B13:B19" name="Bereik1_1_33_2_3"/>
    <protectedRange algorithmName="SHA-512" hashValue="/ZvkVKG2RdWUuohUyTOalu296w96jYjxMJjkwnuNm+XrzWa52AVwl38TpiROYkcTyp1X1tHeGRp7b+DhCxLA6Q==" saltValue="tX4bgPFYKaFU9CknJoX7kg==" spinCount="100000" sqref="C9:C12" name="Bereik1_1_35_2_3"/>
    <protectedRange algorithmName="SHA-512" hashValue="/ZvkVKG2RdWUuohUyTOalu296w96jYjxMJjkwnuNm+XrzWa52AVwl38TpiROYkcTyp1X1tHeGRp7b+DhCxLA6Q==" saltValue="tX4bgPFYKaFU9CknJoX7kg==" spinCount="100000" sqref="C3:C8" name="Bereik1_1_36_2_3"/>
    <protectedRange algorithmName="SHA-512" hashValue="/ZvkVKG2RdWUuohUyTOalu296w96jYjxMJjkwnuNm+XrzWa52AVwl38TpiROYkcTyp1X1tHeGRp7b+DhCxLA6Q==" saltValue="tX4bgPFYKaFU9CknJoX7kg==" spinCount="100000" sqref="C27:C29 A26:C26 A25:B25 D25:D31 A27:B27 A33:D34 A32 A30:B31" name="Bereik1_1_5_3"/>
    <protectedRange algorithmName="SHA-512" hashValue="/ZvkVKG2RdWUuohUyTOalu296w96jYjxMJjkwnuNm+XrzWa52AVwl38TpiROYkcTyp1X1tHeGRp7b+DhCxLA6Q==" saltValue="tX4bgPFYKaFU9CknJoX7kg==" spinCount="100000" sqref="C30" name="Bereik1_1_1_3_3"/>
    <protectedRange algorithmName="SHA-512" hashValue="/ZvkVKG2RdWUuohUyTOalu296w96jYjxMJjkwnuNm+XrzWa52AVwl38TpiROYkcTyp1X1tHeGRp7b+DhCxLA6Q==" saltValue="tX4bgPFYKaFU9CknJoX7kg==" spinCount="100000" sqref="A28:B29" name="Bereik1_1_2_4_3"/>
    <protectedRange algorithmName="SHA-512" hashValue="/ZvkVKG2RdWUuohUyTOalu296w96jYjxMJjkwnuNm+XrzWa52AVwl38TpiROYkcTyp1X1tHeGRp7b+DhCxLA6Q==" saltValue="tX4bgPFYKaFU9CknJoX7kg==" spinCount="100000" sqref="C32:D32" name="Bereik1_1_3_1_3"/>
    <protectedRange algorithmName="SHA-512" hashValue="/ZvkVKG2RdWUuohUyTOalu296w96jYjxMJjkwnuNm+XrzWa52AVwl38TpiROYkcTyp1X1tHeGRp7b+DhCxLA6Q==" saltValue="tX4bgPFYKaFU9CknJoX7kg==" spinCount="100000" sqref="B32" name="Bereik1_1_10_2_3"/>
    <protectedRange algorithmName="SHA-512" hashValue="/ZvkVKG2RdWUuohUyTOalu296w96jYjxMJjkwnuNm+XrzWa52AVwl38TpiROYkcTyp1X1tHeGRp7b+DhCxLA6Q==" saltValue="tX4bgPFYKaFU9CknJoX7kg==" spinCount="100000" sqref="C25" name="Bereik1_1_1_2_1_3"/>
  </protectedRanges>
  <autoFilter ref="A1:I1" xr:uid="{7E02FC60-044C-4FAA-855A-13FAD71679BD}"/>
  <mergeCells count="4">
    <mergeCell ref="A36:H36"/>
    <mergeCell ref="A2:I2"/>
    <mergeCell ref="A20:I20"/>
    <mergeCell ref="A24:I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8CA8935054CD4998A1C691E12F23F1" ma:contentTypeVersion="6" ma:contentTypeDescription="Create a new document." ma:contentTypeScope="" ma:versionID="4fe6b7b35bb48e48080395408c6f5567">
  <xsd:schema xmlns:xsd="http://www.w3.org/2001/XMLSchema" xmlns:xs="http://www.w3.org/2001/XMLSchema" xmlns:p="http://schemas.microsoft.com/office/2006/metadata/properties" xmlns:ns2="e97e8d57-5fae-41e9-98e7-e0d02b8ad7e0" xmlns:ns3="38931796-8751-4395-84d8-44537c49944b" targetNamespace="http://schemas.microsoft.com/office/2006/metadata/properties" ma:root="true" ma:fieldsID="fbe6e4c1acc4873efbf95c3ab121bf74" ns2:_="" ns3:_="">
    <xsd:import namespace="e97e8d57-5fae-41e9-98e7-e0d02b8ad7e0"/>
    <xsd:import namespace="38931796-8751-4395-84d8-44537c499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e8d57-5fae-41e9-98e7-e0d02b8ad7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31796-8751-4395-84d8-44537c4994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DA6FB2-AC13-4F36-AC21-4E2DE3E8B21F}">
  <ds:schemaRefs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e97e8d57-5fae-41e9-98e7-e0d02b8ad7e0"/>
    <ds:schemaRef ds:uri="http://schemas.microsoft.com/office/2006/documentManagement/types"/>
    <ds:schemaRef ds:uri="38931796-8751-4395-84d8-44537c49944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866681F-6940-484E-92A6-4F5BB74C36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7e8d57-5fae-41e9-98e7-e0d02b8ad7e0"/>
    <ds:schemaRef ds:uri="38931796-8751-4395-84d8-44537c499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157C57-FF9B-4B2D-93DD-F234D72C10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Perceel 2- Handhaving (Boa's)</vt:lpstr>
    </vt:vector>
  </TitlesOfParts>
  <Manager/>
  <Company>Gemeente Hoeksche Waard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Hester Moormann-Lammes</dc:creator>
  <cp:keywords/>
  <dc:description/>
  <cp:lastModifiedBy>Kristel Bosgieter</cp:lastModifiedBy>
  <cp:revision/>
  <dcterms:created xsi:type="dcterms:W3CDTF">2023-09-27T09:19:42Z</dcterms:created>
  <dcterms:modified xsi:type="dcterms:W3CDTF">2024-07-08T18:03:43Z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0x0101007B8CA8935054CD4998A1C691E12F23F1</vt:lpwstr>
  </property>
</Properties>
</file>