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2/Trajecten/Bedrijfskleding/2. Nota van inlichtingen/"/>
    </mc:Choice>
  </mc:AlternateContent>
  <xr:revisionPtr revIDLastSave="0" documentId="8_{F80C4806-3D08-4A35-B50F-0907FEDD43BF}" xr6:coauthVersionLast="47" xr6:coauthVersionMax="47" xr10:uidLastSave="{00000000-0000-0000-0000-000000000000}"/>
  <bookViews>
    <workbookView xWindow="-120" yWindow="-120" windowWidth="29040" windowHeight="15840" tabRatio="885" xr2:uid="{7B9B3138-C5E5-46C9-8F60-AB536339BA0E}"/>
  </bookViews>
  <sheets>
    <sheet name="Prijzenblad" sheetId="17" r:id="rId1"/>
    <sheet name="Perceel 1 - BD-BBOR-PRO-HWW-VTH" sheetId="21" r:id="rId2"/>
  </sheets>
  <definedNames>
    <definedName name="_xlnm._FilterDatabase" localSheetId="1" hidden="1">'Perceel 1 - BD-BBOR-PRO-HWW-VTH'!$A$1:$I$1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1" l="1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66" i="21" l="1"/>
  <c r="I67" i="21"/>
  <c r="I68" i="21"/>
  <c r="I69" i="21"/>
  <c r="I56" i="21"/>
  <c r="I57" i="21"/>
  <c r="I58" i="21"/>
  <c r="I59" i="21"/>
  <c r="I60" i="21"/>
  <c r="I61" i="21"/>
  <c r="I62" i="21"/>
  <c r="I63" i="21"/>
  <c r="I64" i="21"/>
  <c r="I46" i="21"/>
  <c r="I47" i="21"/>
  <c r="I48" i="21"/>
  <c r="I49" i="21"/>
  <c r="I50" i="21"/>
  <c r="I51" i="21"/>
  <c r="I52" i="21"/>
  <c r="I53" i="21"/>
  <c r="I54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3" i="21"/>
  <c r="I71" i="21" l="1"/>
  <c r="B12" i="17" s="1"/>
  <c r="B13" i="17" l="1"/>
</calcChain>
</file>

<file path=xl/sharedStrings.xml><?xml version="1.0" encoding="utf-8"?>
<sst xmlns="http://schemas.openxmlformats.org/spreadsheetml/2006/main" count="500" uniqueCount="192">
  <si>
    <t xml:space="preserve">Door invulling en ondertekening van dit prijzenblad verklaart de inschrijver dat: </t>
  </si>
  <si>
    <t>2. de geoffreerde prijs alle kosten, voortvloeiend uit de in deze aanbesteding beschreven dienstverlening bevatten;</t>
  </si>
  <si>
    <t>3. de aangeboden tarieven in Euro's exlusief BTW zijn;</t>
  </si>
  <si>
    <t>6. men kennisgenomen heeft van het feit dat aan de genoemde aantallen geen rechten kunnen worden ontleend.</t>
  </si>
  <si>
    <t>Teams</t>
  </si>
  <si>
    <t>Team BD, BBOR, Projecten Civiel, HW Werkt!, VTH</t>
  </si>
  <si>
    <t>Totaal EUR</t>
  </si>
  <si>
    <t>Ondertekening</t>
  </si>
  <si>
    <t>Bedrijfsnaam:</t>
  </si>
  <si>
    <t>Naam bevoegd vertegenwoordiger:</t>
  </si>
  <si>
    <t>Functie:</t>
  </si>
  <si>
    <t>Handtekening:</t>
  </si>
  <si>
    <t>Plaats en datum:</t>
  </si>
  <si>
    <t xml:space="preserve">Artikel </t>
  </si>
  <si>
    <t>Artikelomschrijving</t>
  </si>
  <si>
    <t>Kleur</t>
  </si>
  <si>
    <t>Norm</t>
  </si>
  <si>
    <t>Fictieve afname o.b.v. 4 jaar</t>
  </si>
  <si>
    <t>Prijs artikel EUR</t>
  </si>
  <si>
    <t>Totaal     EUR</t>
  </si>
  <si>
    <t>Check 1</t>
  </si>
  <si>
    <t>Check 2</t>
  </si>
  <si>
    <t>Zichtbaarheidskleding Hi-Vis (High Visibility)</t>
  </si>
  <si>
    <t>Broeken</t>
  </si>
  <si>
    <t>Werkbroek</t>
  </si>
  <si>
    <t xml:space="preserve">BroekenWerkbroekFluorescerend oranje of Fluorescerend oranje met donkerblauwEN ISO 20471 klasse 1 RWS
</t>
  </si>
  <si>
    <t>BD</t>
  </si>
  <si>
    <t xml:space="preserve">EN ISO 20471 klasse 1, RWS
</t>
  </si>
  <si>
    <t>Shirts</t>
  </si>
  <si>
    <t>T-shirt korte mouw</t>
  </si>
  <si>
    <t>ShirtsT-shirt korte mouwFluorescerend oranje / geelEN-ISO 20471 klasse 2 RWS</t>
  </si>
  <si>
    <t>EN-ISO 20471 klasse 2, RWS</t>
  </si>
  <si>
    <t>Polo korte mouw</t>
  </si>
  <si>
    <t>ShirtsPolo korte mouwFluorescerend oranje / geelEN-ISO 20471 klasse 2 RWS</t>
  </si>
  <si>
    <t>Hesje</t>
  </si>
  <si>
    <t>Veiligheidsvest</t>
  </si>
  <si>
    <t>EN ISO 20471 klasse 2 RWS</t>
  </si>
  <si>
    <t>HesjeVeiligheidsvestFluorescerend oranje/ geelEN ISO 20471 klasse 2 RWS</t>
  </si>
  <si>
    <t>VTH</t>
  </si>
  <si>
    <t>Jassen</t>
  </si>
  <si>
    <t>Jas softshell</t>
  </si>
  <si>
    <t>JassenJas softshellFluorescerend oranje of Fluorescerend oranje met donkerblauwEN ISO 20471 klasse 2 RWS</t>
  </si>
  <si>
    <t xml:space="preserve">Fluorescerend oranje </t>
  </si>
  <si>
    <t>JassenJas softshellFluorescerend oranje EN ISO 20471 klasse 3 RWS</t>
  </si>
  <si>
    <t>EN ISO 20471 klasse 3 RWS</t>
  </si>
  <si>
    <t>Winterjas</t>
  </si>
  <si>
    <t>JassenWinterjasFluorescerend oranje of Fluorescerend oranje met donkerblauwEN ISO 20471 klasse 2 RWS</t>
  </si>
  <si>
    <t>JassenWinterjasFluorescerend oranje EN ISO 20471 klasse 3 RWS</t>
  </si>
  <si>
    <t>Overall</t>
  </si>
  <si>
    <t>OverallOverallFluorescerend oranje / geelEN ISO 20471 klasse 3 RWS</t>
  </si>
  <si>
    <t>Amerikaanse overall</t>
  </si>
  <si>
    <t xml:space="preserve">OverallAmerikaanse overallFluorescerend oranje of Fluorescerend oranje met donkerblauwEN-ISO 20471 klasse 2 RWS </t>
  </si>
  <si>
    <t xml:space="preserve">EN-ISO 20471 klasse 2, RWS, </t>
  </si>
  <si>
    <t>Fluorescerend geel</t>
  </si>
  <si>
    <t>Truien/Vesten</t>
  </si>
  <si>
    <t xml:space="preserve">Sweater </t>
  </si>
  <si>
    <t>Fleecevest</t>
  </si>
  <si>
    <t>Regenkleding</t>
  </si>
  <si>
    <t>Regenjas</t>
  </si>
  <si>
    <t>RegenkledingRegenjasFluorescerend oranje of Fluorescerend oranje met donkerblauwEN-ISO 20471 klasse 1 RWS EN 343 klasse 3/3</t>
  </si>
  <si>
    <t>HWW</t>
  </si>
  <si>
    <t>EN-ISO 20471 klasse 1, RWS, EN 343 klasse 3/3</t>
  </si>
  <si>
    <t>Regenbroek</t>
  </si>
  <si>
    <t>RegenkledingRegenbroekFluorescerend oranje of Fluorescerend oranje met donkerblauwEN-ISO 20471 klasse 1 RWS EN 343 klasse 3/3</t>
  </si>
  <si>
    <t>Regenoverall</t>
  </si>
  <si>
    <t>RegenkledingRegenoverallFluorescerend oranje of Fluorescerend oranje met donkerblauwEN-ISO 20471 klasse 1 RWS EN 343 klasse 3/3</t>
  </si>
  <si>
    <t>Basis werkkleding</t>
  </si>
  <si>
    <t>-</t>
  </si>
  <si>
    <t>ShirtsT-shirt korte mouwMelee grijs / Navy blauw-</t>
  </si>
  <si>
    <t>nvt</t>
  </si>
  <si>
    <t xml:space="preserve">Polo korte mouw </t>
  </si>
  <si>
    <t>ShirtsPolo korte mouw Melee grijs / Navy blauw-</t>
  </si>
  <si>
    <t xml:space="preserve">Polo lange mouw </t>
  </si>
  <si>
    <t>ShirtsPolo lange mouw Melee grijs / Navy blauw-</t>
  </si>
  <si>
    <t>Sweater ronde hals</t>
  </si>
  <si>
    <t>Truien/VestenSweater ronde halsNavy blauw-</t>
  </si>
  <si>
    <t>Sweater polo kraag</t>
  </si>
  <si>
    <t>Truien/VestenSweater polo kraagNavy blauw-</t>
  </si>
  <si>
    <t>Sweat Vest</t>
  </si>
  <si>
    <t>Truien/VestenSweat VestNavy blauw-</t>
  </si>
  <si>
    <t>JassenJas softshellNavy blauw-</t>
  </si>
  <si>
    <t>EN-ISO 13688</t>
  </si>
  <si>
    <t>Body warmer</t>
  </si>
  <si>
    <t>JassenBody warmerNavy blauw-</t>
  </si>
  <si>
    <t>JassenWinterjasNavy blauw-</t>
  </si>
  <si>
    <t>EN-ISO 13688, EN 343</t>
  </si>
  <si>
    <t>Werkbroek / workers broek</t>
  </si>
  <si>
    <t>BroekenWerkbroek / workers broekNavy blauw-</t>
  </si>
  <si>
    <t>Spijkerbroek</t>
  </si>
  <si>
    <t>BroekenSpijkerbroekDonker blauw-</t>
  </si>
  <si>
    <t>Korte broek / workers broek kort</t>
  </si>
  <si>
    <t>BroekenKorte broek / workers broek kortNavy blauw-</t>
  </si>
  <si>
    <t>Overalls</t>
  </si>
  <si>
    <t>OverallsOverallNavy blauw-</t>
  </si>
  <si>
    <t>OverallsAmerikaanse overallNavy blauw-</t>
  </si>
  <si>
    <t>EN 343</t>
  </si>
  <si>
    <t>RegenkledingRegenjasNavy blauwEN 343</t>
  </si>
  <si>
    <t>RegenkledingRegenbroekNavy blauwEN 343</t>
  </si>
  <si>
    <t>Overig</t>
  </si>
  <si>
    <t>Pet</t>
  </si>
  <si>
    <t>OverigPetBlauw of grijs-</t>
  </si>
  <si>
    <t>Muts</t>
  </si>
  <si>
    <t>OverigMutsBlauw of grijs-</t>
  </si>
  <si>
    <t>Zaagkleding</t>
  </si>
  <si>
    <t>Zaagjas</t>
  </si>
  <si>
    <t>EN 381-11 klasse 2</t>
  </si>
  <si>
    <t>OverigZaagjasNavy blauwEN 381-11 klasse 2</t>
  </si>
  <si>
    <t>EN 381-11 klasse 2, EN ISO 13688</t>
  </si>
  <si>
    <t>Zaagbroek</t>
  </si>
  <si>
    <t>EN 381-5 klasse 2</t>
  </si>
  <si>
    <t>OverigZaagbroekNavy blauwEN 381-5 klasse 2</t>
  </si>
  <si>
    <t>EN 381-5 klasse 2, EN ISO 13688</t>
  </si>
  <si>
    <t>Amerikaanse zaagoverall</t>
  </si>
  <si>
    <t>OverigAmerikaanse zaagoverallNavy blauwEN 381-5 klasse 2</t>
  </si>
  <si>
    <t>Snipperoverall</t>
  </si>
  <si>
    <t>EN-ISO 20471 klasse 2 EN 510 EEN 381-5</t>
  </si>
  <si>
    <t>OverigSnipperoverallNavy blauwEN-ISO 20471 klasse 2 EN 510 EEN 381-5</t>
  </si>
  <si>
    <t>EN-ISO 20471 klasse 2, EN 510,EEN 381-5, EN-ISO 13688</t>
  </si>
  <si>
    <t>Bosmaaierbroek</t>
  </si>
  <si>
    <t>EN-ISO 20471 klasse 3</t>
  </si>
  <si>
    <t>OverigBosmaaierbroekNavy blauwEN-ISO 20471 klasse 3</t>
  </si>
  <si>
    <t>EN-ISO 13688, EN-ISO 20471 klasse 3</t>
  </si>
  <si>
    <t>Klimbroek / zaagbroek</t>
  </si>
  <si>
    <t>OverigKlimbroek / zaagbroekNavy blauwEN 381-5 klasse 2</t>
  </si>
  <si>
    <t>EN-ISO 13688, EN 381-5 klasse 2</t>
  </si>
  <si>
    <t>EN 397 EN 1731 EN 352-3</t>
  </si>
  <si>
    <t>OverigBosbouwhelm met gezicht en gehoorbeschermingEN 397 EN 1731 EN 352-3</t>
  </si>
  <si>
    <t>EN 397, EN 1731, EN 352-3</t>
  </si>
  <si>
    <t>OverigKlimhelm met gezicht en gehoorbeschermingEN 397 EN 1731 EN 352-3</t>
  </si>
  <si>
    <t>Zaaghandschoenen</t>
  </si>
  <si>
    <t>EN 420 EN 381 4+7</t>
  </si>
  <si>
    <t>OverigZaaghandschoenenEN 420 EN 381 4+7</t>
  </si>
  <si>
    <t>EN 420, EN 381 4+7</t>
  </si>
  <si>
    <t>Werkschoenen</t>
  </si>
  <si>
    <t>Veiligheidsschoen laag</t>
  </si>
  <si>
    <t>EN-ISO 20345 categorie S3</t>
  </si>
  <si>
    <t>OverigVeiligheidsschoen laagEN-ISO 20345 categorie S3</t>
  </si>
  <si>
    <t>Veiligheidsschoen hoog</t>
  </si>
  <si>
    <t>OverigVeiligheidsschoen hoogEN-ISO 20345 categorie S3</t>
  </si>
  <si>
    <t xml:space="preserve">Veiligheidslaars laag </t>
  </si>
  <si>
    <t>EN-ISO 20345 categorie S5</t>
  </si>
  <si>
    <t>OverigVeiligheidslaars laag  EN-ISO 20345 categorie S5</t>
  </si>
  <si>
    <t>Veiligheidslaars hoog</t>
  </si>
  <si>
    <t>OverigVeiligheidslaars hoogEN-ISO 20345 categorie S5</t>
  </si>
  <si>
    <t>Veiligheidssneaker</t>
  </si>
  <si>
    <t>OverigVeiligheidssneakerEN-ISO 20345 categorie S3</t>
  </si>
  <si>
    <t>Veiligheidslaars winter</t>
  </si>
  <si>
    <t>OverigVeiligheidslaars winterEN-ISO 20345 categorie S5</t>
  </si>
  <si>
    <t>Zaagschoen</t>
  </si>
  <si>
    <t>OverigZaagschoenEN-ISO 20345 categorie S3</t>
  </si>
  <si>
    <t>EN-ISO 20345 categorie, S3</t>
  </si>
  <si>
    <t>Zaaglaars</t>
  </si>
  <si>
    <t>OverigZaaglaarsEN-ISO 20345 categorie S5</t>
  </si>
  <si>
    <t>EN-ISO 20345 categorie, S5</t>
  </si>
  <si>
    <t>Veiligheidsklomp</t>
  </si>
  <si>
    <t>OverigVeiligheidsklompEN-ISO 20345 categorie S3</t>
  </si>
  <si>
    <t>Accessoires</t>
  </si>
  <si>
    <t>Riem</t>
  </si>
  <si>
    <t>OverigRiem</t>
  </si>
  <si>
    <t>Veiligheidshelm</t>
  </si>
  <si>
    <t>EN 397</t>
  </si>
  <si>
    <t>OverigVeiligheidshelmEN 397</t>
  </si>
  <si>
    <t>Veiligheidsbril</t>
  </si>
  <si>
    <t>EN 166:2001</t>
  </si>
  <si>
    <t>OverigVeiligheidsbrilEN 166:2001</t>
  </si>
  <si>
    <t>Gelaatscherm</t>
  </si>
  <si>
    <t>OverigGelaatscherm</t>
  </si>
  <si>
    <t>Totaal perceel 1</t>
  </si>
  <si>
    <t>Totale inschrijfprijs o.b.v. 4 jaar 
EUR</t>
  </si>
  <si>
    <t xml:space="preserve">Bijlage 1A Inschrijfbiljet - Perceel 1 Bedrijfskleding incl. PBM medewerkers buitendienst en toezichthouders </t>
  </si>
  <si>
    <t>1. de inschrijving geschiedt overeenkomstig de bepalingen van het beschrijvend document en alle bijbehorende bijlagen;</t>
  </si>
  <si>
    <t>4. het inschrijfbiljet rechtsgeldig en volledig ondertekend is;</t>
  </si>
  <si>
    <t>= item voor draagproef</t>
  </si>
  <si>
    <t>5. men kennisgenomen heeft van het feit dat de genoemde aantallen fictief zijn en bedoeld zijn om te komen tot de totale inschrijfprijs;</t>
  </si>
  <si>
    <t>EN ISO 20471 klasse 1</t>
  </si>
  <si>
    <t xml:space="preserve">EN-ISO 20471 klasse 2 </t>
  </si>
  <si>
    <t>EN-ISO 20471 klasse 1 EN 343 klasse 3/3</t>
  </si>
  <si>
    <t>EN-ISO 20471 klasse 2</t>
  </si>
  <si>
    <t>EN ISO 20471 klasse 2</t>
  </si>
  <si>
    <r>
      <t xml:space="preserve">EN ISO 20471 klasse </t>
    </r>
    <r>
      <rPr>
        <b/>
        <sz val="9"/>
        <color rgb="FFFF0000"/>
        <rFont val="Calibri"/>
        <family val="2"/>
        <scheme val="minor"/>
      </rPr>
      <t>3</t>
    </r>
  </si>
  <si>
    <r>
      <t xml:space="preserve">Fluorescerend oranje </t>
    </r>
    <r>
      <rPr>
        <b/>
        <sz val="9"/>
        <color rgb="FFFF0000"/>
        <rFont val="Calibri"/>
        <family val="2"/>
        <scheme val="minor"/>
      </rPr>
      <t>of</t>
    </r>
    <r>
      <rPr>
        <sz val="9"/>
        <rFont val="Calibri"/>
        <family val="2"/>
        <scheme val="minor"/>
      </rPr>
      <t xml:space="preserve"> geel</t>
    </r>
  </si>
  <si>
    <r>
      <t xml:space="preserve">Melee grijs </t>
    </r>
    <r>
      <rPr>
        <b/>
        <sz val="9"/>
        <color rgb="FFFF0000"/>
        <rFont val="Calibri"/>
        <family val="2"/>
        <scheme val="minor"/>
      </rPr>
      <t>of</t>
    </r>
    <r>
      <rPr>
        <sz val="9"/>
        <color theme="3" tint="-0.499984740745262"/>
        <rFont val="Calibri"/>
        <family val="2"/>
        <scheme val="minor"/>
      </rPr>
      <t xml:space="preserve"> Navy blauw </t>
    </r>
    <r>
      <rPr>
        <b/>
        <sz val="9"/>
        <color rgb="FFFF0000"/>
        <rFont val="Calibri"/>
        <family val="2"/>
        <scheme val="minor"/>
      </rPr>
      <t>of</t>
    </r>
    <r>
      <rPr>
        <sz val="9"/>
        <color theme="3" tint="-0.499984740745262"/>
        <rFont val="Calibri"/>
        <family val="2"/>
        <scheme val="minor"/>
      </rPr>
      <t xml:space="preserve"> zwart</t>
    </r>
  </si>
  <si>
    <r>
      <t xml:space="preserve">Navy blauw </t>
    </r>
    <r>
      <rPr>
        <b/>
        <sz val="9"/>
        <color rgb="FFFF0000"/>
        <rFont val="Calibri"/>
        <family val="2"/>
        <scheme val="minor"/>
      </rPr>
      <t>of</t>
    </r>
    <r>
      <rPr>
        <sz val="9"/>
        <color theme="3" tint="-0.499984740745262"/>
        <rFont val="Calibri"/>
        <family val="2"/>
        <scheme val="minor"/>
      </rPr>
      <t xml:space="preserve"> zwart</t>
    </r>
  </si>
  <si>
    <r>
      <t xml:space="preserve">Donker blauw </t>
    </r>
    <r>
      <rPr>
        <b/>
        <sz val="9"/>
        <color rgb="FFFF0000"/>
        <rFont val="Calibri"/>
        <family val="2"/>
        <scheme val="minor"/>
      </rPr>
      <t>of</t>
    </r>
    <r>
      <rPr>
        <sz val="9"/>
        <color theme="3" tint="-0.499984740745262"/>
        <rFont val="Calibri"/>
        <family val="2"/>
        <scheme val="minor"/>
      </rPr>
      <t xml:space="preserve"> zwart</t>
    </r>
  </si>
  <si>
    <r>
      <t xml:space="preserve">Blauw </t>
    </r>
    <r>
      <rPr>
        <b/>
        <sz val="9"/>
        <color rgb="FFFF0000"/>
        <rFont val="Calibri"/>
        <family val="2"/>
        <scheme val="minor"/>
      </rPr>
      <t>of</t>
    </r>
    <r>
      <rPr>
        <sz val="9"/>
        <color theme="3" tint="-0.499984740745262"/>
        <rFont val="Calibri"/>
        <family val="2"/>
        <scheme val="minor"/>
      </rPr>
      <t xml:space="preserve"> grijs </t>
    </r>
    <r>
      <rPr>
        <b/>
        <sz val="9"/>
        <color rgb="FFFF0000"/>
        <rFont val="Calibri"/>
        <family val="2"/>
        <scheme val="minor"/>
      </rPr>
      <t>of</t>
    </r>
    <r>
      <rPr>
        <sz val="9"/>
        <color theme="3" tint="-0.499984740745262"/>
        <rFont val="Calibri"/>
        <family val="2"/>
        <scheme val="minor"/>
      </rPr>
      <t xml:space="preserve"> zwart</t>
    </r>
  </si>
  <si>
    <t>Fluorescerend oranje</t>
  </si>
  <si>
    <t>Fluorescerend oranje met donkerblauw</t>
  </si>
  <si>
    <t>Merk artikel</t>
  </si>
  <si>
    <t>Bosbouwhelm met gezicht- en gehoorbescherming</t>
  </si>
  <si>
    <t>Klimhelm met gezicht- en gehoorbescherming</t>
  </si>
  <si>
    <t>Artikelomschrijving / 
aanvullende informatie</t>
  </si>
  <si>
    <t>= in te vullen 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</si>
</sst>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color theme="0"/>
      <name val="Ubuntu Light"/>
      <family val="2"/>
    </font>
    <font>
      <b/>
      <i/>
      <sz val="10"/>
      <color theme="0"/>
      <name val="Ubuntu Light"/>
      <family val="2"/>
    </font>
    <font>
      <sz val="10"/>
      <color theme="1"/>
      <name val="Ubuntu Light"/>
      <family val="2"/>
    </font>
    <font>
      <b/>
      <sz val="10"/>
      <color theme="0"/>
      <name val="Ubuntu Light"/>
      <family val="2"/>
    </font>
    <font>
      <i/>
      <sz val="10"/>
      <color theme="1"/>
      <name val="Ubuntu Light"/>
      <family val="2"/>
    </font>
    <font>
      <b/>
      <sz val="10"/>
      <color theme="1"/>
      <name val="Ubuntu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3B02A"/>
        <bgColor indexed="64"/>
      </patternFill>
    </fill>
    <fill>
      <patternFill patternType="solid">
        <fgColor rgb="FF001E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top"/>
    </xf>
    <xf numFmtId="1" fontId="10" fillId="0" borderId="18" xfId="0" applyNumberFormat="1" applyFont="1" applyBorder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9" fillId="7" borderId="7" xfId="0" applyFont="1" applyFill="1" applyBorder="1"/>
    <xf numFmtId="0" fontId="9" fillId="7" borderId="7" xfId="0" applyFont="1" applyFill="1" applyBorder="1" applyAlignment="1">
      <alignment horizontal="right" wrapText="1"/>
    </xf>
    <xf numFmtId="43" fontId="9" fillId="7" borderId="7" xfId="1" applyFont="1" applyFill="1" applyBorder="1" applyAlignment="1" applyProtection="1">
      <alignment horizontal="right" wrapText="1"/>
    </xf>
    <xf numFmtId="43" fontId="0" fillId="0" borderId="0" xfId="1" applyFont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43" fontId="7" fillId="0" borderId="12" xfId="1" applyFont="1" applyBorder="1" applyAlignment="1" applyProtection="1">
      <alignment horizontal="left" vertical="center"/>
    </xf>
    <xf numFmtId="164" fontId="0" fillId="0" borderId="0" xfId="0" applyNumberFormat="1"/>
    <xf numFmtId="0" fontId="5" fillId="1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14" fillId="0" borderId="2" xfId="0" applyFont="1" applyBorder="1"/>
    <xf numFmtId="0" fontId="14" fillId="0" borderId="1" xfId="0" applyFont="1" applyBorder="1"/>
    <xf numFmtId="0" fontId="14" fillId="0" borderId="3" xfId="0" applyFont="1" applyBorder="1"/>
    <xf numFmtId="0" fontId="14" fillId="0" borderId="0" xfId="0" applyFont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0" fontId="15" fillId="7" borderId="1" xfId="0" applyFont="1" applyFill="1" applyBorder="1"/>
    <xf numFmtId="0" fontId="15" fillId="7" borderId="1" xfId="0" applyFont="1" applyFill="1" applyBorder="1" applyAlignment="1">
      <alignment horizontal="right" wrapText="1"/>
    </xf>
    <xf numFmtId="0" fontId="14" fillId="2" borderId="1" xfId="0" applyFont="1" applyFill="1" applyBorder="1"/>
    <xf numFmtId="43" fontId="14" fillId="4" borderId="1" xfId="1" applyFont="1" applyFill="1" applyBorder="1"/>
    <xf numFmtId="0" fontId="16" fillId="0" borderId="0" xfId="0" applyFont="1"/>
    <xf numFmtId="0" fontId="17" fillId="2" borderId="12" xfId="0" applyFont="1" applyFill="1" applyBorder="1"/>
    <xf numFmtId="43" fontId="17" fillId="9" borderId="12" xfId="1" applyFont="1" applyFill="1" applyBorder="1"/>
    <xf numFmtId="0" fontId="14" fillId="6" borderId="1" xfId="0" applyFont="1" applyFill="1" applyBorder="1" applyAlignment="1">
      <alignment vertical="center"/>
    </xf>
    <xf numFmtId="0" fontId="2" fillId="0" borderId="0" xfId="0" quotePrefix="1" applyFont="1"/>
    <xf numFmtId="164" fontId="5" fillId="3" borderId="1" xfId="1" applyNumberFormat="1" applyFont="1" applyFill="1" applyBorder="1" applyAlignment="1" applyProtection="1">
      <alignment horizontal="center" vertical="center" wrapText="1"/>
    </xf>
    <xf numFmtId="0" fontId="9" fillId="7" borderId="7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5" borderId="1" xfId="1" applyNumberFormat="1" applyFont="1" applyFill="1" applyBorder="1" applyAlignment="1" applyProtection="1">
      <alignment horizontal="left" vertical="center" wrapText="1"/>
      <protection locked="0"/>
    </xf>
    <xf numFmtId="43" fontId="3" fillId="5" borderId="1" xfId="1" applyFont="1" applyFill="1" applyBorder="1" applyAlignment="1" applyProtection="1">
      <alignment horizontal="left" vertical="center" wrapText="1"/>
      <protection locked="0"/>
    </xf>
    <xf numFmtId="43" fontId="5" fillId="0" borderId="1" xfId="1" applyFont="1" applyBorder="1" applyAlignment="1" applyProtection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164" fontId="5" fillId="0" borderId="1" xfId="1" applyNumberFormat="1" applyFont="1" applyBorder="1" applyAlignment="1" applyProtection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5" fillId="0" borderId="16" xfId="1" applyNumberFormat="1" applyFont="1" applyBorder="1" applyAlignment="1" applyProtection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5" fillId="10" borderId="1" xfId="1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3" fillId="8" borderId="15" xfId="0" applyFont="1" applyFill="1" applyBorder="1" applyAlignment="1">
      <alignment horizontal="left" vertical="center"/>
    </xf>
    <xf numFmtId="0" fontId="13" fillId="8" borderId="16" xfId="0" applyFont="1" applyFill="1" applyBorder="1" applyAlignment="1">
      <alignment horizontal="left" vertical="center"/>
    </xf>
    <xf numFmtId="0" fontId="13" fillId="8" borderId="17" xfId="0" applyFont="1" applyFill="1" applyBorder="1" applyAlignment="1">
      <alignment horizontal="left" vertical="center"/>
    </xf>
    <xf numFmtId="1" fontId="12" fillId="7" borderId="18" xfId="0" applyNumberFormat="1" applyFont="1" applyFill="1" applyBorder="1" applyAlignment="1">
      <alignment horizontal="left" vertical="center"/>
    </xf>
    <xf numFmtId="1" fontId="10" fillId="7" borderId="0" xfId="0" applyNumberFormat="1" applyFont="1" applyFill="1" applyAlignment="1">
      <alignment horizontal="left" vertical="center"/>
    </xf>
    <xf numFmtId="0" fontId="14" fillId="2" borderId="1" xfId="0" applyFont="1" applyFill="1" applyBorder="1" applyAlignment="1" applyProtection="1">
      <alignment horizontal="left" vertical="center"/>
      <protection locked="0"/>
    </xf>
    <xf numFmtId="0" fontId="15" fillId="8" borderId="1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B2AF-68C0-417B-896F-68A5C8CBE7AE}">
  <dimension ref="A1:E20"/>
  <sheetViews>
    <sheetView tabSelected="1" zoomScale="90" zoomScaleNormal="90" workbookViewId="0">
      <selection activeCell="E19" sqref="E19"/>
    </sheetView>
  </sheetViews>
  <sheetFormatPr defaultRowHeight="15" x14ac:dyDescent="0.25"/>
  <cols>
    <col min="1" max="1" width="46.5703125" customWidth="1"/>
    <col min="2" max="2" width="20.7109375" customWidth="1"/>
    <col min="3" max="3" width="32" customWidth="1"/>
    <col min="4" max="4" width="9.5703125" customWidth="1"/>
    <col min="5" max="5" width="16" customWidth="1"/>
  </cols>
  <sheetData>
    <row r="1" spans="1:5" ht="21" customHeight="1" x14ac:dyDescent="0.25">
      <c r="A1" s="50" t="s">
        <v>169</v>
      </c>
      <c r="B1" s="51"/>
      <c r="C1" s="51"/>
      <c r="D1" s="51"/>
      <c r="E1" s="51"/>
    </row>
    <row r="2" spans="1:5" ht="2.1" customHeight="1" x14ac:dyDescent="0.25">
      <c r="A2" s="2"/>
      <c r="B2" s="3"/>
      <c r="C2" s="3"/>
      <c r="D2" s="3"/>
      <c r="E2" s="3"/>
    </row>
    <row r="3" spans="1:5" ht="21" customHeight="1" x14ac:dyDescent="0.25">
      <c r="A3" s="47" t="s">
        <v>0</v>
      </c>
      <c r="B3" s="48"/>
      <c r="C3" s="48"/>
      <c r="D3" s="48"/>
      <c r="E3" s="49"/>
    </row>
    <row r="4" spans="1:5" s="17" customFormat="1" ht="16.5" x14ac:dyDescent="0.35">
      <c r="A4" s="14" t="s">
        <v>170</v>
      </c>
      <c r="B4" s="15"/>
      <c r="C4" s="15"/>
      <c r="D4" s="15"/>
      <c r="E4" s="16"/>
    </row>
    <row r="5" spans="1:5" s="17" customFormat="1" ht="16.5" x14ac:dyDescent="0.35">
      <c r="A5" s="14" t="s">
        <v>1</v>
      </c>
      <c r="B5" s="15"/>
      <c r="C5" s="15"/>
      <c r="D5" s="15"/>
      <c r="E5" s="16"/>
    </row>
    <row r="6" spans="1:5" s="17" customFormat="1" ht="16.5" x14ac:dyDescent="0.35">
      <c r="A6" s="14" t="s">
        <v>2</v>
      </c>
      <c r="B6" s="15"/>
      <c r="C6" s="15"/>
      <c r="D6" s="15"/>
      <c r="E6" s="16"/>
    </row>
    <row r="7" spans="1:5" s="17" customFormat="1" ht="16.5" x14ac:dyDescent="0.35">
      <c r="A7" s="14" t="s">
        <v>171</v>
      </c>
      <c r="B7" s="15"/>
      <c r="C7" s="15"/>
      <c r="D7" s="15"/>
      <c r="E7" s="16"/>
    </row>
    <row r="8" spans="1:5" s="17" customFormat="1" ht="16.5" x14ac:dyDescent="0.35">
      <c r="A8" s="14" t="s">
        <v>173</v>
      </c>
      <c r="B8" s="15"/>
      <c r="C8" s="15"/>
      <c r="D8" s="15"/>
      <c r="E8" s="16"/>
    </row>
    <row r="9" spans="1:5" s="17" customFormat="1" ht="17.25" thickBot="1" x14ac:dyDescent="0.4">
      <c r="A9" s="18" t="s">
        <v>3</v>
      </c>
      <c r="B9" s="19"/>
      <c r="C9" s="19"/>
      <c r="D9" s="19"/>
      <c r="E9" s="20"/>
    </row>
    <row r="10" spans="1:5" ht="3.95" customHeight="1" x14ac:dyDescent="0.25"/>
    <row r="11" spans="1:5" ht="49.5" x14ac:dyDescent="0.35">
      <c r="A11" s="21" t="s">
        <v>4</v>
      </c>
      <c r="B11" s="22" t="s">
        <v>168</v>
      </c>
      <c r="C11" s="17"/>
    </row>
    <row r="12" spans="1:5" ht="16.5" x14ac:dyDescent="0.35">
      <c r="A12" s="23" t="s">
        <v>5</v>
      </c>
      <c r="B12" s="24">
        <f>'Perceel 1 - BD-BBOR-PRO-HWW-VTH'!I71</f>
        <v>0</v>
      </c>
      <c r="C12" s="25"/>
    </row>
    <row r="13" spans="1:5" ht="17.25" thickBot="1" x14ac:dyDescent="0.4">
      <c r="A13" s="26" t="s">
        <v>6</v>
      </c>
      <c r="B13" s="27">
        <f>SUM(B12:B12)</f>
        <v>0</v>
      </c>
      <c r="C13" s="17"/>
    </row>
    <row r="14" spans="1:5" ht="3.95" customHeight="1" thickTop="1" x14ac:dyDescent="0.35">
      <c r="A14" s="17"/>
      <c r="B14" s="17"/>
      <c r="C14" s="17"/>
    </row>
    <row r="15" spans="1:5" ht="21" customHeight="1" x14ac:dyDescent="0.25">
      <c r="A15" s="53" t="s">
        <v>7</v>
      </c>
      <c r="B15" s="53"/>
      <c r="C15" s="53"/>
    </row>
    <row r="16" spans="1:5" ht="21" customHeight="1" x14ac:dyDescent="0.25">
      <c r="A16" s="28" t="s">
        <v>8</v>
      </c>
      <c r="B16" s="52"/>
      <c r="C16" s="52"/>
    </row>
    <row r="17" spans="1:3" ht="21" customHeight="1" x14ac:dyDescent="0.25">
      <c r="A17" s="28" t="s">
        <v>9</v>
      </c>
      <c r="B17" s="52"/>
      <c r="C17" s="52"/>
    </row>
    <row r="18" spans="1:3" ht="21" customHeight="1" x14ac:dyDescent="0.25">
      <c r="A18" s="28" t="s">
        <v>10</v>
      </c>
      <c r="B18" s="52"/>
      <c r="C18" s="52"/>
    </row>
    <row r="19" spans="1:3" s="1" customFormat="1" ht="80.099999999999994" customHeight="1" x14ac:dyDescent="0.25">
      <c r="A19" s="28" t="s">
        <v>11</v>
      </c>
      <c r="B19" s="52"/>
      <c r="C19" s="52"/>
    </row>
    <row r="20" spans="1:3" ht="21" customHeight="1" x14ac:dyDescent="0.25">
      <c r="A20" s="28" t="s">
        <v>12</v>
      </c>
      <c r="B20" s="52"/>
      <c r="C20" s="52"/>
    </row>
  </sheetData>
  <sheetProtection algorithmName="SHA-512" hashValue="JqST3A0ifNn+4k4ZQVTC4hqOJXVjrhBG32WkmQlfikr3626TuaIpOrViJsDlAUaFrHZOV8k3UAI5icAI4eiHBw==" saltValue="/T6xwMWb5NELw4dwdwQldw==" spinCount="100000" sheet="1" objects="1" scenarios="1"/>
  <mergeCells count="8">
    <mergeCell ref="A3:E3"/>
    <mergeCell ref="A1:E1"/>
    <mergeCell ref="B19:C19"/>
    <mergeCell ref="B20:C20"/>
    <mergeCell ref="A15:C15"/>
    <mergeCell ref="B16:C16"/>
    <mergeCell ref="B17:C17"/>
    <mergeCell ref="B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72F9-3C6E-4630-B288-F2C02944F328}">
  <sheetPr>
    <tabColor theme="9" tint="0.79998168889431442"/>
  </sheetPr>
  <dimension ref="A1:P72"/>
  <sheetViews>
    <sheetView zoomScale="90" zoomScaleNormal="90" workbookViewId="0">
      <pane ySplit="1" topLeftCell="A2" activePane="bottomLeft" state="frozen"/>
      <selection pane="bottomLeft" activeCell="Q73" sqref="Q73"/>
    </sheetView>
  </sheetViews>
  <sheetFormatPr defaultRowHeight="15" x14ac:dyDescent="0.25"/>
  <cols>
    <col min="1" max="1" width="11.5703125" customWidth="1"/>
    <col min="2" max="2" width="38.5703125" customWidth="1"/>
    <col min="3" max="4" width="32.5703125" customWidth="1"/>
    <col min="5" max="5" width="9.5703125" style="8" customWidth="1"/>
    <col min="6" max="6" width="20.5703125" style="8" customWidth="1"/>
    <col min="7" max="7" width="40.5703125" style="8" customWidth="1"/>
    <col min="8" max="8" width="9.5703125" style="7" customWidth="1"/>
    <col min="9" max="9" width="10.5703125" style="7" customWidth="1"/>
    <col min="10" max="12" width="8.7109375" customWidth="1"/>
    <col min="13" max="13" width="119.5703125" hidden="1" customWidth="1"/>
    <col min="14" max="16" width="0" hidden="1" customWidth="1"/>
  </cols>
  <sheetData>
    <row r="1" spans="1:16" ht="60.75" thickBot="1" x14ac:dyDescent="0.3">
      <c r="A1" s="4" t="s">
        <v>13</v>
      </c>
      <c r="B1" s="4" t="s">
        <v>14</v>
      </c>
      <c r="C1" s="4" t="s">
        <v>15</v>
      </c>
      <c r="D1" s="4" t="s">
        <v>16</v>
      </c>
      <c r="E1" s="5" t="s">
        <v>17</v>
      </c>
      <c r="F1" s="31" t="s">
        <v>187</v>
      </c>
      <c r="G1" s="31" t="s">
        <v>190</v>
      </c>
      <c r="H1" s="6" t="s">
        <v>18</v>
      </c>
      <c r="I1" s="6" t="s">
        <v>19</v>
      </c>
      <c r="N1" s="13" t="s">
        <v>20</v>
      </c>
      <c r="O1" s="13" t="s">
        <v>21</v>
      </c>
      <c r="P1" t="s">
        <v>16</v>
      </c>
    </row>
    <row r="2" spans="1:16" ht="21" customHeight="1" x14ac:dyDescent="0.25">
      <c r="A2" s="57" t="s">
        <v>22</v>
      </c>
      <c r="B2" s="58"/>
      <c r="C2" s="58"/>
      <c r="D2" s="58"/>
      <c r="E2" s="58"/>
      <c r="F2" s="58"/>
      <c r="G2" s="58"/>
      <c r="H2" s="58"/>
      <c r="I2" s="59"/>
    </row>
    <row r="3" spans="1:16" x14ac:dyDescent="0.25">
      <c r="A3" s="32" t="s">
        <v>23</v>
      </c>
      <c r="B3" s="33" t="s">
        <v>24</v>
      </c>
      <c r="C3" s="34" t="s">
        <v>185</v>
      </c>
      <c r="D3" s="12" t="s">
        <v>174</v>
      </c>
      <c r="E3" s="30">
        <v>100</v>
      </c>
      <c r="F3" s="35"/>
      <c r="G3" s="35"/>
      <c r="H3" s="36"/>
      <c r="I3" s="37">
        <f t="shared" ref="I3:I25" si="0">E3*H3</f>
        <v>0</v>
      </c>
      <c r="K3" s="11"/>
      <c r="L3" s="29" t="s">
        <v>172</v>
      </c>
      <c r="M3" t="s">
        <v>25</v>
      </c>
      <c r="N3" t="s">
        <v>26</v>
      </c>
      <c r="O3" t="s">
        <v>26</v>
      </c>
      <c r="P3" t="s">
        <v>27</v>
      </c>
    </row>
    <row r="4" spans="1:16" x14ac:dyDescent="0.25">
      <c r="A4" s="32" t="s">
        <v>23</v>
      </c>
      <c r="B4" s="12" t="s">
        <v>24</v>
      </c>
      <c r="C4" s="34" t="s">
        <v>186</v>
      </c>
      <c r="D4" s="12" t="s">
        <v>174</v>
      </c>
      <c r="E4" s="30">
        <v>100</v>
      </c>
      <c r="F4" s="35"/>
      <c r="G4" s="35"/>
      <c r="H4" s="36"/>
      <c r="I4" s="37">
        <f t="shared" si="0"/>
        <v>0</v>
      </c>
      <c r="K4" s="35"/>
      <c r="L4" s="29" t="s">
        <v>191</v>
      </c>
    </row>
    <row r="5" spans="1:16" x14ac:dyDescent="0.25">
      <c r="A5" s="38" t="s">
        <v>28</v>
      </c>
      <c r="B5" s="12" t="s">
        <v>29</v>
      </c>
      <c r="C5" s="34" t="s">
        <v>180</v>
      </c>
      <c r="D5" s="12" t="s">
        <v>177</v>
      </c>
      <c r="E5" s="39">
        <v>250</v>
      </c>
      <c r="F5" s="35"/>
      <c r="G5" s="35"/>
      <c r="H5" s="36"/>
      <c r="I5" s="37">
        <f t="shared" si="0"/>
        <v>0</v>
      </c>
      <c r="K5" s="10"/>
      <c r="M5" t="s">
        <v>30</v>
      </c>
      <c r="N5" t="s">
        <v>26</v>
      </c>
      <c r="O5" t="s">
        <v>26</v>
      </c>
      <c r="P5" t="s">
        <v>31</v>
      </c>
    </row>
    <row r="6" spans="1:16" x14ac:dyDescent="0.25">
      <c r="A6" s="38" t="s">
        <v>28</v>
      </c>
      <c r="B6" s="33" t="s">
        <v>32</v>
      </c>
      <c r="C6" s="34" t="s">
        <v>180</v>
      </c>
      <c r="D6" s="12" t="s">
        <v>177</v>
      </c>
      <c r="E6" s="39">
        <v>250</v>
      </c>
      <c r="F6" s="35"/>
      <c r="G6" s="35"/>
      <c r="H6" s="36"/>
      <c r="I6" s="37">
        <f t="shared" si="0"/>
        <v>0</v>
      </c>
      <c r="K6" s="10"/>
      <c r="M6" t="s">
        <v>33</v>
      </c>
      <c r="N6" t="s">
        <v>26</v>
      </c>
      <c r="O6" t="s">
        <v>26</v>
      </c>
      <c r="P6" t="s">
        <v>31</v>
      </c>
    </row>
    <row r="7" spans="1:16" x14ac:dyDescent="0.25">
      <c r="A7" s="32" t="s">
        <v>34</v>
      </c>
      <c r="B7" s="12" t="s">
        <v>35</v>
      </c>
      <c r="C7" s="34" t="s">
        <v>180</v>
      </c>
      <c r="D7" s="12" t="s">
        <v>178</v>
      </c>
      <c r="E7" s="39">
        <v>100</v>
      </c>
      <c r="F7" s="35"/>
      <c r="G7" s="35"/>
      <c r="H7" s="36"/>
      <c r="I7" s="37">
        <f t="shared" si="0"/>
        <v>0</v>
      </c>
      <c r="K7" s="10"/>
      <c r="M7" t="s">
        <v>37</v>
      </c>
      <c r="N7" t="s">
        <v>26</v>
      </c>
      <c r="O7" t="s">
        <v>38</v>
      </c>
      <c r="P7" t="s">
        <v>36</v>
      </c>
    </row>
    <row r="8" spans="1:16" x14ac:dyDescent="0.25">
      <c r="A8" s="38" t="s">
        <v>39</v>
      </c>
      <c r="B8" s="40" t="s">
        <v>40</v>
      </c>
      <c r="C8" s="34" t="s">
        <v>185</v>
      </c>
      <c r="D8" s="12" t="s">
        <v>178</v>
      </c>
      <c r="E8" s="39">
        <v>40</v>
      </c>
      <c r="F8" s="35"/>
      <c r="G8" s="35"/>
      <c r="H8" s="36"/>
      <c r="I8" s="37">
        <f t="shared" si="0"/>
        <v>0</v>
      </c>
      <c r="K8" s="10"/>
      <c r="M8" t="s">
        <v>41</v>
      </c>
      <c r="N8" t="s">
        <v>26</v>
      </c>
      <c r="O8" t="s">
        <v>38</v>
      </c>
      <c r="P8" t="s">
        <v>36</v>
      </c>
    </row>
    <row r="9" spans="1:16" x14ac:dyDescent="0.25">
      <c r="A9" s="38" t="s">
        <v>39</v>
      </c>
      <c r="B9" s="34" t="s">
        <v>40</v>
      </c>
      <c r="C9" s="34" t="s">
        <v>186</v>
      </c>
      <c r="D9" s="12" t="s">
        <v>178</v>
      </c>
      <c r="E9" s="39">
        <v>35</v>
      </c>
      <c r="F9" s="35"/>
      <c r="G9" s="35"/>
      <c r="H9" s="36"/>
      <c r="I9" s="37">
        <f t="shared" si="0"/>
        <v>0</v>
      </c>
      <c r="K9" s="10"/>
    </row>
    <row r="10" spans="1:16" x14ac:dyDescent="0.25">
      <c r="A10" s="38" t="s">
        <v>39</v>
      </c>
      <c r="B10" s="34" t="s">
        <v>40</v>
      </c>
      <c r="C10" s="34" t="s">
        <v>42</v>
      </c>
      <c r="D10" s="12" t="s">
        <v>179</v>
      </c>
      <c r="E10" s="39">
        <v>75</v>
      </c>
      <c r="F10" s="35"/>
      <c r="G10" s="35"/>
      <c r="H10" s="36"/>
      <c r="I10" s="37">
        <f t="shared" si="0"/>
        <v>0</v>
      </c>
      <c r="K10" s="10"/>
      <c r="M10" t="s">
        <v>43</v>
      </c>
      <c r="N10" t="s">
        <v>26</v>
      </c>
      <c r="O10" t="s">
        <v>38</v>
      </c>
      <c r="P10" t="s">
        <v>44</v>
      </c>
    </row>
    <row r="11" spans="1:16" x14ac:dyDescent="0.25">
      <c r="A11" s="38" t="s">
        <v>39</v>
      </c>
      <c r="B11" s="34" t="s">
        <v>45</v>
      </c>
      <c r="C11" s="34" t="s">
        <v>185</v>
      </c>
      <c r="D11" s="12" t="s">
        <v>178</v>
      </c>
      <c r="E11" s="39">
        <v>40</v>
      </c>
      <c r="F11" s="35"/>
      <c r="G11" s="35"/>
      <c r="H11" s="36"/>
      <c r="I11" s="37">
        <f t="shared" si="0"/>
        <v>0</v>
      </c>
      <c r="K11" s="10"/>
      <c r="M11" t="s">
        <v>46</v>
      </c>
      <c r="N11" t="s">
        <v>26</v>
      </c>
      <c r="O11" t="s">
        <v>38</v>
      </c>
      <c r="P11" t="s">
        <v>36</v>
      </c>
    </row>
    <row r="12" spans="1:16" x14ac:dyDescent="0.25">
      <c r="A12" s="38" t="s">
        <v>39</v>
      </c>
      <c r="B12" s="34" t="s">
        <v>45</v>
      </c>
      <c r="C12" s="34" t="s">
        <v>186</v>
      </c>
      <c r="D12" s="12" t="s">
        <v>178</v>
      </c>
      <c r="E12" s="39">
        <v>35</v>
      </c>
      <c r="F12" s="35"/>
      <c r="G12" s="35"/>
      <c r="H12" s="36"/>
      <c r="I12" s="37">
        <f t="shared" si="0"/>
        <v>0</v>
      </c>
      <c r="K12" s="10"/>
    </row>
    <row r="13" spans="1:16" x14ac:dyDescent="0.25">
      <c r="A13" s="38" t="s">
        <v>39</v>
      </c>
      <c r="B13" s="40" t="s">
        <v>45</v>
      </c>
      <c r="C13" s="34" t="s">
        <v>42</v>
      </c>
      <c r="D13" s="12" t="s">
        <v>179</v>
      </c>
      <c r="E13" s="39">
        <v>75</v>
      </c>
      <c r="F13" s="35"/>
      <c r="G13" s="35"/>
      <c r="H13" s="36"/>
      <c r="I13" s="37">
        <f t="shared" si="0"/>
        <v>0</v>
      </c>
      <c r="K13" s="10"/>
      <c r="M13" t="s">
        <v>47</v>
      </c>
      <c r="N13" t="s">
        <v>26</v>
      </c>
      <c r="O13" t="s">
        <v>38</v>
      </c>
      <c r="P13" t="s">
        <v>44</v>
      </c>
    </row>
    <row r="14" spans="1:16" x14ac:dyDescent="0.25">
      <c r="A14" s="38" t="s">
        <v>48</v>
      </c>
      <c r="B14" s="33" t="s">
        <v>48</v>
      </c>
      <c r="C14" s="34" t="s">
        <v>180</v>
      </c>
      <c r="D14" s="12" t="s">
        <v>179</v>
      </c>
      <c r="E14" s="39">
        <v>50</v>
      </c>
      <c r="F14" s="35"/>
      <c r="G14" s="35"/>
      <c r="H14" s="36"/>
      <c r="I14" s="37">
        <f t="shared" si="0"/>
        <v>0</v>
      </c>
      <c r="K14" s="10"/>
      <c r="M14" t="s">
        <v>49</v>
      </c>
      <c r="N14" t="s">
        <v>26</v>
      </c>
      <c r="O14" t="s">
        <v>26</v>
      </c>
      <c r="P14" t="s">
        <v>44</v>
      </c>
    </row>
    <row r="15" spans="1:16" x14ac:dyDescent="0.25">
      <c r="A15" s="38" t="s">
        <v>48</v>
      </c>
      <c r="B15" s="34" t="s">
        <v>50</v>
      </c>
      <c r="C15" s="34" t="s">
        <v>185</v>
      </c>
      <c r="D15" s="12" t="s">
        <v>175</v>
      </c>
      <c r="E15" s="39">
        <v>25</v>
      </c>
      <c r="F15" s="35"/>
      <c r="G15" s="35"/>
      <c r="H15" s="36"/>
      <c r="I15" s="37">
        <f t="shared" si="0"/>
        <v>0</v>
      </c>
      <c r="K15" s="10"/>
      <c r="M15" t="s">
        <v>51</v>
      </c>
      <c r="N15" t="s">
        <v>26</v>
      </c>
      <c r="O15" t="s">
        <v>26</v>
      </c>
      <c r="P15" t="s">
        <v>52</v>
      </c>
    </row>
    <row r="16" spans="1:16" x14ac:dyDescent="0.25">
      <c r="A16" s="38" t="s">
        <v>48</v>
      </c>
      <c r="B16" s="34" t="s">
        <v>50</v>
      </c>
      <c r="C16" s="34" t="s">
        <v>186</v>
      </c>
      <c r="D16" s="12" t="s">
        <v>175</v>
      </c>
      <c r="E16" s="39">
        <v>25</v>
      </c>
      <c r="F16" s="35"/>
      <c r="G16" s="35"/>
      <c r="H16" s="36"/>
      <c r="I16" s="37">
        <f t="shared" si="0"/>
        <v>0</v>
      </c>
      <c r="K16" s="10"/>
    </row>
    <row r="17" spans="1:16" x14ac:dyDescent="0.25">
      <c r="A17" s="38" t="s">
        <v>48</v>
      </c>
      <c r="B17" s="33" t="s">
        <v>50</v>
      </c>
      <c r="C17" s="34" t="s">
        <v>53</v>
      </c>
      <c r="D17" s="12" t="s">
        <v>179</v>
      </c>
      <c r="E17" s="39">
        <v>50</v>
      </c>
      <c r="F17" s="35"/>
      <c r="G17" s="35"/>
      <c r="H17" s="36"/>
      <c r="I17" s="37">
        <f t="shared" si="0"/>
        <v>0</v>
      </c>
      <c r="K17" s="10"/>
    </row>
    <row r="18" spans="1:16" x14ac:dyDescent="0.25">
      <c r="A18" s="38" t="s">
        <v>54</v>
      </c>
      <c r="B18" s="41" t="s">
        <v>55</v>
      </c>
      <c r="C18" s="34" t="s">
        <v>53</v>
      </c>
      <c r="D18" s="12" t="s">
        <v>179</v>
      </c>
      <c r="E18" s="39">
        <v>75</v>
      </c>
      <c r="F18" s="35"/>
      <c r="G18" s="35"/>
      <c r="H18" s="36"/>
      <c r="I18" s="37">
        <f t="shared" si="0"/>
        <v>0</v>
      </c>
      <c r="K18" s="10"/>
    </row>
    <row r="19" spans="1:16" x14ac:dyDescent="0.25">
      <c r="A19" s="38" t="s">
        <v>54</v>
      </c>
      <c r="B19" s="42" t="s">
        <v>56</v>
      </c>
      <c r="C19" s="34" t="s">
        <v>53</v>
      </c>
      <c r="D19" s="12" t="s">
        <v>177</v>
      </c>
      <c r="E19" s="39">
        <v>75</v>
      </c>
      <c r="F19" s="35"/>
      <c r="G19" s="35"/>
      <c r="H19" s="36"/>
      <c r="I19" s="37">
        <f t="shared" si="0"/>
        <v>0</v>
      </c>
      <c r="K19" s="10"/>
    </row>
    <row r="20" spans="1:16" x14ac:dyDescent="0.25">
      <c r="A20" s="38" t="s">
        <v>57</v>
      </c>
      <c r="B20" s="42" t="s">
        <v>58</v>
      </c>
      <c r="C20" s="34" t="s">
        <v>185</v>
      </c>
      <c r="D20" s="12" t="s">
        <v>176</v>
      </c>
      <c r="E20" s="39">
        <v>40</v>
      </c>
      <c r="F20" s="35"/>
      <c r="G20" s="35"/>
      <c r="H20" s="36"/>
      <c r="I20" s="37">
        <f t="shared" si="0"/>
        <v>0</v>
      </c>
      <c r="K20" s="10"/>
      <c r="M20" t="s">
        <v>59</v>
      </c>
      <c r="N20" t="s">
        <v>26</v>
      </c>
      <c r="O20" t="s">
        <v>60</v>
      </c>
      <c r="P20" t="s">
        <v>61</v>
      </c>
    </row>
    <row r="21" spans="1:16" x14ac:dyDescent="0.25">
      <c r="A21" s="38" t="s">
        <v>57</v>
      </c>
      <c r="B21" s="42" t="s">
        <v>58</v>
      </c>
      <c r="C21" s="34" t="s">
        <v>186</v>
      </c>
      <c r="D21" s="12" t="s">
        <v>176</v>
      </c>
      <c r="E21" s="39">
        <v>35</v>
      </c>
      <c r="F21" s="35"/>
      <c r="G21" s="35"/>
      <c r="H21" s="36"/>
      <c r="I21" s="37">
        <f t="shared" si="0"/>
        <v>0</v>
      </c>
      <c r="K21" s="10"/>
    </row>
    <row r="22" spans="1:16" x14ac:dyDescent="0.25">
      <c r="A22" s="38" t="s">
        <v>57</v>
      </c>
      <c r="B22" s="42" t="s">
        <v>62</v>
      </c>
      <c r="C22" s="34" t="s">
        <v>185</v>
      </c>
      <c r="D22" s="12" t="s">
        <v>176</v>
      </c>
      <c r="E22" s="39">
        <v>40</v>
      </c>
      <c r="F22" s="35"/>
      <c r="G22" s="35"/>
      <c r="H22" s="36"/>
      <c r="I22" s="37">
        <f t="shared" si="0"/>
        <v>0</v>
      </c>
      <c r="K22" s="10"/>
      <c r="M22" t="s">
        <v>63</v>
      </c>
      <c r="N22" t="s">
        <v>26</v>
      </c>
      <c r="O22" t="s">
        <v>60</v>
      </c>
      <c r="P22" t="s">
        <v>61</v>
      </c>
    </row>
    <row r="23" spans="1:16" x14ac:dyDescent="0.25">
      <c r="A23" s="38" t="s">
        <v>57</v>
      </c>
      <c r="B23" s="42" t="s">
        <v>62</v>
      </c>
      <c r="C23" s="34" t="s">
        <v>186</v>
      </c>
      <c r="D23" s="12" t="s">
        <v>176</v>
      </c>
      <c r="E23" s="39">
        <v>35</v>
      </c>
      <c r="F23" s="35"/>
      <c r="G23" s="35"/>
      <c r="H23" s="36"/>
      <c r="I23" s="37">
        <f t="shared" si="0"/>
        <v>0</v>
      </c>
      <c r="K23" s="10"/>
    </row>
    <row r="24" spans="1:16" x14ac:dyDescent="0.25">
      <c r="A24" s="38" t="s">
        <v>57</v>
      </c>
      <c r="B24" s="41" t="s">
        <v>64</v>
      </c>
      <c r="C24" s="34" t="s">
        <v>185</v>
      </c>
      <c r="D24" s="12" t="s">
        <v>176</v>
      </c>
      <c r="E24" s="39">
        <v>40</v>
      </c>
      <c r="F24" s="35"/>
      <c r="G24" s="35"/>
      <c r="H24" s="36"/>
      <c r="I24" s="37">
        <f t="shared" si="0"/>
        <v>0</v>
      </c>
      <c r="K24" s="10"/>
      <c r="M24" t="s">
        <v>65</v>
      </c>
      <c r="N24" t="s">
        <v>26</v>
      </c>
      <c r="O24" t="s">
        <v>60</v>
      </c>
      <c r="P24" t="s">
        <v>61</v>
      </c>
    </row>
    <row r="25" spans="1:16" ht="15.75" thickBot="1" x14ac:dyDescent="0.3">
      <c r="A25" s="38" t="s">
        <v>57</v>
      </c>
      <c r="B25" s="42" t="s">
        <v>64</v>
      </c>
      <c r="C25" s="34" t="s">
        <v>186</v>
      </c>
      <c r="D25" s="12" t="s">
        <v>176</v>
      </c>
      <c r="E25" s="43">
        <v>35</v>
      </c>
      <c r="F25" s="35"/>
      <c r="G25" s="35"/>
      <c r="H25" s="36"/>
      <c r="I25" s="37">
        <f t="shared" si="0"/>
        <v>0</v>
      </c>
      <c r="K25" s="10"/>
    </row>
    <row r="26" spans="1:16" ht="21" customHeight="1" x14ac:dyDescent="0.25">
      <c r="A26" s="60" t="s">
        <v>66</v>
      </c>
      <c r="B26" s="61"/>
      <c r="C26" s="61"/>
      <c r="D26" s="61"/>
      <c r="E26" s="61"/>
      <c r="F26" s="61"/>
      <c r="G26" s="61"/>
      <c r="H26" s="61"/>
      <c r="I26" s="62"/>
      <c r="K26" s="10"/>
    </row>
    <row r="27" spans="1:16" x14ac:dyDescent="0.25">
      <c r="A27" s="38" t="s">
        <v>28</v>
      </c>
      <c r="B27" s="41" t="s">
        <v>29</v>
      </c>
      <c r="C27" s="42" t="s">
        <v>181</v>
      </c>
      <c r="D27" s="42" t="s">
        <v>67</v>
      </c>
      <c r="E27" s="39">
        <v>250</v>
      </c>
      <c r="F27" s="35"/>
      <c r="G27" s="35"/>
      <c r="H27" s="36"/>
      <c r="I27" s="37">
        <f t="shared" ref="I27:I44" si="1">E27*H27</f>
        <v>0</v>
      </c>
      <c r="K27" s="10"/>
      <c r="M27" t="s">
        <v>68</v>
      </c>
      <c r="N27" t="s">
        <v>26</v>
      </c>
      <c r="O27" t="s">
        <v>38</v>
      </c>
      <c r="P27" t="s">
        <v>69</v>
      </c>
    </row>
    <row r="28" spans="1:16" x14ac:dyDescent="0.25">
      <c r="A28" s="38" t="s">
        <v>28</v>
      </c>
      <c r="B28" s="42" t="s">
        <v>70</v>
      </c>
      <c r="C28" s="42" t="s">
        <v>181</v>
      </c>
      <c r="D28" s="42" t="s">
        <v>67</v>
      </c>
      <c r="E28" s="39">
        <v>250</v>
      </c>
      <c r="F28" s="35"/>
      <c r="G28" s="35"/>
      <c r="H28" s="36"/>
      <c r="I28" s="37">
        <f t="shared" si="1"/>
        <v>0</v>
      </c>
      <c r="K28" s="10"/>
      <c r="M28" t="s">
        <v>71</v>
      </c>
      <c r="N28" t="s">
        <v>26</v>
      </c>
      <c r="O28" t="s">
        <v>38</v>
      </c>
      <c r="P28" t="s">
        <v>69</v>
      </c>
    </row>
    <row r="29" spans="1:16" x14ac:dyDescent="0.25">
      <c r="A29" s="38" t="s">
        <v>28</v>
      </c>
      <c r="B29" s="41" t="s">
        <v>72</v>
      </c>
      <c r="C29" s="42" t="s">
        <v>181</v>
      </c>
      <c r="D29" s="42" t="s">
        <v>67</v>
      </c>
      <c r="E29" s="39">
        <v>100</v>
      </c>
      <c r="F29" s="35"/>
      <c r="G29" s="35"/>
      <c r="H29" s="36"/>
      <c r="I29" s="37">
        <f t="shared" si="1"/>
        <v>0</v>
      </c>
      <c r="K29" s="10"/>
      <c r="M29" t="s">
        <v>73</v>
      </c>
      <c r="N29" t="s">
        <v>26</v>
      </c>
      <c r="O29" t="s">
        <v>38</v>
      </c>
      <c r="P29" t="s">
        <v>69</v>
      </c>
    </row>
    <row r="30" spans="1:16" x14ac:dyDescent="0.25">
      <c r="A30" s="38" t="s">
        <v>54</v>
      </c>
      <c r="B30" s="41" t="s">
        <v>74</v>
      </c>
      <c r="C30" s="42" t="s">
        <v>182</v>
      </c>
      <c r="D30" s="42" t="s">
        <v>67</v>
      </c>
      <c r="E30" s="39">
        <v>75</v>
      </c>
      <c r="F30" s="35"/>
      <c r="G30" s="35"/>
      <c r="H30" s="36"/>
      <c r="I30" s="37">
        <f t="shared" si="1"/>
        <v>0</v>
      </c>
      <c r="K30" s="10"/>
      <c r="M30" t="s">
        <v>75</v>
      </c>
      <c r="N30" t="s">
        <v>26</v>
      </c>
      <c r="O30" t="s">
        <v>38</v>
      </c>
      <c r="P30" t="s">
        <v>69</v>
      </c>
    </row>
    <row r="31" spans="1:16" x14ac:dyDescent="0.25">
      <c r="A31" s="38" t="s">
        <v>54</v>
      </c>
      <c r="B31" s="42" t="s">
        <v>76</v>
      </c>
      <c r="C31" s="42" t="s">
        <v>182</v>
      </c>
      <c r="D31" s="42" t="s">
        <v>67</v>
      </c>
      <c r="E31" s="39">
        <v>75</v>
      </c>
      <c r="F31" s="35"/>
      <c r="G31" s="35"/>
      <c r="H31" s="36"/>
      <c r="I31" s="37">
        <f t="shared" si="1"/>
        <v>0</v>
      </c>
      <c r="K31" s="10"/>
      <c r="M31" t="s">
        <v>77</v>
      </c>
      <c r="N31" t="s">
        <v>26</v>
      </c>
      <c r="O31" t="s">
        <v>38</v>
      </c>
      <c r="P31" t="s">
        <v>69</v>
      </c>
    </row>
    <row r="32" spans="1:16" x14ac:dyDescent="0.25">
      <c r="A32" s="38" t="s">
        <v>54</v>
      </c>
      <c r="B32" s="41" t="s">
        <v>78</v>
      </c>
      <c r="C32" s="42" t="s">
        <v>182</v>
      </c>
      <c r="D32" s="42" t="s">
        <v>67</v>
      </c>
      <c r="E32" s="39">
        <v>75</v>
      </c>
      <c r="F32" s="35"/>
      <c r="G32" s="35"/>
      <c r="H32" s="36"/>
      <c r="I32" s="37">
        <f t="shared" si="1"/>
        <v>0</v>
      </c>
      <c r="K32" s="10"/>
      <c r="M32" t="s">
        <v>79</v>
      </c>
      <c r="N32" t="s">
        <v>26</v>
      </c>
      <c r="O32" t="s">
        <v>38</v>
      </c>
      <c r="P32" t="s">
        <v>69</v>
      </c>
    </row>
    <row r="33" spans="1:16" x14ac:dyDescent="0.25">
      <c r="A33" s="38" t="s">
        <v>39</v>
      </c>
      <c r="B33" s="41" t="s">
        <v>40</v>
      </c>
      <c r="C33" s="42" t="s">
        <v>182</v>
      </c>
      <c r="D33" s="42" t="s">
        <v>67</v>
      </c>
      <c r="E33" s="39">
        <v>75</v>
      </c>
      <c r="F33" s="35"/>
      <c r="G33" s="35"/>
      <c r="H33" s="36"/>
      <c r="I33" s="37">
        <f t="shared" si="1"/>
        <v>0</v>
      </c>
      <c r="K33" s="10"/>
      <c r="M33" t="s">
        <v>80</v>
      </c>
      <c r="N33" t="s">
        <v>26</v>
      </c>
      <c r="O33" t="s">
        <v>38</v>
      </c>
      <c r="P33" t="s">
        <v>81</v>
      </c>
    </row>
    <row r="34" spans="1:16" x14ac:dyDescent="0.25">
      <c r="A34" s="38" t="s">
        <v>39</v>
      </c>
      <c r="B34" s="41" t="s">
        <v>82</v>
      </c>
      <c r="C34" s="42" t="s">
        <v>182</v>
      </c>
      <c r="D34" s="42" t="s">
        <v>67</v>
      </c>
      <c r="E34" s="39">
        <v>75</v>
      </c>
      <c r="F34" s="35"/>
      <c r="G34" s="35"/>
      <c r="H34" s="36"/>
      <c r="I34" s="37">
        <f t="shared" si="1"/>
        <v>0</v>
      </c>
      <c r="K34" s="10"/>
      <c r="M34" t="s">
        <v>83</v>
      </c>
      <c r="N34" t="s">
        <v>26</v>
      </c>
      <c r="O34" t="s">
        <v>38</v>
      </c>
      <c r="P34" t="s">
        <v>81</v>
      </c>
    </row>
    <row r="35" spans="1:16" x14ac:dyDescent="0.25">
      <c r="A35" s="38" t="s">
        <v>39</v>
      </c>
      <c r="B35" s="42" t="s">
        <v>45</v>
      </c>
      <c r="C35" s="42" t="s">
        <v>182</v>
      </c>
      <c r="D35" s="42" t="s">
        <v>67</v>
      </c>
      <c r="E35" s="39">
        <v>75</v>
      </c>
      <c r="F35" s="35"/>
      <c r="G35" s="35"/>
      <c r="H35" s="36"/>
      <c r="I35" s="37">
        <f t="shared" si="1"/>
        <v>0</v>
      </c>
      <c r="K35" s="10"/>
      <c r="M35" t="s">
        <v>84</v>
      </c>
      <c r="N35" t="s">
        <v>26</v>
      </c>
      <c r="O35" t="s">
        <v>38</v>
      </c>
      <c r="P35" t="s">
        <v>85</v>
      </c>
    </row>
    <row r="36" spans="1:16" x14ac:dyDescent="0.25">
      <c r="A36" s="38" t="s">
        <v>23</v>
      </c>
      <c r="B36" s="41" t="s">
        <v>86</v>
      </c>
      <c r="C36" s="42" t="s">
        <v>182</v>
      </c>
      <c r="D36" s="42" t="s">
        <v>67</v>
      </c>
      <c r="E36" s="39">
        <v>150</v>
      </c>
      <c r="F36" s="35"/>
      <c r="G36" s="35"/>
      <c r="H36" s="36"/>
      <c r="I36" s="37">
        <f t="shared" si="1"/>
        <v>0</v>
      </c>
      <c r="K36" s="10"/>
      <c r="M36" t="s">
        <v>87</v>
      </c>
      <c r="N36" t="s">
        <v>26</v>
      </c>
      <c r="O36" t="s">
        <v>38</v>
      </c>
      <c r="P36" t="s">
        <v>81</v>
      </c>
    </row>
    <row r="37" spans="1:16" x14ac:dyDescent="0.25">
      <c r="A37" s="38" t="s">
        <v>23</v>
      </c>
      <c r="B37" s="41" t="s">
        <v>88</v>
      </c>
      <c r="C37" s="42" t="s">
        <v>183</v>
      </c>
      <c r="D37" s="42" t="s">
        <v>67</v>
      </c>
      <c r="E37" s="39">
        <v>150</v>
      </c>
      <c r="F37" s="35"/>
      <c r="G37" s="35"/>
      <c r="H37" s="36"/>
      <c r="I37" s="37">
        <f t="shared" si="1"/>
        <v>0</v>
      </c>
      <c r="K37" s="10"/>
      <c r="M37" t="s">
        <v>89</v>
      </c>
      <c r="N37" t="s">
        <v>26</v>
      </c>
      <c r="O37" t="s">
        <v>38</v>
      </c>
      <c r="P37" t="s">
        <v>81</v>
      </c>
    </row>
    <row r="38" spans="1:16" x14ac:dyDescent="0.25">
      <c r="A38" s="38" t="s">
        <v>23</v>
      </c>
      <c r="B38" s="41" t="s">
        <v>90</v>
      </c>
      <c r="C38" s="42" t="s">
        <v>182</v>
      </c>
      <c r="D38" s="42" t="s">
        <v>67</v>
      </c>
      <c r="E38" s="39">
        <v>150</v>
      </c>
      <c r="F38" s="35"/>
      <c r="G38" s="35"/>
      <c r="H38" s="36"/>
      <c r="I38" s="37">
        <f t="shared" si="1"/>
        <v>0</v>
      </c>
      <c r="K38" s="10"/>
      <c r="M38" t="s">
        <v>91</v>
      </c>
      <c r="N38" t="s">
        <v>26</v>
      </c>
      <c r="O38" t="s">
        <v>38</v>
      </c>
      <c r="P38" t="s">
        <v>81</v>
      </c>
    </row>
    <row r="39" spans="1:16" x14ac:dyDescent="0.25">
      <c r="A39" s="38" t="s">
        <v>92</v>
      </c>
      <c r="B39" s="42" t="s">
        <v>48</v>
      </c>
      <c r="C39" s="42" t="s">
        <v>182</v>
      </c>
      <c r="D39" s="42" t="s">
        <v>67</v>
      </c>
      <c r="E39" s="39">
        <v>25</v>
      </c>
      <c r="F39" s="35"/>
      <c r="G39" s="35"/>
      <c r="H39" s="36"/>
      <c r="I39" s="37">
        <f t="shared" si="1"/>
        <v>0</v>
      </c>
      <c r="K39" s="10"/>
      <c r="M39" t="s">
        <v>93</v>
      </c>
      <c r="N39" t="s">
        <v>26</v>
      </c>
      <c r="O39" t="s">
        <v>60</v>
      </c>
      <c r="P39" t="s">
        <v>81</v>
      </c>
    </row>
    <row r="40" spans="1:16" x14ac:dyDescent="0.25">
      <c r="A40" s="38" t="s">
        <v>92</v>
      </c>
      <c r="B40" s="42" t="s">
        <v>50</v>
      </c>
      <c r="C40" s="42" t="s">
        <v>182</v>
      </c>
      <c r="D40" s="42" t="s">
        <v>67</v>
      </c>
      <c r="E40" s="39">
        <v>25</v>
      </c>
      <c r="F40" s="35"/>
      <c r="G40" s="35"/>
      <c r="H40" s="36"/>
      <c r="I40" s="37">
        <f t="shared" si="1"/>
        <v>0</v>
      </c>
      <c r="K40" s="10"/>
      <c r="M40" t="s">
        <v>94</v>
      </c>
      <c r="N40" t="s">
        <v>26</v>
      </c>
      <c r="O40" t="s">
        <v>26</v>
      </c>
      <c r="P40" t="s">
        <v>81</v>
      </c>
    </row>
    <row r="41" spans="1:16" x14ac:dyDescent="0.25">
      <c r="A41" s="38" t="s">
        <v>57</v>
      </c>
      <c r="B41" s="41" t="s">
        <v>58</v>
      </c>
      <c r="C41" s="42" t="s">
        <v>182</v>
      </c>
      <c r="D41" s="42" t="s">
        <v>95</v>
      </c>
      <c r="E41" s="39">
        <v>25</v>
      </c>
      <c r="F41" s="35"/>
      <c r="G41" s="35"/>
      <c r="H41" s="36"/>
      <c r="I41" s="37">
        <f t="shared" si="1"/>
        <v>0</v>
      </c>
      <c r="K41" s="10"/>
      <c r="M41" t="s">
        <v>96</v>
      </c>
      <c r="N41" t="s">
        <v>26</v>
      </c>
      <c r="O41" t="s">
        <v>38</v>
      </c>
      <c r="P41" t="s">
        <v>85</v>
      </c>
    </row>
    <row r="42" spans="1:16" x14ac:dyDescent="0.25">
      <c r="A42" s="38" t="s">
        <v>57</v>
      </c>
      <c r="B42" s="41" t="s">
        <v>62</v>
      </c>
      <c r="C42" s="42" t="s">
        <v>182</v>
      </c>
      <c r="D42" s="42" t="s">
        <v>95</v>
      </c>
      <c r="E42" s="39">
        <v>25</v>
      </c>
      <c r="F42" s="35"/>
      <c r="G42" s="35"/>
      <c r="H42" s="36"/>
      <c r="I42" s="37">
        <f t="shared" si="1"/>
        <v>0</v>
      </c>
      <c r="K42" s="10"/>
      <c r="M42" t="s">
        <v>97</v>
      </c>
      <c r="N42" t="s">
        <v>26</v>
      </c>
      <c r="O42" t="s">
        <v>38</v>
      </c>
      <c r="P42" t="s">
        <v>85</v>
      </c>
    </row>
    <row r="43" spans="1:16" x14ac:dyDescent="0.25">
      <c r="A43" s="38" t="s">
        <v>98</v>
      </c>
      <c r="B43" s="42" t="s">
        <v>99</v>
      </c>
      <c r="C43" s="42" t="s">
        <v>184</v>
      </c>
      <c r="D43" s="42" t="s">
        <v>67</v>
      </c>
      <c r="E43" s="39">
        <v>75</v>
      </c>
      <c r="F43" s="35"/>
      <c r="G43" s="35"/>
      <c r="H43" s="36"/>
      <c r="I43" s="37">
        <f t="shared" si="1"/>
        <v>0</v>
      </c>
      <c r="K43" s="10"/>
      <c r="M43" t="s">
        <v>100</v>
      </c>
      <c r="N43" t="s">
        <v>26</v>
      </c>
      <c r="O43" t="s">
        <v>38</v>
      </c>
      <c r="P43" t="s">
        <v>69</v>
      </c>
    </row>
    <row r="44" spans="1:16" ht="15.75" thickBot="1" x14ac:dyDescent="0.3">
      <c r="A44" s="38" t="s">
        <v>98</v>
      </c>
      <c r="B44" s="42" t="s">
        <v>101</v>
      </c>
      <c r="C44" s="42" t="s">
        <v>184</v>
      </c>
      <c r="D44" s="42" t="s">
        <v>67</v>
      </c>
      <c r="E44" s="39">
        <v>75</v>
      </c>
      <c r="F44" s="35"/>
      <c r="G44" s="35"/>
      <c r="H44" s="36"/>
      <c r="I44" s="37">
        <f t="shared" si="1"/>
        <v>0</v>
      </c>
      <c r="K44" s="10"/>
      <c r="M44" t="s">
        <v>102</v>
      </c>
      <c r="N44" t="s">
        <v>26</v>
      </c>
      <c r="O44" t="s">
        <v>38</v>
      </c>
      <c r="P44" t="s">
        <v>69</v>
      </c>
    </row>
    <row r="45" spans="1:16" ht="21" customHeight="1" x14ac:dyDescent="0.25">
      <c r="A45" s="63" t="s">
        <v>103</v>
      </c>
      <c r="B45" s="64"/>
      <c r="C45" s="64"/>
      <c r="D45" s="64"/>
      <c r="E45" s="64"/>
      <c r="F45" s="64"/>
      <c r="G45" s="64"/>
      <c r="H45" s="64"/>
      <c r="I45" s="65"/>
      <c r="K45" s="10"/>
    </row>
    <row r="46" spans="1:16" x14ac:dyDescent="0.25">
      <c r="A46" s="38" t="s">
        <v>98</v>
      </c>
      <c r="B46" s="42" t="s">
        <v>104</v>
      </c>
      <c r="C46" s="42" t="s">
        <v>67</v>
      </c>
      <c r="D46" s="12" t="s">
        <v>105</v>
      </c>
      <c r="E46" s="39">
        <v>30</v>
      </c>
      <c r="F46" s="35"/>
      <c r="G46" s="35"/>
      <c r="H46" s="36"/>
      <c r="I46" s="37">
        <f t="shared" ref="I46:I54" si="2">E46*H46</f>
        <v>0</v>
      </c>
      <c r="K46" s="10"/>
      <c r="M46" t="s">
        <v>106</v>
      </c>
      <c r="N46" t="s">
        <v>26</v>
      </c>
      <c r="O46" t="s">
        <v>26</v>
      </c>
      <c r="P46" t="s">
        <v>107</v>
      </c>
    </row>
    <row r="47" spans="1:16" x14ac:dyDescent="0.25">
      <c r="A47" s="38" t="s">
        <v>98</v>
      </c>
      <c r="B47" s="42" t="s">
        <v>108</v>
      </c>
      <c r="C47" s="42" t="s">
        <v>67</v>
      </c>
      <c r="D47" s="12" t="s">
        <v>109</v>
      </c>
      <c r="E47" s="39">
        <v>30</v>
      </c>
      <c r="F47" s="35"/>
      <c r="G47" s="35"/>
      <c r="H47" s="36"/>
      <c r="I47" s="37">
        <f t="shared" si="2"/>
        <v>0</v>
      </c>
      <c r="K47" s="10"/>
      <c r="M47" t="s">
        <v>110</v>
      </c>
      <c r="N47" t="s">
        <v>26</v>
      </c>
      <c r="O47" t="s">
        <v>26</v>
      </c>
      <c r="P47" t="s">
        <v>111</v>
      </c>
    </row>
    <row r="48" spans="1:16" x14ac:dyDescent="0.25">
      <c r="A48" s="38" t="s">
        <v>98</v>
      </c>
      <c r="B48" s="42" t="s">
        <v>112</v>
      </c>
      <c r="C48" s="42" t="s">
        <v>67</v>
      </c>
      <c r="D48" s="12" t="s">
        <v>109</v>
      </c>
      <c r="E48" s="39">
        <v>30</v>
      </c>
      <c r="F48" s="35"/>
      <c r="G48" s="35"/>
      <c r="H48" s="36"/>
      <c r="I48" s="37">
        <f t="shared" si="2"/>
        <v>0</v>
      </c>
      <c r="K48" s="10"/>
      <c r="M48" t="s">
        <v>113</v>
      </c>
      <c r="N48" t="s">
        <v>26</v>
      </c>
      <c r="O48" t="s">
        <v>26</v>
      </c>
      <c r="P48" t="s">
        <v>111</v>
      </c>
    </row>
    <row r="49" spans="1:16" x14ac:dyDescent="0.25">
      <c r="A49" s="38" t="s">
        <v>98</v>
      </c>
      <c r="B49" s="42" t="s">
        <v>114</v>
      </c>
      <c r="C49" s="42" t="s">
        <v>67</v>
      </c>
      <c r="D49" s="12" t="s">
        <v>115</v>
      </c>
      <c r="E49" s="39">
        <v>30</v>
      </c>
      <c r="F49" s="35"/>
      <c r="G49" s="35"/>
      <c r="H49" s="36"/>
      <c r="I49" s="37">
        <f t="shared" si="2"/>
        <v>0</v>
      </c>
      <c r="K49" s="10"/>
      <c r="M49" t="s">
        <v>116</v>
      </c>
      <c r="N49" t="s">
        <v>26</v>
      </c>
      <c r="O49" t="s">
        <v>26</v>
      </c>
      <c r="P49" t="s">
        <v>117</v>
      </c>
    </row>
    <row r="50" spans="1:16" x14ac:dyDescent="0.25">
      <c r="A50" s="38" t="s">
        <v>98</v>
      </c>
      <c r="B50" s="42" t="s">
        <v>118</v>
      </c>
      <c r="C50" s="42" t="s">
        <v>67</v>
      </c>
      <c r="D50" s="12" t="s">
        <v>119</v>
      </c>
      <c r="E50" s="39">
        <v>75</v>
      </c>
      <c r="F50" s="35"/>
      <c r="G50" s="35"/>
      <c r="H50" s="36"/>
      <c r="I50" s="37">
        <f t="shared" si="2"/>
        <v>0</v>
      </c>
      <c r="K50" s="10"/>
      <c r="M50" t="s">
        <v>120</v>
      </c>
      <c r="N50" t="s">
        <v>26</v>
      </c>
      <c r="O50" t="s">
        <v>26</v>
      </c>
      <c r="P50" t="s">
        <v>121</v>
      </c>
    </row>
    <row r="51" spans="1:16" x14ac:dyDescent="0.25">
      <c r="A51" s="38" t="s">
        <v>98</v>
      </c>
      <c r="B51" s="42" t="s">
        <v>122</v>
      </c>
      <c r="C51" s="42" t="s">
        <v>67</v>
      </c>
      <c r="D51" s="12" t="s">
        <v>109</v>
      </c>
      <c r="E51" s="39">
        <v>20</v>
      </c>
      <c r="F51" s="35"/>
      <c r="G51" s="35"/>
      <c r="H51" s="36"/>
      <c r="I51" s="37">
        <f t="shared" si="2"/>
        <v>0</v>
      </c>
      <c r="K51" s="10"/>
      <c r="M51" t="s">
        <v>123</v>
      </c>
      <c r="N51" t="s">
        <v>26</v>
      </c>
      <c r="O51" t="s">
        <v>26</v>
      </c>
      <c r="P51" t="s">
        <v>124</v>
      </c>
    </row>
    <row r="52" spans="1:16" ht="24" x14ac:dyDescent="0.25">
      <c r="A52" s="38" t="s">
        <v>98</v>
      </c>
      <c r="B52" s="42" t="s">
        <v>188</v>
      </c>
      <c r="C52" s="42" t="s">
        <v>67</v>
      </c>
      <c r="D52" s="12" t="s">
        <v>125</v>
      </c>
      <c r="E52" s="39">
        <v>75</v>
      </c>
      <c r="F52" s="35"/>
      <c r="G52" s="35"/>
      <c r="H52" s="36"/>
      <c r="I52" s="37">
        <f t="shared" si="2"/>
        <v>0</v>
      </c>
      <c r="K52" s="10"/>
      <c r="M52" t="s">
        <v>126</v>
      </c>
      <c r="N52" t="s">
        <v>26</v>
      </c>
      <c r="O52" t="s">
        <v>26</v>
      </c>
      <c r="P52" t="s">
        <v>127</v>
      </c>
    </row>
    <row r="53" spans="1:16" x14ac:dyDescent="0.25">
      <c r="A53" s="38" t="s">
        <v>98</v>
      </c>
      <c r="B53" s="42" t="s">
        <v>189</v>
      </c>
      <c r="C53" s="42" t="s">
        <v>67</v>
      </c>
      <c r="D53" s="12" t="s">
        <v>125</v>
      </c>
      <c r="E53" s="39">
        <v>20</v>
      </c>
      <c r="F53" s="35"/>
      <c r="G53" s="35"/>
      <c r="H53" s="36"/>
      <c r="I53" s="37">
        <f t="shared" si="2"/>
        <v>0</v>
      </c>
      <c r="K53" s="10"/>
      <c r="M53" t="s">
        <v>128</v>
      </c>
      <c r="N53" t="s">
        <v>26</v>
      </c>
      <c r="O53" t="s">
        <v>26</v>
      </c>
      <c r="P53" t="s">
        <v>127</v>
      </c>
    </row>
    <row r="54" spans="1:16" ht="15.75" thickBot="1" x14ac:dyDescent="0.3">
      <c r="A54" s="38" t="s">
        <v>98</v>
      </c>
      <c r="B54" s="42" t="s">
        <v>129</v>
      </c>
      <c r="C54" s="42" t="s">
        <v>67</v>
      </c>
      <c r="D54" s="12" t="s">
        <v>130</v>
      </c>
      <c r="E54" s="39">
        <v>30</v>
      </c>
      <c r="F54" s="35"/>
      <c r="G54" s="35"/>
      <c r="H54" s="36"/>
      <c r="I54" s="37">
        <f t="shared" si="2"/>
        <v>0</v>
      </c>
      <c r="K54" s="10"/>
      <c r="M54" t="s">
        <v>131</v>
      </c>
      <c r="N54" t="s">
        <v>26</v>
      </c>
      <c r="O54" t="s">
        <v>26</v>
      </c>
      <c r="P54" t="s">
        <v>132</v>
      </c>
    </row>
    <row r="55" spans="1:16" ht="21" customHeight="1" x14ac:dyDescent="0.25">
      <c r="A55" s="63" t="s">
        <v>133</v>
      </c>
      <c r="B55" s="64"/>
      <c r="C55" s="64"/>
      <c r="D55" s="64"/>
      <c r="E55" s="64"/>
      <c r="F55" s="64"/>
      <c r="G55" s="64"/>
      <c r="H55" s="64"/>
      <c r="I55" s="65"/>
      <c r="K55" s="10"/>
    </row>
    <row r="56" spans="1:16" x14ac:dyDescent="0.25">
      <c r="A56" s="38" t="s">
        <v>98</v>
      </c>
      <c r="B56" s="42" t="s">
        <v>134</v>
      </c>
      <c r="C56" s="42" t="s">
        <v>67</v>
      </c>
      <c r="D56" s="42" t="s">
        <v>135</v>
      </c>
      <c r="E56" s="39">
        <v>30</v>
      </c>
      <c r="F56" s="35"/>
      <c r="G56" s="35"/>
      <c r="H56" s="36"/>
      <c r="I56" s="37">
        <f t="shared" ref="I56:I64" si="3">E56*H56</f>
        <v>0</v>
      </c>
      <c r="K56" s="10"/>
      <c r="M56" t="s">
        <v>136</v>
      </c>
      <c r="N56" t="s">
        <v>26</v>
      </c>
      <c r="O56" t="s">
        <v>38</v>
      </c>
      <c r="P56" t="s">
        <v>135</v>
      </c>
    </row>
    <row r="57" spans="1:16" x14ac:dyDescent="0.25">
      <c r="A57" s="38" t="s">
        <v>98</v>
      </c>
      <c r="B57" s="42" t="s">
        <v>137</v>
      </c>
      <c r="C57" s="42" t="s">
        <v>67</v>
      </c>
      <c r="D57" s="42" t="s">
        <v>135</v>
      </c>
      <c r="E57" s="39">
        <v>30</v>
      </c>
      <c r="F57" s="35"/>
      <c r="G57" s="35"/>
      <c r="H57" s="36"/>
      <c r="I57" s="37">
        <f t="shared" si="3"/>
        <v>0</v>
      </c>
      <c r="K57" s="10"/>
      <c r="M57" t="s">
        <v>138</v>
      </c>
      <c r="N57" t="s">
        <v>26</v>
      </c>
      <c r="O57" t="s">
        <v>38</v>
      </c>
      <c r="P57" t="s">
        <v>135</v>
      </c>
    </row>
    <row r="58" spans="1:16" x14ac:dyDescent="0.25">
      <c r="A58" s="38" t="s">
        <v>98</v>
      </c>
      <c r="B58" s="42" t="s">
        <v>139</v>
      </c>
      <c r="C58" s="42" t="s">
        <v>67</v>
      </c>
      <c r="D58" s="42" t="s">
        <v>140</v>
      </c>
      <c r="E58" s="39">
        <v>30</v>
      </c>
      <c r="F58" s="35"/>
      <c r="G58" s="35"/>
      <c r="H58" s="36"/>
      <c r="I58" s="37">
        <f t="shared" si="3"/>
        <v>0</v>
      </c>
      <c r="K58" s="10"/>
      <c r="M58" t="s">
        <v>141</v>
      </c>
      <c r="N58" t="s">
        <v>26</v>
      </c>
      <c r="O58" t="s">
        <v>38</v>
      </c>
      <c r="P58" t="s">
        <v>140</v>
      </c>
    </row>
    <row r="59" spans="1:16" x14ac:dyDescent="0.25">
      <c r="A59" s="38" t="s">
        <v>98</v>
      </c>
      <c r="B59" s="42" t="s">
        <v>142</v>
      </c>
      <c r="C59" s="42" t="s">
        <v>67</v>
      </c>
      <c r="D59" s="42" t="s">
        <v>140</v>
      </c>
      <c r="E59" s="39">
        <v>30</v>
      </c>
      <c r="F59" s="35"/>
      <c r="G59" s="35"/>
      <c r="H59" s="36"/>
      <c r="I59" s="37">
        <f t="shared" si="3"/>
        <v>0</v>
      </c>
      <c r="K59" s="10"/>
      <c r="M59" t="s">
        <v>143</v>
      </c>
      <c r="N59" t="s">
        <v>26</v>
      </c>
      <c r="O59" t="s">
        <v>38</v>
      </c>
      <c r="P59" t="s">
        <v>140</v>
      </c>
    </row>
    <row r="60" spans="1:16" x14ac:dyDescent="0.25">
      <c r="A60" s="38" t="s">
        <v>98</v>
      </c>
      <c r="B60" s="42" t="s">
        <v>144</v>
      </c>
      <c r="C60" s="42" t="s">
        <v>67</v>
      </c>
      <c r="D60" s="42" t="s">
        <v>135</v>
      </c>
      <c r="E60" s="39">
        <v>30</v>
      </c>
      <c r="F60" s="35"/>
      <c r="G60" s="35"/>
      <c r="H60" s="36"/>
      <c r="I60" s="37">
        <f t="shared" si="3"/>
        <v>0</v>
      </c>
      <c r="K60" s="10"/>
      <c r="M60" t="s">
        <v>145</v>
      </c>
      <c r="N60" t="s">
        <v>26</v>
      </c>
      <c r="O60" t="s">
        <v>38</v>
      </c>
      <c r="P60" t="s">
        <v>135</v>
      </c>
    </row>
    <row r="61" spans="1:16" x14ac:dyDescent="0.25">
      <c r="A61" s="38" t="s">
        <v>98</v>
      </c>
      <c r="B61" s="42" t="s">
        <v>146</v>
      </c>
      <c r="C61" s="42" t="s">
        <v>67</v>
      </c>
      <c r="D61" s="42" t="s">
        <v>140</v>
      </c>
      <c r="E61" s="39">
        <v>30</v>
      </c>
      <c r="F61" s="35"/>
      <c r="G61" s="35"/>
      <c r="H61" s="36"/>
      <c r="I61" s="37">
        <f t="shared" si="3"/>
        <v>0</v>
      </c>
      <c r="K61" s="10"/>
      <c r="M61" t="s">
        <v>147</v>
      </c>
      <c r="N61" t="s">
        <v>26</v>
      </c>
      <c r="O61" t="s">
        <v>38</v>
      </c>
      <c r="P61" t="s">
        <v>140</v>
      </c>
    </row>
    <row r="62" spans="1:16" x14ac:dyDescent="0.25">
      <c r="A62" s="38" t="s">
        <v>98</v>
      </c>
      <c r="B62" s="42" t="s">
        <v>148</v>
      </c>
      <c r="C62" s="42" t="s">
        <v>67</v>
      </c>
      <c r="D62" s="42" t="s">
        <v>135</v>
      </c>
      <c r="E62" s="39">
        <v>30</v>
      </c>
      <c r="F62" s="35"/>
      <c r="G62" s="35"/>
      <c r="H62" s="36"/>
      <c r="I62" s="37">
        <f t="shared" si="3"/>
        <v>0</v>
      </c>
      <c r="K62" s="10"/>
      <c r="M62" t="s">
        <v>149</v>
      </c>
      <c r="N62" t="s">
        <v>26</v>
      </c>
      <c r="O62" t="s">
        <v>38</v>
      </c>
      <c r="P62" t="s">
        <v>150</v>
      </c>
    </row>
    <row r="63" spans="1:16" x14ac:dyDescent="0.25">
      <c r="A63" s="38" t="s">
        <v>98</v>
      </c>
      <c r="B63" s="42" t="s">
        <v>151</v>
      </c>
      <c r="C63" s="42" t="s">
        <v>67</v>
      </c>
      <c r="D63" s="42" t="s">
        <v>140</v>
      </c>
      <c r="E63" s="39">
        <v>30</v>
      </c>
      <c r="F63" s="35"/>
      <c r="G63" s="35"/>
      <c r="H63" s="36"/>
      <c r="I63" s="37">
        <f t="shared" si="3"/>
        <v>0</v>
      </c>
      <c r="K63" s="10"/>
      <c r="M63" t="s">
        <v>152</v>
      </c>
      <c r="N63" t="s">
        <v>26</v>
      </c>
      <c r="O63" t="s">
        <v>38</v>
      </c>
      <c r="P63" t="s">
        <v>153</v>
      </c>
    </row>
    <row r="64" spans="1:16" ht="15.75" thickBot="1" x14ac:dyDescent="0.3">
      <c r="A64" s="38" t="s">
        <v>98</v>
      </c>
      <c r="B64" s="42" t="s">
        <v>154</v>
      </c>
      <c r="C64" s="42" t="s">
        <v>67</v>
      </c>
      <c r="D64" s="42" t="s">
        <v>135</v>
      </c>
      <c r="E64" s="39">
        <v>30</v>
      </c>
      <c r="F64" s="35"/>
      <c r="G64" s="35"/>
      <c r="H64" s="36"/>
      <c r="I64" s="37">
        <f t="shared" si="3"/>
        <v>0</v>
      </c>
      <c r="K64" s="10"/>
      <c r="M64" t="s">
        <v>155</v>
      </c>
      <c r="N64" t="s">
        <v>26</v>
      </c>
      <c r="O64" t="s">
        <v>38</v>
      </c>
      <c r="P64" t="s">
        <v>135</v>
      </c>
    </row>
    <row r="65" spans="1:16" ht="21" customHeight="1" x14ac:dyDescent="0.25">
      <c r="A65" s="63" t="s">
        <v>156</v>
      </c>
      <c r="B65" s="64"/>
      <c r="C65" s="64"/>
      <c r="D65" s="64"/>
      <c r="E65" s="64"/>
      <c r="F65" s="64"/>
      <c r="G65" s="64"/>
      <c r="H65" s="64"/>
      <c r="I65" s="65"/>
      <c r="K65" s="10"/>
    </row>
    <row r="66" spans="1:16" x14ac:dyDescent="0.25">
      <c r="A66" s="38" t="s">
        <v>98</v>
      </c>
      <c r="B66" s="42" t="s">
        <v>157</v>
      </c>
      <c r="C66" s="42" t="s">
        <v>67</v>
      </c>
      <c r="D66" s="44" t="s">
        <v>67</v>
      </c>
      <c r="E66" s="45">
        <v>100</v>
      </c>
      <c r="F66" s="35"/>
      <c r="G66" s="35"/>
      <c r="H66" s="36"/>
      <c r="I66" s="37">
        <f>E66*H66</f>
        <v>0</v>
      </c>
      <c r="K66" s="10"/>
      <c r="M66" t="s">
        <v>158</v>
      </c>
      <c r="N66" t="s">
        <v>26</v>
      </c>
      <c r="O66" t="s">
        <v>38</v>
      </c>
    </row>
    <row r="67" spans="1:16" x14ac:dyDescent="0.25">
      <c r="A67" s="38" t="s">
        <v>98</v>
      </c>
      <c r="B67" s="42" t="s">
        <v>159</v>
      </c>
      <c r="C67" s="42" t="s">
        <v>67</v>
      </c>
      <c r="D67" s="42" t="s">
        <v>160</v>
      </c>
      <c r="E67" s="45">
        <v>100</v>
      </c>
      <c r="F67" s="35"/>
      <c r="G67" s="35"/>
      <c r="H67" s="36"/>
      <c r="I67" s="37">
        <f>E67*H67</f>
        <v>0</v>
      </c>
      <c r="K67" s="10"/>
      <c r="M67" t="s">
        <v>161</v>
      </c>
      <c r="N67" t="s">
        <v>26</v>
      </c>
      <c r="O67" t="s">
        <v>26</v>
      </c>
      <c r="P67" t="s">
        <v>160</v>
      </c>
    </row>
    <row r="68" spans="1:16" x14ac:dyDescent="0.25">
      <c r="A68" s="38" t="s">
        <v>98</v>
      </c>
      <c r="B68" s="42" t="s">
        <v>162</v>
      </c>
      <c r="C68" s="42" t="s">
        <v>67</v>
      </c>
      <c r="D68" s="42" t="s">
        <v>163</v>
      </c>
      <c r="E68" s="45">
        <v>100</v>
      </c>
      <c r="F68" s="35"/>
      <c r="G68" s="35"/>
      <c r="H68" s="36"/>
      <c r="I68" s="37">
        <f>E68*H68</f>
        <v>0</v>
      </c>
      <c r="K68" s="10"/>
      <c r="M68" t="s">
        <v>164</v>
      </c>
      <c r="N68" t="s">
        <v>26</v>
      </c>
      <c r="O68" t="s">
        <v>26</v>
      </c>
      <c r="P68" t="s">
        <v>163</v>
      </c>
    </row>
    <row r="69" spans="1:16" x14ac:dyDescent="0.25">
      <c r="A69" s="38" t="s">
        <v>98</v>
      </c>
      <c r="B69" s="12" t="s">
        <v>165</v>
      </c>
      <c r="C69" s="42" t="s">
        <v>67</v>
      </c>
      <c r="D69" s="46" t="s">
        <v>67</v>
      </c>
      <c r="E69" s="45">
        <v>100</v>
      </c>
      <c r="F69" s="35"/>
      <c r="G69" s="35"/>
      <c r="H69" s="36"/>
      <c r="I69" s="37">
        <f>E69*H69</f>
        <v>0</v>
      </c>
      <c r="K69" s="10"/>
      <c r="M69" t="s">
        <v>166</v>
      </c>
      <c r="N69" t="s">
        <v>26</v>
      </c>
      <c r="O69" t="s">
        <v>26</v>
      </c>
    </row>
    <row r="71" spans="1:16" ht="21" customHeight="1" thickBot="1" x14ac:dyDescent="0.3">
      <c r="A71" s="54" t="s">
        <v>167</v>
      </c>
      <c r="B71" s="55"/>
      <c r="C71" s="55"/>
      <c r="D71" s="55"/>
      <c r="E71" s="55"/>
      <c r="F71" s="55"/>
      <c r="G71" s="55"/>
      <c r="H71" s="56"/>
      <c r="I71" s="9">
        <f>SUM(I3:I70)</f>
        <v>0</v>
      </c>
    </row>
    <row r="72" spans="1:16" ht="15.75" thickTop="1" x14ac:dyDescent="0.25"/>
  </sheetData>
  <sheetProtection algorithmName="SHA-512" hashValue="AOJuHmtHWCT7W+TeuBevE7nf/74HGADYypyXmbuAn74VLjcVESxnd56EG4moQtNG7SwoTrvVqE6q/KWYT/wxGw==" saltValue="EAxMUoR/K/HbrCBLiSAy6Q==" spinCount="100000" sheet="1" objects="1" scenarios="1"/>
  <protectedRanges>
    <protectedRange algorithmName="SHA-512" hashValue="/ZvkVKG2RdWUuohUyTOalu296w96jYjxMJjkwnuNm+XrzWa52AVwl38TpiROYkcTyp1X1tHeGRp7b+DhCxLA6Q==" saltValue="tX4bgPFYKaFU9CknJoX7kg==" spinCount="100000" sqref="C37 C43:C44" name="Bereik1_1_35_1"/>
    <protectedRange algorithmName="SHA-512" hashValue="/ZvkVKG2RdWUuohUyTOalu296w96jYjxMJjkwnuNm+XrzWa52AVwl38TpiROYkcTyp1X1tHeGRp7b+DhCxLA6Q==" saltValue="tX4bgPFYKaFU9CknJoX7kg==" spinCount="100000" sqref="C27:C36 C38:C42" name="Bereik1_1_36_1"/>
    <protectedRange algorithmName="SHA-512" hashValue="/ZvkVKG2RdWUuohUyTOalu296w96jYjxMJjkwnuNm+XrzWa52AVwl38TpiROYkcTyp1X1tHeGRp7b+DhCxLA6Q==" saltValue="tX4bgPFYKaFU9CknJoX7kg==" spinCount="100000" sqref="Q20:Q25 L7 D19 A18:B19" name="Bereik1_1_5_1"/>
    <protectedRange algorithmName="SHA-512" hashValue="/ZvkVKG2RdWUuohUyTOalu296w96jYjxMJjkwnuNm+XrzWa52AVwl38TpiROYkcTyp1X1tHeGRp7b+DhCxLA6Q==" saltValue="tX4bgPFYKaFU9CknJoX7kg==" spinCount="100000" sqref="A99:A114 B99:D105" name="Bereik1_1_13_1"/>
  </protectedRanges>
  <autoFilter ref="A1:I1" xr:uid="{7C6972F9-3C6E-4630-B288-F2C02944F328}"/>
  <mergeCells count="6">
    <mergeCell ref="A71:H71"/>
    <mergeCell ref="A2:I2"/>
    <mergeCell ref="A26:I26"/>
    <mergeCell ref="A45:I45"/>
    <mergeCell ref="A55:I55"/>
    <mergeCell ref="A65:I6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8CA8935054CD4998A1C691E12F23F1" ma:contentTypeVersion="6" ma:contentTypeDescription="Create a new document." ma:contentTypeScope="" ma:versionID="4fe6b7b35bb48e48080395408c6f5567">
  <xsd:schema xmlns:xsd="http://www.w3.org/2001/XMLSchema" xmlns:xs="http://www.w3.org/2001/XMLSchema" xmlns:p="http://schemas.microsoft.com/office/2006/metadata/properties" xmlns:ns2="e97e8d57-5fae-41e9-98e7-e0d02b8ad7e0" xmlns:ns3="38931796-8751-4395-84d8-44537c49944b" targetNamespace="http://schemas.microsoft.com/office/2006/metadata/properties" ma:root="true" ma:fieldsID="fbe6e4c1acc4873efbf95c3ab121bf74" ns2:_="" ns3:_="">
    <xsd:import namespace="e97e8d57-5fae-41e9-98e7-e0d02b8ad7e0"/>
    <xsd:import namespace="38931796-8751-4395-84d8-44537c499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e8d57-5fae-41e9-98e7-e0d02b8ad7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31796-8751-4395-84d8-44537c499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6B5EED-9CC4-4D73-840D-6FB536A52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7e8d57-5fae-41e9-98e7-e0d02b8ad7e0"/>
    <ds:schemaRef ds:uri="38931796-8751-4395-84d8-44537c499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DA6FB2-AC13-4F36-AC21-4E2DE3E8B21F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e97e8d57-5fae-41e9-98e7-e0d02b8ad7e0"/>
    <ds:schemaRef ds:uri="38931796-8751-4395-84d8-44537c49944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B157C57-FF9B-4B2D-93DD-F234D72C10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Perceel 1 - BD-BBOR-PRO-HWW-VTH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Moormann-Lammes</dc:creator>
  <cp:keywords/>
  <dc:description/>
  <cp:lastModifiedBy>Kristel Bosgieter</cp:lastModifiedBy>
  <cp:revision/>
  <dcterms:created xsi:type="dcterms:W3CDTF">2023-09-27T09:19:42Z</dcterms:created>
  <dcterms:modified xsi:type="dcterms:W3CDTF">2024-07-08T18:02:46Z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0x0101007B8CA8935054CD4998A1C691E12F23F1</vt:lpwstr>
  </property>
</Properties>
</file>