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https://utrechtcloud.sharepoint.com/sites/Project-GFEinzamelmiddel_SBIMHINZAMPR/Gedeelde documenten/GFE containers/_2A. Aanbestedingsdocumenten Utrecht/NVI aanbesteding/NVI 1e ronde/"/>
    </mc:Choice>
  </mc:AlternateContent>
  <xr:revisionPtr revIDLastSave="21" documentId="8_{E9477387-4363-4F24-A901-3BC754E6FB0F}" xr6:coauthVersionLast="47" xr6:coauthVersionMax="47" xr10:uidLastSave="{8A979E40-A163-42F1-B1BA-62F59E200C43}"/>
  <bookViews>
    <workbookView xWindow="-108" yWindow="-108" windowWidth="23256" windowHeight="12576" xr2:uid="{00000000-000D-0000-FFFF-FFFF00000000}"/>
  </bookViews>
  <sheets>
    <sheet name="Inschrijfstaat GFE container" sheetId="2" r:id="rId1"/>
    <sheet name="Specificatie componenten" sheetId="3" r:id="rId2"/>
  </sheets>
  <definedNames>
    <definedName name="_xlnm.Print_Titles" localSheetId="0">'Inschrijfstaat GFE container'!$12:$12</definedName>
    <definedName name="_xlnm.Print_Titles" localSheetId="1">'Specificatie componenten'!$7:$7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3" i="3" l="1"/>
  <c r="E64" i="3"/>
  <c r="E65" i="3"/>
  <c r="E66" i="3"/>
  <c r="E67" i="3"/>
  <c r="E68" i="3"/>
  <c r="E69" i="3"/>
  <c r="E70" i="3"/>
  <c r="E71" i="3"/>
  <c r="E72" i="3"/>
  <c r="E73" i="3"/>
  <c r="E74" i="3"/>
  <c r="E62" i="3"/>
  <c r="F18" i="2" s="1"/>
  <c r="E10" i="3"/>
  <c r="E11" i="3"/>
  <c r="E12" i="3"/>
  <c r="E13" i="3"/>
  <c r="E14" i="3"/>
  <c r="E15" i="3"/>
  <c r="E16" i="3"/>
  <c r="E17" i="3"/>
  <c r="E18" i="3"/>
  <c r="E19" i="3"/>
  <c r="E20" i="3"/>
  <c r="E21" i="3"/>
  <c r="E22" i="3"/>
  <c r="E23" i="3"/>
  <c r="E24" i="3"/>
  <c r="E25" i="3"/>
  <c r="E26" i="3"/>
  <c r="E27" i="3"/>
  <c r="E28" i="3"/>
  <c r="E29" i="3"/>
  <c r="E30" i="3"/>
  <c r="E31" i="3"/>
  <c r="E32" i="3"/>
  <c r="E33" i="3"/>
  <c r="E34" i="3"/>
  <c r="E35" i="3"/>
  <c r="E36" i="3"/>
  <c r="E37" i="3"/>
  <c r="E38" i="3"/>
  <c r="E39" i="3"/>
  <c r="E40" i="3"/>
  <c r="E41" i="3"/>
  <c r="E42" i="3"/>
  <c r="E43" i="3"/>
  <c r="E44" i="3"/>
  <c r="E45" i="3"/>
  <c r="E46" i="3"/>
  <c r="E47" i="3"/>
  <c r="E48" i="3"/>
  <c r="E49" i="3"/>
  <c r="E50" i="3"/>
  <c r="E51" i="3"/>
  <c r="E52" i="3"/>
  <c r="E53" i="3"/>
  <c r="E54" i="3"/>
  <c r="E55" i="3"/>
  <c r="E56" i="3"/>
  <c r="E57" i="3"/>
  <c r="E58" i="3"/>
  <c r="E9" i="3"/>
  <c r="F37" i="2"/>
  <c r="F38" i="2"/>
  <c r="F39" i="2"/>
  <c r="F40" i="2"/>
  <c r="F41" i="2"/>
  <c r="F42" i="2"/>
  <c r="F43" i="2"/>
  <c r="F44" i="2"/>
  <c r="F45" i="2"/>
  <c r="F46" i="2"/>
  <c r="F47" i="2"/>
  <c r="F48" i="2"/>
  <c r="F49" i="2"/>
  <c r="F50" i="2"/>
  <c r="F26" i="2"/>
  <c r="F25" i="2"/>
  <c r="F30" i="2"/>
  <c r="F34" i="2"/>
  <c r="F31" i="2"/>
  <c r="F29" i="2"/>
  <c r="E75" i="3" l="1"/>
  <c r="E22" i="2" s="1"/>
  <c r="F22" i="2" s="1"/>
  <c r="E59" i="3"/>
  <c r="E15" i="2" s="1"/>
  <c r="F15" i="2" s="1"/>
  <c r="F52" i="2" l="1"/>
</calcChain>
</file>

<file path=xl/sharedStrings.xml><?xml version="1.0" encoding="utf-8"?>
<sst xmlns="http://schemas.openxmlformats.org/spreadsheetml/2006/main" count="157" uniqueCount="115">
  <si>
    <r>
      <t xml:space="preserve">INSCHRIJFSTAAT met </t>
    </r>
    <r>
      <rPr>
        <b/>
        <sz val="14"/>
        <color rgb="FFFF0000"/>
        <rFont val="Arial"/>
        <family val="2"/>
      </rPr>
      <t>fictieve aantallen</t>
    </r>
  </si>
  <si>
    <t>GFE container</t>
  </si>
  <si>
    <t>NB. U dient alleen de blauwe cellen in te vullen.
 In deze inschrijvingsstaat zijn rekenformules toegepast. 
Indien u onjuistheden in de formules constateert dient u dit te melden.
 U kunt alleen kosten facturen die opgegeven zijn in het Prijsformulier.
Mist u onderdelen dan meldt u dit tijdens de Nota van Inlichtingen.</t>
  </si>
  <si>
    <t>GFE Containerbehuizing</t>
  </si>
  <si>
    <t>Eenheid</t>
  </si>
  <si>
    <r>
      <rPr>
        <b/>
        <sz val="10"/>
        <color rgb="FFFF0000"/>
        <rFont val="Arial"/>
        <family val="2"/>
      </rPr>
      <t>Fictieve</t>
    </r>
    <r>
      <rPr>
        <b/>
        <sz val="10"/>
        <rFont val="Arial"/>
        <family val="2"/>
      </rPr>
      <t xml:space="preserve"> aantal</t>
    </r>
  </si>
  <si>
    <t>Prijs (excl. btw)</t>
  </si>
  <si>
    <t>Totaal</t>
  </si>
  <si>
    <t>Opmerkingen</t>
  </si>
  <si>
    <t>Per stuk</t>
  </si>
  <si>
    <t>Toegangscontrolesysteem</t>
  </si>
  <si>
    <t xml:space="preserve">Aanbrengen anti-parkeermaatregelen. </t>
  </si>
  <si>
    <t>Er worden minimaal 15 stuks afgenomen.</t>
  </si>
  <si>
    <t>Inzet verkeersregelaars.</t>
  </si>
  <si>
    <t>Per persoon per dagdeel</t>
  </si>
  <si>
    <t>Er worden minimaal 2 stuks afgenomen.</t>
  </si>
  <si>
    <t xml:space="preserve">Web-based portaal (beheersysteem) </t>
  </si>
  <si>
    <t>Per jaar</t>
  </si>
  <si>
    <t>Extra kosten bovenop scenario 1 (op het moment dat scenario 2 wordt toegepast) i.v.m. extra inrichting beheersysteem.</t>
  </si>
  <si>
    <t xml:space="preserve">Betonvoet   </t>
  </si>
  <si>
    <t>Betonvoet inclusief bevestigingspunten en raster tegen ongedierte</t>
  </si>
  <si>
    <t>Passen/tags</t>
  </si>
  <si>
    <r>
      <t xml:space="preserve">Scenario 1: Levering van 250 anoniem gekoppelde </t>
    </r>
    <r>
      <rPr>
        <sz val="10"/>
        <color rgb="FFFF0000"/>
        <rFont val="Arial"/>
        <family val="2"/>
      </rPr>
      <t>bewonerspassen</t>
    </r>
    <r>
      <rPr>
        <sz val="10"/>
        <rFont val="Arial"/>
        <family val="2"/>
      </rPr>
      <t xml:space="preserve"> (zie eis D5/D11)</t>
    </r>
  </si>
  <si>
    <r>
      <t xml:space="preserve">Scenario 1: Levering van 250 anoniem gekoppelde </t>
    </r>
    <r>
      <rPr>
        <sz val="10"/>
        <color rgb="FFFF0000"/>
        <rFont val="Arial"/>
        <family val="2"/>
      </rPr>
      <t xml:space="preserve">bewonerstags </t>
    </r>
    <r>
      <rPr>
        <sz val="10"/>
        <rFont val="Arial"/>
        <family val="2"/>
      </rPr>
      <t>(zie eis D5/D11)</t>
    </r>
  </si>
  <si>
    <r>
      <t xml:space="preserve">Scenario 1: Levering van 100 anoniem gekoppelde </t>
    </r>
    <r>
      <rPr>
        <sz val="10"/>
        <color rgb="FFFF0000"/>
        <rFont val="Arial"/>
        <family val="2"/>
      </rPr>
      <t>bewonerspassen</t>
    </r>
    <r>
      <rPr>
        <sz val="10"/>
        <rFont val="Arial"/>
        <family val="2"/>
      </rPr>
      <t xml:space="preserve"> (zie eis D5/D11)</t>
    </r>
  </si>
  <si>
    <r>
      <t xml:space="preserve">Scenario 1: Levering van 100 anoniem gekoppelde </t>
    </r>
    <r>
      <rPr>
        <sz val="10"/>
        <color rgb="FFFF0000"/>
        <rFont val="Arial"/>
        <family val="2"/>
      </rPr>
      <t>bewonerstags</t>
    </r>
    <r>
      <rPr>
        <sz val="10"/>
        <rFont val="Arial"/>
        <family val="2"/>
      </rPr>
      <t xml:space="preserve"> (zie eis D5/D11)</t>
    </r>
  </si>
  <si>
    <r>
      <t xml:space="preserve">Scenario 2: Levering van 8000 adresgekoppelde </t>
    </r>
    <r>
      <rPr>
        <sz val="10"/>
        <color rgb="FFFF0000"/>
        <rFont val="Arial"/>
        <family val="2"/>
      </rPr>
      <t>bewonerspassen</t>
    </r>
    <r>
      <rPr>
        <sz val="10"/>
        <rFont val="Arial"/>
        <family val="2"/>
      </rPr>
      <t xml:space="preserve"> (zie eis H3/H4/H5)</t>
    </r>
  </si>
  <si>
    <r>
      <t xml:space="preserve">Scenario 2: Levering van 8000 adresgekoppelde </t>
    </r>
    <r>
      <rPr>
        <sz val="10"/>
        <color rgb="FFFF0000"/>
        <rFont val="Arial"/>
        <family val="2"/>
      </rPr>
      <t>bewonerstags</t>
    </r>
    <r>
      <rPr>
        <sz val="10"/>
        <rFont val="Arial"/>
        <family val="2"/>
      </rPr>
      <t xml:space="preserve"> (zie eis H3/H4/H5)</t>
    </r>
  </si>
  <si>
    <r>
      <t xml:space="preserve">Scenario 2: Levering van 1.000 adresgekoppelde </t>
    </r>
    <r>
      <rPr>
        <sz val="10"/>
        <color rgb="FFFF0000"/>
        <rFont val="Arial"/>
        <family val="2"/>
      </rPr>
      <t xml:space="preserve">bewonerspassen </t>
    </r>
    <r>
      <rPr>
        <sz val="10"/>
        <rFont val="Arial"/>
        <family val="2"/>
      </rPr>
      <t>(zie eis H3/H4/H5)</t>
    </r>
  </si>
  <si>
    <r>
      <t xml:space="preserve">Scenario 2: Levering van 1.000 adresgekoppelde </t>
    </r>
    <r>
      <rPr>
        <sz val="10"/>
        <color rgb="FFFF0000"/>
        <rFont val="Arial"/>
        <family val="2"/>
      </rPr>
      <t xml:space="preserve">bewonerstags </t>
    </r>
    <r>
      <rPr>
        <sz val="10"/>
        <rFont val="Arial"/>
        <family val="2"/>
      </rPr>
      <t>(zie eis H3/H4/H5)</t>
    </r>
  </si>
  <si>
    <r>
      <t>Scenario 2: Levering van 250</t>
    </r>
    <r>
      <rPr>
        <sz val="10"/>
        <color rgb="FFFF0000"/>
        <rFont val="Arial"/>
        <family val="2"/>
      </rPr>
      <t xml:space="preserve"> </t>
    </r>
    <r>
      <rPr>
        <sz val="10"/>
        <rFont val="Arial"/>
        <family val="2"/>
      </rPr>
      <t>ongekoppelde</t>
    </r>
    <r>
      <rPr>
        <sz val="10"/>
        <color rgb="FFFF0000"/>
        <rFont val="Arial"/>
        <family val="2"/>
      </rPr>
      <t xml:space="preserve"> bewonerspassen</t>
    </r>
    <r>
      <rPr>
        <sz val="10"/>
        <rFont val="Arial"/>
        <family val="2"/>
      </rPr>
      <t xml:space="preserve"> (zie eis H3/H4/H5)</t>
    </r>
  </si>
  <si>
    <r>
      <t>Scenario 2: Levering van</t>
    </r>
    <r>
      <rPr>
        <sz val="10"/>
        <color rgb="FFFF0000"/>
        <rFont val="Arial"/>
        <family val="2"/>
      </rPr>
      <t xml:space="preserve"> </t>
    </r>
    <r>
      <rPr>
        <sz val="10"/>
        <color theme="1"/>
        <rFont val="Arial"/>
        <family val="2"/>
      </rPr>
      <t>250</t>
    </r>
    <r>
      <rPr>
        <sz val="10"/>
        <rFont val="Arial"/>
        <family val="2"/>
      </rPr>
      <t xml:space="preserve"> ongekoppelde</t>
    </r>
    <r>
      <rPr>
        <sz val="10"/>
        <color rgb="FFFF0000"/>
        <rFont val="Arial"/>
        <family val="2"/>
      </rPr>
      <t xml:space="preserve"> bewonerstags</t>
    </r>
    <r>
      <rPr>
        <sz val="10"/>
        <rFont val="Arial"/>
        <family val="2"/>
      </rPr>
      <t xml:space="preserve"> (zie eis H3/H4/H5)</t>
    </r>
  </si>
  <si>
    <r>
      <t>Totale</t>
    </r>
    <r>
      <rPr>
        <b/>
        <sz val="10"/>
        <color rgb="FFFF0000"/>
        <rFont val="Arial"/>
        <family val="2"/>
      </rPr>
      <t xml:space="preserve"> fictieve</t>
    </r>
    <r>
      <rPr>
        <b/>
        <sz val="10"/>
        <rFont val="Arial"/>
        <family val="2"/>
      </rPr>
      <t xml:space="preserve"> inschrijfsom exclusief BTW</t>
    </r>
  </si>
  <si>
    <t>(over te nemen op het aanbestedingsplatform)</t>
  </si>
  <si>
    <r>
      <t xml:space="preserve">De genoemde aantallen zijn </t>
    </r>
    <r>
      <rPr>
        <i/>
        <sz val="10"/>
        <color rgb="FFFF0000"/>
        <rFont val="Arial"/>
        <family val="2"/>
      </rPr>
      <t xml:space="preserve">fictief </t>
    </r>
    <r>
      <rPr>
        <i/>
        <sz val="10"/>
        <rFont val="Arial"/>
        <family val="2"/>
      </rPr>
      <t>en hieraan kunnen geen rechten worden ontleend</t>
    </r>
  </si>
  <si>
    <t>Bedrijfsnaam inschrijver:</t>
  </si>
  <si>
    <t>Naam rechtsgeldig ondertekenaar:</t>
  </si>
  <si>
    <t>Functie rechtsgeldig ondertekenaar:</t>
  </si>
  <si>
    <t>Datum:</t>
  </si>
  <si>
    <t>Handtekening:</t>
  </si>
  <si>
    <t>Note: Het prijzenformulier dient zowel in Excel als in PDF ingeleverd te worden. Het PDF document dient rechtsgeldig ondertekend te zijn.</t>
  </si>
  <si>
    <t>Specificatie componenten</t>
  </si>
  <si>
    <r>
      <t xml:space="preserve">GFE containerbehuizing
</t>
    </r>
    <r>
      <rPr>
        <sz val="10"/>
        <rFont val="Arial"/>
        <family val="2"/>
      </rPr>
      <t>(Alle modulaire componenten dient u te specificeren. Indien de modulaire onderdelen niet overeenkomen met onderstaande lijst kunt u deze aanpassen/aanvullen</t>
    </r>
    <r>
      <rPr>
        <b/>
        <sz val="10"/>
        <rFont val="Arial"/>
        <family val="2"/>
      </rPr>
      <t xml:space="preserve">. </t>
    </r>
    <r>
      <rPr>
        <sz val="10"/>
        <rFont val="Arial"/>
        <family val="2"/>
      </rPr>
      <t>Eventuele kleine onderdelen zoals bouten en moeren dienen volledig verdisconteert te zijn in de prijs van het hieronder aangegeven onderdeel waarop het betrekking heeft.)</t>
    </r>
  </si>
  <si>
    <t>Behuizing onder: Frame</t>
  </si>
  <si>
    <t>Behuizing onder: Voorpaneel</t>
  </si>
  <si>
    <t>Behuizing onder: Voorpaneel icoonplaat</t>
  </si>
  <si>
    <t>Behuizing onder: Zijpaneel links</t>
  </si>
  <si>
    <t>Behuizing onder: Zijpaneel rechts</t>
  </si>
  <si>
    <t>Behuizing onder: Plaatje containernummer</t>
  </si>
  <si>
    <t>Behuizing onder: Deur</t>
  </si>
  <si>
    <t>Behuizing onder: Standhouder</t>
  </si>
  <si>
    <t>Behuizing onder: Stelplaat deur onder</t>
  </si>
  <si>
    <t>Behuizing onder: Stelplaat deur boven</t>
  </si>
  <si>
    <t>Behuizing onder: Deurvanger frame</t>
  </si>
  <si>
    <t>Behuizing onder: Deurvanger deur</t>
  </si>
  <si>
    <t>Behuizing onder: Accuhouder</t>
  </si>
  <si>
    <t>Behuizing boven: Deksel</t>
  </si>
  <si>
    <t>Behuizing boven: Dekselscharnier</t>
  </si>
  <si>
    <t>Behuizing boven: Gasveer deksel, inclusief aansluitmateriaal</t>
  </si>
  <si>
    <t>Behuizing boven: Dekselslot</t>
  </si>
  <si>
    <t>Behuizing boven: Dekselslot haak</t>
  </si>
  <si>
    <t>Behuizing boven: Plaat fractietekst</t>
  </si>
  <si>
    <r>
      <t xml:space="preserve">Behuizing boven: Plaat informatie, </t>
    </r>
    <r>
      <rPr>
        <sz val="10"/>
        <rFont val="Arial"/>
        <family val="2"/>
      </rPr>
      <t>inclusief sticker of bedrukking</t>
    </r>
  </si>
  <si>
    <t>Behuizing boven: Klep</t>
  </si>
  <si>
    <t>Behuizing boven: Klepas</t>
  </si>
  <si>
    <t>Behuizing boven: Sluitkom klepslot</t>
  </si>
  <si>
    <t>Behuizing boven: Klepas afdekplaat</t>
  </si>
  <si>
    <t>Behuizing boven: Lagering klepas boven</t>
  </si>
  <si>
    <t>Behuizing boven: Lagering klepas onder</t>
  </si>
  <si>
    <t>Behuizing boven: Veer klep, inclusief aansluitmateriaal</t>
  </si>
  <si>
    <t>Behuizing boven: Demper klep, inclusief aansluitmateriaal</t>
  </si>
  <si>
    <t>Behuizing boven: Ophangbeugel vulgraadmeter</t>
  </si>
  <si>
    <t>Behuizing boven: Ophangbeugel standhouder</t>
  </si>
  <si>
    <t xml:space="preserve">Behuizing boven: Standhouder actuator </t>
  </si>
  <si>
    <t>Behuizing boven: Eindaanslag rubber klepas</t>
  </si>
  <si>
    <t>Behuizing boven: Afdekkap veer/demper</t>
  </si>
  <si>
    <t>Behuizing boven: Afdekkap eindstop klep</t>
  </si>
  <si>
    <t>Behuizing boven: Afdekkap ozongenerator/vulgraadsensor</t>
  </si>
  <si>
    <t>Behuizing boven: Montageplaat klepsensor</t>
  </si>
  <si>
    <t>Behuizing boven: Detectieplaat klepsensor</t>
  </si>
  <si>
    <t>Behuizing boven: Iconen rand rechts</t>
  </si>
  <si>
    <t>Behuizing boven: Iconen rand links</t>
  </si>
  <si>
    <t>Behuizing boven: Iconen rand achter</t>
  </si>
  <si>
    <t>Totaalprijs</t>
  </si>
  <si>
    <t>Totaalprijs dient overeen te komen met het 1e tabblad</t>
  </si>
  <si>
    <t>Paslezer</t>
  </si>
  <si>
    <t>Klepsensor</t>
  </si>
  <si>
    <t>Slot</t>
  </si>
  <si>
    <t>Slotnok</t>
  </si>
  <si>
    <t>Accu</t>
  </si>
  <si>
    <r>
      <t xml:space="preserve">Grondwerkzaamheden: Werkzaamheden uitvoeren op basis van grondwerk 'Niet Toepasbaar'. 
</t>
    </r>
    <r>
      <rPr>
        <b/>
        <sz val="10"/>
        <color rgb="FFFF0000"/>
        <rFont val="Arial"/>
        <family val="2"/>
      </rPr>
      <t xml:space="preserve">(de invulling van deze kosten zijn </t>
    </r>
    <r>
      <rPr>
        <b/>
        <u/>
        <sz val="10"/>
        <color rgb="FFFF0000"/>
        <rFont val="Arial"/>
        <family val="2"/>
      </rPr>
      <t>optioneel en worden niet meegewogen</t>
    </r>
    <r>
      <rPr>
        <b/>
        <sz val="10"/>
        <color rgb="FFFF0000"/>
        <rFont val="Arial"/>
        <family val="2"/>
      </rPr>
      <t>)</t>
    </r>
  </si>
  <si>
    <t xml:space="preserve">Meerkosten veiligheidsklasse Oranje volgens de CROW 400 </t>
  </si>
  <si>
    <t xml:space="preserve">Meerkosten veiligheidsklasse Rood volgens de CROW 400 </t>
  </si>
  <si>
    <t>Meerkosten veiligheidsklasse Zwart volgens de CROW 400</t>
  </si>
  <si>
    <t>Aantal</t>
  </si>
  <si>
    <t>Anti-parkeermaatregelen en verkeeregelaars</t>
  </si>
  <si>
    <t>Behuizing boven: Afdekkap toegangscontrolesysteem</t>
  </si>
  <si>
    <t>Behuizing boven: Standhouder nok</t>
  </si>
  <si>
    <r>
      <t xml:space="preserve">GFE Containerbehuizing
</t>
    </r>
    <r>
      <rPr>
        <sz val="9"/>
        <color rgb="FFFF0000"/>
        <rFont val="Arial"/>
        <family val="2"/>
      </rPr>
      <t>* De totaalprijs dient u te specificeren conform tabblad 2.</t>
    </r>
  </si>
  <si>
    <r>
      <t xml:space="preserve">Benodigde hardware toegangscontrolesysteem
</t>
    </r>
    <r>
      <rPr>
        <sz val="9"/>
        <color rgb="FFFF0000"/>
        <rFont val="Arial"/>
        <family val="2"/>
      </rPr>
      <t>* De totaalprijs dient u te specificeren conform tabblad 2.</t>
    </r>
  </si>
  <si>
    <r>
      <rPr>
        <u/>
        <sz val="10"/>
        <rFont val="Arial"/>
        <family val="2"/>
      </rPr>
      <t>Scenario 1</t>
    </r>
    <r>
      <rPr>
        <sz val="10"/>
        <rFont val="Arial"/>
        <family val="2"/>
      </rPr>
      <t>:
Web-based portaal (beheersysteem) inclusief heldesk voor periode van de technische levensduur (zie eis F24). In te vullen voor alle gfe containers tezamen, ongeacht het aantal systemen.</t>
    </r>
  </si>
  <si>
    <r>
      <rPr>
        <u/>
        <sz val="10"/>
        <rFont val="Arial"/>
        <family val="2"/>
      </rPr>
      <t>Add-on voor scenario 2 (indien van toepassing)</t>
    </r>
    <r>
      <rPr>
        <sz val="10"/>
        <rFont val="Arial"/>
        <family val="2"/>
      </rPr>
      <t>:
Uitbreiding web-based portaal (beheersysteem) inclusief heldesk voor periode van de technische levensduur (zie eis F24). In te vullen voor alle gfe containers tezamen, ongeacht het aantal systemen.</t>
    </r>
  </si>
  <si>
    <t>Leveren van de benodigde (data)communicatie (abonnementen) én voor de correcte werking van de (data)communicatie (abonnementen) gedurende de gehele technische levensduur. Kosten zijn all- in, dus inclusief vaste en variabele kosten. (zie eis F16).</t>
  </si>
  <si>
    <r>
      <t xml:space="preserve">Scenario 1 &amp; 2: Levering van 50 </t>
    </r>
    <r>
      <rPr>
        <sz val="10"/>
        <color rgb="FFFF0000"/>
        <rFont val="Arial"/>
        <family val="2"/>
      </rPr>
      <t>'tijdelijke ontgrendeling/openstelling' passen</t>
    </r>
    <r>
      <rPr>
        <sz val="10"/>
        <rFont val="Arial"/>
        <family val="2"/>
      </rPr>
      <t xml:space="preserve"> (zie eis D5/D11)</t>
    </r>
  </si>
  <si>
    <r>
      <t xml:space="preserve">Scenario 1 &amp; 2: Levering van 50 </t>
    </r>
    <r>
      <rPr>
        <sz val="10"/>
        <color rgb="FFFF0000"/>
        <rFont val="Arial"/>
        <family val="2"/>
      </rPr>
      <t>'tijdelijke ontgrendeling/openstelling' tags</t>
    </r>
    <r>
      <rPr>
        <sz val="10"/>
        <rFont val="Arial"/>
        <family val="2"/>
      </rPr>
      <t xml:space="preserve"> (zie eis D5/D11)</t>
    </r>
  </si>
  <si>
    <r>
      <t xml:space="preserve">Scenario 1 &amp; 2: Levering van 50 </t>
    </r>
    <r>
      <rPr>
        <sz val="10"/>
        <color rgb="FFFF0000"/>
        <rFont val="Arial"/>
        <family val="2"/>
      </rPr>
      <t>'service of inbel' passen</t>
    </r>
    <r>
      <rPr>
        <sz val="10"/>
        <rFont val="Arial"/>
        <family val="2"/>
      </rPr>
      <t xml:space="preserve"> (zie eis D5/D11)</t>
    </r>
  </si>
  <si>
    <r>
      <t xml:space="preserve">Scenario 1 &amp; 2: Levering van 50 </t>
    </r>
    <r>
      <rPr>
        <sz val="10"/>
        <color rgb="FFFF0000"/>
        <rFont val="Arial"/>
        <family val="2"/>
      </rPr>
      <t>'service of inbel' tags</t>
    </r>
    <r>
      <rPr>
        <sz val="10"/>
        <rFont val="Arial"/>
        <family val="2"/>
      </rPr>
      <t xml:space="preserve"> (zie eis D5/D11)</t>
    </r>
  </si>
  <si>
    <t>Component beschrijving - zelf in te vullen</t>
  </si>
  <si>
    <r>
      <t xml:space="preserve">Toegangscontrolesysteem
</t>
    </r>
    <r>
      <rPr>
        <sz val="10"/>
        <rFont val="Arial"/>
        <family val="2"/>
      </rPr>
      <t>(alle modulaire componenten dient u te specificeren. Indien de modulaire onderdelen niet overeenkomen met onderstaande lijst kunt u deze aanpassen/aanvullen). Eventuele kleine onderdelen zoals bouten en moeren dienen volledig verdisconteert te zijn in de prijs van het hieronder aangegeven onderdeel waarop het betrekking heeft.)</t>
    </r>
  </si>
  <si>
    <r>
      <t xml:space="preserve">Per jaar </t>
    </r>
    <r>
      <rPr>
        <b/>
        <i/>
        <sz val="10"/>
        <color rgb="FFFF0000"/>
        <rFont val="Arial"/>
        <family val="2"/>
      </rPr>
      <t>per 100 GFE containers</t>
    </r>
  </si>
  <si>
    <t>Mal voor betonvoet</t>
  </si>
  <si>
    <t>1.5</t>
  </si>
  <si>
    <t>Kosten voor Mal Betonvoet</t>
  </si>
  <si>
    <t>Wij bedoelen hier de kosten voor 100 gfe containers per jaar. En dat dan voor 15 jaar (technische levensduur). Let op de systemen dienen ook per stuk leverbaar te zijn waarbij de kosten naar rato (gedeeld door 100) worden vergoed.</t>
  </si>
  <si>
    <t>Deze kosten worden altijd gemaakt (dus ook indien scenario 2 wordt toegepast).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</si>
</sst>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 #,##0.00_-;_-* #,##0.00\-;_-* &quot;-&quot;??_-;_-@_-"/>
    <numFmt numFmtId="165" formatCode="_-&quot;€&quot;\ * #,##0.00_-;_-&quot;€&quot;\ * #,##0.00\-;_-&quot;€&quot;\ * &quot;-&quot;??_-;_-@_-"/>
    <numFmt numFmtId="166" formatCode="0.00_)"/>
    <numFmt numFmtId="167" formatCode="#,##0_ ;\-#,##0\ "/>
  </numFmts>
  <fonts count="23" x14ac:knownFonts="1">
    <font>
      <sz val="10"/>
      <name val="Arial"/>
    </font>
    <font>
      <sz val="10"/>
      <name val="Arial"/>
      <family val="2"/>
    </font>
    <font>
      <b/>
      <sz val="10"/>
      <name val="Arial"/>
      <family val="2"/>
    </font>
    <font>
      <b/>
      <sz val="10"/>
      <name val="Arial"/>
      <family val="2"/>
    </font>
    <font>
      <i/>
      <sz val="10"/>
      <name val="Arial"/>
      <family val="2"/>
    </font>
    <font>
      <b/>
      <sz val="12"/>
      <color theme="1"/>
      <name val="Arial"/>
      <family val="2"/>
    </font>
    <font>
      <i/>
      <sz val="11"/>
      <name val="Arial"/>
      <family val="2"/>
    </font>
    <font>
      <b/>
      <sz val="10"/>
      <color rgb="FFFF0000"/>
      <name val="Arial"/>
      <family val="2"/>
    </font>
    <font>
      <i/>
      <sz val="10"/>
      <color rgb="FFFF0000"/>
      <name val="Arial"/>
      <family val="2"/>
    </font>
    <font>
      <b/>
      <sz val="14"/>
      <name val="Arial"/>
      <family val="2"/>
    </font>
    <font>
      <b/>
      <sz val="9"/>
      <name val="Arial"/>
      <family val="2"/>
    </font>
    <font>
      <sz val="10"/>
      <color rgb="FFFF0000"/>
      <name val="Arial"/>
      <family val="2"/>
    </font>
    <font>
      <b/>
      <sz val="22"/>
      <name val="Arial"/>
      <family val="2"/>
    </font>
    <font>
      <sz val="10"/>
      <color theme="1"/>
      <name val="Arial"/>
      <family val="2"/>
    </font>
    <font>
      <b/>
      <u/>
      <sz val="10"/>
      <color rgb="FFFF0000"/>
      <name val="Arial"/>
      <family val="2"/>
    </font>
    <font>
      <u/>
      <sz val="10"/>
      <name val="Arial"/>
      <family val="2"/>
    </font>
    <font>
      <b/>
      <sz val="14"/>
      <color indexed="17"/>
      <name val="Arial"/>
      <family val="2"/>
    </font>
    <font>
      <b/>
      <sz val="14"/>
      <color rgb="FFFF0000"/>
      <name val="Arial"/>
      <family val="2"/>
    </font>
    <font>
      <b/>
      <sz val="9"/>
      <color rgb="FFFF0000"/>
      <name val="Arial"/>
      <family val="2"/>
    </font>
    <font>
      <b/>
      <sz val="9"/>
      <color rgb="FFFF0000"/>
      <name val="Segoe UI"/>
      <family val="2"/>
    </font>
    <font>
      <i/>
      <sz val="10"/>
      <color theme="1"/>
      <name val="Arial"/>
      <family val="2"/>
    </font>
    <font>
      <sz val="9"/>
      <color rgb="FFFF0000"/>
      <name val="Arial"/>
      <family val="2"/>
    </font>
    <font>
      <b/>
      <i/>
      <sz val="10"/>
      <color rgb="FFFF0000"/>
      <name val="Arial"/>
      <family val="2"/>
    </font>
  </fonts>
  <fills count="10">
    <fill>
      <patternFill patternType="none"/>
    </fill>
    <fill>
      <patternFill patternType="gray125"/>
    </fill>
    <fill>
      <patternFill patternType="solid">
        <fgColor theme="8" tint="0.79998168889431442"/>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59999389629810485"/>
        <bgColor indexed="64"/>
      </patternFill>
    </fill>
    <fill>
      <patternFill patternType="solid">
        <fgColor theme="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164" fontId="1" fillId="0" borderId="0" applyFont="0" applyFill="0" applyBorder="0" applyAlignment="0" applyProtection="0"/>
    <xf numFmtId="0" fontId="1" fillId="0" borderId="0" applyBorder="0"/>
  </cellStyleXfs>
  <cellXfs count="106">
    <xf numFmtId="0" fontId="0" fillId="0" borderId="0" xfId="0"/>
    <xf numFmtId="165" fontId="0" fillId="0" borderId="0" xfId="0" applyNumberFormat="1"/>
    <xf numFmtId="0" fontId="3" fillId="0" borderId="0" xfId="0" applyFont="1"/>
    <xf numFmtId="0" fontId="2" fillId="0" borderId="0" xfId="0" applyFont="1"/>
    <xf numFmtId="165" fontId="2" fillId="0" borderId="1" xfId="0" applyNumberFormat="1" applyFont="1" applyBorder="1"/>
    <xf numFmtId="0" fontId="2" fillId="0" borderId="0" xfId="0" applyFont="1" applyAlignment="1">
      <alignment vertical="center"/>
    </xf>
    <xf numFmtId="165" fontId="2" fillId="0" borderId="1" xfId="0" applyNumberFormat="1" applyFont="1" applyBorder="1" applyAlignment="1">
      <alignment horizontal="center" vertical="distributed"/>
    </xf>
    <xf numFmtId="0" fontId="1" fillId="0" borderId="1" xfId="0" applyFont="1" applyBorder="1"/>
    <xf numFmtId="0" fontId="1" fillId="0" borderId="1" xfId="0" applyFont="1" applyBorder="1" applyAlignment="1">
      <alignment horizontal="center"/>
    </xf>
    <xf numFmtId="0" fontId="2" fillId="0" borderId="1" xfId="0" applyFont="1" applyBorder="1"/>
    <xf numFmtId="0" fontId="1" fillId="0" borderId="0" xfId="0" applyFont="1"/>
    <xf numFmtId="165" fontId="1" fillId="0" borderId="0" xfId="0" applyNumberFormat="1" applyFont="1"/>
    <xf numFmtId="165" fontId="1" fillId="0" borderId="0" xfId="1" applyNumberFormat="1" applyFont="1" applyBorder="1" applyAlignment="1">
      <alignment horizontal="center"/>
    </xf>
    <xf numFmtId="0" fontId="1" fillId="0" borderId="0" xfId="0" applyFont="1" applyAlignment="1">
      <alignment horizontal="center"/>
    </xf>
    <xf numFmtId="166" fontId="2" fillId="0" borderId="1" xfId="0" applyNumberFormat="1" applyFont="1" applyBorder="1" applyAlignment="1">
      <alignment horizontal="center"/>
    </xf>
    <xf numFmtId="165" fontId="1" fillId="2" borderId="1" xfId="0" applyNumberFormat="1" applyFont="1" applyFill="1" applyBorder="1"/>
    <xf numFmtId="165" fontId="1" fillId="0" borderId="1" xfId="0" applyNumberFormat="1" applyFont="1" applyBorder="1"/>
    <xf numFmtId="0" fontId="4" fillId="0" borderId="3" xfId="0" applyFont="1" applyBorder="1" applyAlignment="1">
      <alignment horizontal="right"/>
    </xf>
    <xf numFmtId="0" fontId="1" fillId="0" borderId="1" xfId="0" applyFont="1" applyBorder="1" applyAlignment="1">
      <alignment wrapText="1"/>
    </xf>
    <xf numFmtId="166" fontId="2" fillId="0" borderId="1" xfId="0" applyNumberFormat="1" applyFont="1" applyBorder="1" applyAlignment="1">
      <alignment wrapText="1"/>
    </xf>
    <xf numFmtId="0" fontId="5" fillId="0" borderId="0" xfId="0" applyFont="1"/>
    <xf numFmtId="165" fontId="4" fillId="2" borderId="1" xfId="0" applyNumberFormat="1" applyFont="1" applyFill="1" applyBorder="1"/>
    <xf numFmtId="0" fontId="1" fillId="0" borderId="0" xfId="0" applyFont="1" applyAlignment="1">
      <alignment vertical="center"/>
    </xf>
    <xf numFmtId="0" fontId="4" fillId="0" borderId="0" xfId="0" applyFont="1" applyAlignment="1">
      <alignment horizontal="right"/>
    </xf>
    <xf numFmtId="0" fontId="10" fillId="0" borderId="0" xfId="0" applyFont="1" applyAlignment="1">
      <alignment wrapText="1"/>
    </xf>
    <xf numFmtId="0" fontId="1" fillId="0" borderId="0" xfId="0" quotePrefix="1" applyFont="1"/>
    <xf numFmtId="0" fontId="1" fillId="2" borderId="1" xfId="0" applyFont="1" applyFill="1" applyBorder="1"/>
    <xf numFmtId="0" fontId="1" fillId="8" borderId="1" xfId="0" applyFont="1" applyFill="1" applyBorder="1"/>
    <xf numFmtId="0" fontId="0" fillId="9" borderId="0" xfId="0" applyFill="1"/>
    <xf numFmtId="165" fontId="0" fillId="9" borderId="0" xfId="0" applyNumberFormat="1" applyFill="1"/>
    <xf numFmtId="0" fontId="1" fillId="9" borderId="0" xfId="0" applyFont="1" applyFill="1"/>
    <xf numFmtId="165" fontId="1" fillId="9" borderId="0" xfId="0" applyNumberFormat="1" applyFont="1" applyFill="1"/>
    <xf numFmtId="0" fontId="2" fillId="9" borderId="0" xfId="0" applyFont="1" applyFill="1"/>
    <xf numFmtId="0" fontId="1" fillId="9" borderId="0" xfId="1" applyNumberFormat="1" applyFont="1" applyFill="1" applyBorder="1" applyAlignment="1">
      <alignment horizontal="center"/>
    </xf>
    <xf numFmtId="165" fontId="1" fillId="9" borderId="0" xfId="1" applyNumberFormat="1" applyFont="1" applyFill="1" applyBorder="1" applyAlignment="1">
      <alignment horizontal="center"/>
    </xf>
    <xf numFmtId="0" fontId="1" fillId="9" borderId="0" xfId="0" applyFont="1" applyFill="1" applyAlignment="1">
      <alignment horizontal="center"/>
    </xf>
    <xf numFmtId="0" fontId="11" fillId="0" borderId="0" xfId="0" applyFont="1" applyAlignment="1">
      <alignment wrapText="1"/>
    </xf>
    <xf numFmtId="0" fontId="7" fillId="0" borderId="0" xfId="0" applyFont="1"/>
    <xf numFmtId="0" fontId="16" fillId="9" borderId="0" xfId="0" applyFont="1" applyFill="1"/>
    <xf numFmtId="0" fontId="1" fillId="4" borderId="1" xfId="0" applyFont="1" applyFill="1" applyBorder="1"/>
    <xf numFmtId="0" fontId="1" fillId="7" borderId="1" xfId="0" applyFont="1" applyFill="1" applyBorder="1"/>
    <xf numFmtId="0" fontId="1" fillId="5" borderId="1" xfId="0" applyFont="1" applyFill="1" applyBorder="1"/>
    <xf numFmtId="0" fontId="1" fillId="6" borderId="1" xfId="0" applyFont="1" applyFill="1" applyBorder="1"/>
    <xf numFmtId="166" fontId="2" fillId="0" borderId="7" xfId="0" applyNumberFormat="1" applyFont="1" applyBorder="1" applyAlignment="1">
      <alignment horizontal="center"/>
    </xf>
    <xf numFmtId="166" fontId="2" fillId="0" borderId="8" xfId="0" applyNumberFormat="1" applyFont="1" applyBorder="1"/>
    <xf numFmtId="0" fontId="2" fillId="0" borderId="8" xfId="0" applyFont="1" applyBorder="1" applyAlignment="1">
      <alignment horizontal="center" vertical="center"/>
    </xf>
    <xf numFmtId="0" fontId="2" fillId="0" borderId="8" xfId="0" applyFont="1" applyBorder="1" applyAlignment="1">
      <alignment horizontal="center" vertical="center" wrapText="1"/>
    </xf>
    <xf numFmtId="165" fontId="2" fillId="0" borderId="8" xfId="0" applyNumberFormat="1" applyFont="1" applyBorder="1" applyAlignment="1">
      <alignment horizontal="center" vertical="center" wrapText="1"/>
    </xf>
    <xf numFmtId="0" fontId="2" fillId="0" borderId="9" xfId="0" applyFont="1" applyBorder="1" applyAlignment="1">
      <alignment horizontal="center" vertical="center" wrapText="1"/>
    </xf>
    <xf numFmtId="0" fontId="1" fillId="0" borderId="10" xfId="0" applyFont="1" applyBorder="1" applyAlignment="1">
      <alignment horizontal="center"/>
    </xf>
    <xf numFmtId="0" fontId="0" fillId="0" borderId="11" xfId="0" applyBorder="1"/>
    <xf numFmtId="0" fontId="11" fillId="0" borderId="11" xfId="0" applyFont="1" applyBorder="1" applyAlignment="1">
      <alignment wrapText="1"/>
    </xf>
    <xf numFmtId="0" fontId="1" fillId="0" borderId="12" xfId="0" applyFont="1" applyBorder="1" applyAlignment="1">
      <alignment horizontal="center"/>
    </xf>
    <xf numFmtId="0" fontId="1" fillId="0" borderId="13" xfId="0" applyFont="1" applyBorder="1"/>
    <xf numFmtId="165" fontId="1" fillId="2" borderId="13" xfId="0" applyNumberFormat="1" applyFont="1" applyFill="1" applyBorder="1"/>
    <xf numFmtId="0" fontId="0" fillId="0" borderId="14" xfId="0" applyBorder="1"/>
    <xf numFmtId="164" fontId="1" fillId="3" borderId="7" xfId="1" applyFont="1" applyFill="1" applyBorder="1"/>
    <xf numFmtId="164" fontId="1" fillId="3" borderId="10" xfId="1" applyFont="1" applyFill="1" applyBorder="1"/>
    <xf numFmtId="164" fontId="1" fillId="3" borderId="12" xfId="1" applyFont="1" applyFill="1" applyBorder="1"/>
    <xf numFmtId="0" fontId="11" fillId="0" borderId="0" xfId="0" applyFont="1"/>
    <xf numFmtId="0" fontId="18" fillId="0" borderId="0" xfId="0" applyFont="1" applyAlignment="1">
      <alignment wrapText="1"/>
    </xf>
    <xf numFmtId="167" fontId="4" fillId="2" borderId="1" xfId="0" applyNumberFormat="1" applyFont="1" applyFill="1" applyBorder="1" applyAlignment="1">
      <alignment horizontal="center"/>
    </xf>
    <xf numFmtId="167" fontId="4" fillId="2" borderId="2" xfId="0" applyNumberFormat="1" applyFont="1" applyFill="1" applyBorder="1" applyAlignment="1">
      <alignment horizontal="center"/>
    </xf>
    <xf numFmtId="0" fontId="11" fillId="0" borderId="0" xfId="0" quotePrefix="1" applyFont="1"/>
    <xf numFmtId="0" fontId="19" fillId="0" borderId="0" xfId="0" applyFont="1" applyAlignment="1">
      <alignment vertical="center"/>
    </xf>
    <xf numFmtId="167" fontId="4" fillId="0" borderId="1" xfId="0" applyNumberFormat="1" applyFont="1" applyBorder="1" applyAlignment="1">
      <alignment horizontal="center"/>
    </xf>
    <xf numFmtId="167" fontId="4" fillId="0" borderId="2" xfId="0" applyNumberFormat="1" applyFont="1" applyBorder="1" applyAlignment="1">
      <alignment horizontal="center"/>
    </xf>
    <xf numFmtId="167" fontId="20" fillId="0" borderId="2" xfId="0" applyNumberFormat="1" applyFont="1" applyBorder="1" applyAlignment="1">
      <alignment horizontal="center"/>
    </xf>
    <xf numFmtId="165" fontId="4" fillId="0" borderId="1" xfId="0" applyNumberFormat="1" applyFont="1" applyBorder="1"/>
    <xf numFmtId="165" fontId="20" fillId="0" borderId="1" xfId="0" applyNumberFormat="1" applyFont="1" applyBorder="1"/>
    <xf numFmtId="0" fontId="2" fillId="0" borderId="1" xfId="0" applyFont="1" applyBorder="1" applyAlignment="1">
      <alignment horizontal="center" vertical="center" wrapText="1"/>
    </xf>
    <xf numFmtId="0" fontId="1" fillId="0" borderId="15" xfId="0" applyFont="1" applyBorder="1" applyAlignment="1">
      <alignment horizontal="center"/>
    </xf>
    <xf numFmtId="165" fontId="4" fillId="0" borderId="15" xfId="0" applyNumberFormat="1" applyFont="1" applyBorder="1"/>
    <xf numFmtId="167" fontId="4" fillId="0" borderId="15" xfId="0" applyNumberFormat="1" applyFont="1" applyBorder="1" applyAlignment="1">
      <alignment horizontal="center"/>
    </xf>
    <xf numFmtId="165" fontId="1" fillId="2" borderId="16" xfId="0" applyNumberFormat="1" applyFont="1" applyFill="1" applyBorder="1"/>
    <xf numFmtId="165" fontId="2" fillId="0" borderId="16" xfId="0" applyNumberFormat="1" applyFont="1" applyBorder="1" applyAlignment="1">
      <alignment horizontal="center" vertical="distributed"/>
    </xf>
    <xf numFmtId="44" fontId="0" fillId="0" borderId="1" xfId="0" applyNumberFormat="1" applyBorder="1"/>
    <xf numFmtId="44" fontId="0" fillId="0" borderId="2" xfId="0" applyNumberFormat="1" applyBorder="1"/>
    <xf numFmtId="0" fontId="4" fillId="0" borderId="18" xfId="0" applyFont="1" applyBorder="1" applyAlignment="1">
      <alignment horizontal="right"/>
    </xf>
    <xf numFmtId="165" fontId="0" fillId="0" borderId="18" xfId="0" applyNumberFormat="1" applyBorder="1"/>
    <xf numFmtId="44" fontId="0" fillId="0" borderId="17" xfId="0" applyNumberFormat="1" applyBorder="1"/>
    <xf numFmtId="166" fontId="2" fillId="0" borderId="19" xfId="0" applyNumberFormat="1" applyFont="1" applyBorder="1" applyAlignment="1">
      <alignment horizontal="center"/>
    </xf>
    <xf numFmtId="166" fontId="2" fillId="0" borderId="15" xfId="0" applyNumberFormat="1" applyFont="1" applyBorder="1"/>
    <xf numFmtId="0" fontId="2" fillId="0" borderId="15" xfId="0" applyFont="1" applyBorder="1" applyAlignment="1">
      <alignment horizontal="center" vertical="center"/>
    </xf>
    <xf numFmtId="0" fontId="2" fillId="0" borderId="15" xfId="0" applyFont="1" applyBorder="1" applyAlignment="1">
      <alignment horizontal="center" vertical="center" wrapText="1"/>
    </xf>
    <xf numFmtId="165" fontId="2" fillId="0" borderId="15" xfId="0" applyNumberFormat="1" applyFont="1" applyBorder="1" applyAlignment="1">
      <alignment horizontal="center" vertical="center" wrapText="1"/>
    </xf>
    <xf numFmtId="0" fontId="2" fillId="0" borderId="20" xfId="0" applyFont="1" applyBorder="1" applyAlignment="1">
      <alignment horizontal="center" vertical="center" wrapText="1"/>
    </xf>
    <xf numFmtId="0" fontId="8" fillId="0" borderId="11" xfId="0" applyFont="1" applyBorder="1" applyAlignment="1">
      <alignment wrapText="1"/>
    </xf>
    <xf numFmtId="0" fontId="1" fillId="0" borderId="1" xfId="0" applyFont="1" applyFill="1" applyBorder="1"/>
    <xf numFmtId="164" fontId="1" fillId="2" borderId="1" xfId="1" applyFont="1" applyFill="1" applyBorder="1" applyAlignment="1">
      <alignment horizontal="center"/>
    </xf>
    <xf numFmtId="164" fontId="1" fillId="2" borderId="11" xfId="1" applyFont="1" applyFill="1" applyBorder="1" applyAlignment="1">
      <alignment horizontal="center"/>
    </xf>
    <xf numFmtId="164" fontId="1" fillId="2" borderId="13" xfId="1" applyFont="1" applyFill="1" applyBorder="1" applyAlignment="1">
      <alignment horizontal="center"/>
    </xf>
    <xf numFmtId="164" fontId="1" fillId="2" borderId="14" xfId="1" applyFont="1" applyFill="1" applyBorder="1" applyAlignment="1">
      <alignment horizontal="center"/>
    </xf>
    <xf numFmtId="0" fontId="4" fillId="0" borderId="0" xfId="0" applyFont="1"/>
    <xf numFmtId="0" fontId="1" fillId="0" borderId="0" xfId="0" applyFont="1"/>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12" fillId="9" borderId="0" xfId="0" applyFont="1" applyFill="1" applyAlignment="1">
      <alignment horizontal="center" vertical="center" wrapText="1"/>
    </xf>
    <xf numFmtId="164" fontId="1" fillId="2" borderId="8" xfId="1" applyFont="1" applyFill="1" applyBorder="1" applyAlignment="1">
      <alignment horizontal="center"/>
    </xf>
    <xf numFmtId="164" fontId="1" fillId="2" borderId="9" xfId="1" applyFont="1" applyFill="1" applyBorder="1" applyAlignment="1">
      <alignment horizontal="center"/>
    </xf>
    <xf numFmtId="0" fontId="1" fillId="0" borderId="0" xfId="0" applyFont="1" applyAlignment="1">
      <alignment horizontal="left" vertical="top" wrapText="1"/>
    </xf>
    <xf numFmtId="0" fontId="9" fillId="0" borderId="0" xfId="0" applyFont="1" applyAlignment="1">
      <alignment horizontal="center" vertical="center" wrapText="1"/>
    </xf>
    <xf numFmtId="0" fontId="1" fillId="0" borderId="5" xfId="0" applyFont="1" applyBorder="1" applyAlignment="1">
      <alignment horizontal="left"/>
    </xf>
    <xf numFmtId="0" fontId="1" fillId="0" borderId="6" xfId="0" applyFont="1" applyBorder="1" applyAlignment="1">
      <alignment horizontal="left"/>
    </xf>
    <xf numFmtId="0" fontId="1" fillId="0" borderId="4" xfId="0" applyFont="1" applyBorder="1" applyAlignment="1">
      <alignment horizontal="left"/>
    </xf>
  </cellXfs>
  <cellStyles count="3">
    <cellStyle name="Komma" xfId="1" builtinId="3"/>
    <cellStyle name="Standaard" xfId="0" builtinId="0"/>
    <cellStyle name="Standaard 2"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-3386</xdr:colOff>
      <xdr:row>0</xdr:row>
      <xdr:rowOff>-635</xdr:rowOff>
    </xdr:from>
    <xdr:to>
      <xdr:col>1</xdr:col>
      <xdr:colOff>1546649</xdr:colOff>
      <xdr:row>7</xdr:row>
      <xdr:rowOff>345306</xdr:rowOff>
    </xdr:to>
    <xdr:pic>
      <xdr:nvPicPr>
        <xdr:cNvPr id="2" name="Afbeelding 1">
          <a:extLst>
            <a:ext uri="{FF2B5EF4-FFF2-40B4-BE49-F238E27FC236}">
              <a16:creationId xmlns:a16="http://schemas.microsoft.com/office/drawing/2014/main" id="{46F4DA0B-B1E9-4D93-B995-049D85A5BDDE}"/>
            </a:ext>
          </a:extLst>
        </xdr:cNvPr>
        <xdr:cNvPicPr>
          <a:picLocks noChangeAspect="1"/>
        </xdr:cNvPicPr>
      </xdr:nvPicPr>
      <xdr:blipFill>
        <a:blip xmlns:r="http://schemas.openxmlformats.org/officeDocument/2006/relationships" r:embed="rId1"/>
        <a:stretch>
          <a:fillRect/>
        </a:stretch>
      </xdr:blipFill>
      <xdr:spPr>
        <a:xfrm>
          <a:off x="-3386" y="-635"/>
          <a:ext cx="2092960" cy="152323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56587</xdr:colOff>
      <xdr:row>0</xdr:row>
      <xdr:rowOff>96093</xdr:rowOff>
    </xdr:from>
    <xdr:to>
      <xdr:col>1</xdr:col>
      <xdr:colOff>1221325</xdr:colOff>
      <xdr:row>6</xdr:row>
      <xdr:rowOff>92285</xdr:rowOff>
    </xdr:to>
    <xdr:pic>
      <xdr:nvPicPr>
        <xdr:cNvPr id="3" name="Afbeelding 2">
          <a:extLst>
            <a:ext uri="{FF2B5EF4-FFF2-40B4-BE49-F238E27FC236}">
              <a16:creationId xmlns:a16="http://schemas.microsoft.com/office/drawing/2014/main" id="{F663F8A6-13DD-4A3E-97F5-9488BCB95D0F}"/>
            </a:ext>
          </a:extLst>
        </xdr:cNvPr>
        <xdr:cNvPicPr>
          <a:picLocks noChangeAspect="1"/>
        </xdr:cNvPicPr>
      </xdr:nvPicPr>
      <xdr:blipFill>
        <a:blip xmlns:r="http://schemas.openxmlformats.org/officeDocument/2006/relationships" r:embed="rId1"/>
        <a:stretch>
          <a:fillRect/>
        </a:stretch>
      </xdr:blipFill>
      <xdr:spPr>
        <a:xfrm>
          <a:off x="56587" y="96093"/>
          <a:ext cx="1715071" cy="131148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59999389629810485"/>
  </sheetPr>
  <dimension ref="A1:R71"/>
  <sheetViews>
    <sheetView tabSelected="1" zoomScale="85" zoomScaleNormal="85" workbookViewId="0">
      <pane xSplit="1" ySplit="13" topLeftCell="B14" activePane="bottomRight" state="frozen"/>
      <selection pane="topRight" activeCell="B11" sqref="B11"/>
      <selection pane="bottomLeft" activeCell="B11" sqref="B11"/>
      <selection pane="bottomRight" activeCell="E40" sqref="E40"/>
    </sheetView>
  </sheetViews>
  <sheetFormatPr defaultRowHeight="13.2" x14ac:dyDescent="0.25"/>
  <cols>
    <col min="1" max="1" width="8" customWidth="1"/>
    <col min="2" max="2" width="91.109375" customWidth="1"/>
    <col min="3" max="3" width="23.5546875" customWidth="1"/>
    <col min="4" max="4" width="9.6640625" customWidth="1"/>
    <col min="5" max="5" width="12.6640625" style="1" bestFit="1" customWidth="1"/>
    <col min="6" max="6" width="17" style="1" customWidth="1"/>
    <col min="7" max="7" width="44.44140625" customWidth="1"/>
    <col min="11" max="11" width="4.109375" customWidth="1"/>
  </cols>
  <sheetData>
    <row r="1" spans="1:18" x14ac:dyDescent="0.25">
      <c r="A1" s="28"/>
      <c r="B1" s="28"/>
      <c r="C1" s="28"/>
      <c r="D1" s="28"/>
      <c r="E1" s="29"/>
      <c r="F1" s="29"/>
    </row>
    <row r="2" spans="1:18" x14ac:dyDescent="0.25">
      <c r="A2" s="28"/>
      <c r="B2" s="28"/>
      <c r="C2" s="28"/>
      <c r="D2" s="28"/>
      <c r="E2" s="29"/>
      <c r="F2" s="29"/>
    </row>
    <row r="3" spans="1:18" x14ac:dyDescent="0.25">
      <c r="A3" s="28"/>
      <c r="B3" s="28"/>
      <c r="C3" s="28"/>
      <c r="D3" s="28"/>
      <c r="E3" s="29"/>
      <c r="F3" s="29"/>
    </row>
    <row r="4" spans="1:18" x14ac:dyDescent="0.25">
      <c r="A4" s="28"/>
      <c r="B4" s="28"/>
      <c r="C4" s="28"/>
      <c r="D4" s="28"/>
      <c r="E4" s="29"/>
      <c r="F4" s="29"/>
    </row>
    <row r="5" spans="1:18" ht="17.399999999999999" x14ac:dyDescent="0.3">
      <c r="A5" s="28"/>
      <c r="B5" s="28"/>
      <c r="C5" s="38" t="s">
        <v>0</v>
      </c>
      <c r="D5" s="30"/>
      <c r="E5" s="30"/>
      <c r="F5" s="30"/>
    </row>
    <row r="6" spans="1:18" x14ac:dyDescent="0.25">
      <c r="A6" s="30"/>
      <c r="B6" s="30"/>
      <c r="C6" s="30"/>
      <c r="D6" s="30"/>
      <c r="E6" s="31"/>
      <c r="F6" s="31"/>
    </row>
    <row r="7" spans="1:18" x14ac:dyDescent="0.25">
      <c r="A7" s="30"/>
      <c r="B7" s="30"/>
      <c r="C7" s="30"/>
      <c r="D7" s="30"/>
      <c r="E7" s="31"/>
      <c r="F7" s="31"/>
    </row>
    <row r="8" spans="1:18" ht="37.200000000000003" customHeight="1" x14ac:dyDescent="0.25">
      <c r="A8" s="98" t="s">
        <v>1</v>
      </c>
      <c r="B8" s="98"/>
      <c r="C8" s="98"/>
      <c r="D8" s="98"/>
      <c r="E8" s="98"/>
      <c r="F8" s="98"/>
      <c r="I8" s="10"/>
    </row>
    <row r="9" spans="1:18" ht="13.8" thickBot="1" x14ac:dyDescent="0.3">
      <c r="A9" s="32"/>
      <c r="B9" s="30"/>
      <c r="C9" s="30"/>
      <c r="D9" s="33"/>
      <c r="E9" s="34"/>
      <c r="F9" s="31"/>
    </row>
    <row r="10" spans="1:18" ht="84" customHeight="1" thickBot="1" x14ac:dyDescent="0.3">
      <c r="A10" s="95" t="s">
        <v>2</v>
      </c>
      <c r="B10" s="96"/>
      <c r="C10" s="96"/>
      <c r="D10" s="96"/>
      <c r="E10" s="96"/>
      <c r="F10" s="97"/>
      <c r="I10" s="10"/>
    </row>
    <row r="11" spans="1:18" x14ac:dyDescent="0.25">
      <c r="A11" s="32"/>
      <c r="B11" s="30"/>
      <c r="C11" s="30"/>
      <c r="D11" s="33"/>
      <c r="E11" s="34"/>
      <c r="F11" s="31"/>
    </row>
    <row r="12" spans="1:18" ht="14.25" customHeight="1" thickBot="1" x14ac:dyDescent="0.3">
      <c r="A12" s="35"/>
      <c r="B12" s="30"/>
      <c r="C12" s="30"/>
      <c r="D12" s="35"/>
      <c r="E12" s="34"/>
      <c r="F12" s="35"/>
    </row>
    <row r="13" spans="1:18" s="2" customFormat="1" ht="27.75" customHeight="1" x14ac:dyDescent="0.25">
      <c r="A13" s="43"/>
      <c r="B13" s="44"/>
      <c r="C13" s="45" t="s">
        <v>4</v>
      </c>
      <c r="D13" s="46" t="s">
        <v>5</v>
      </c>
      <c r="E13" s="47" t="s">
        <v>6</v>
      </c>
      <c r="F13" s="46" t="s">
        <v>7</v>
      </c>
      <c r="G13" s="48" t="s">
        <v>8</v>
      </c>
      <c r="H13" s="3"/>
      <c r="I13" s="24"/>
      <c r="J13" s="24"/>
      <c r="K13" s="24"/>
      <c r="L13" s="24"/>
      <c r="M13" s="24"/>
      <c r="N13" s="24"/>
      <c r="O13" s="24"/>
      <c r="P13" s="24"/>
      <c r="Q13" s="3"/>
      <c r="R13" s="3"/>
    </row>
    <row r="14" spans="1:18" s="2" customFormat="1" ht="13.2" customHeight="1" x14ac:dyDescent="0.25">
      <c r="A14" s="81"/>
      <c r="B14" s="82" t="s">
        <v>3</v>
      </c>
      <c r="C14" s="83"/>
      <c r="D14" s="84"/>
      <c r="E14" s="85"/>
      <c r="F14" s="84"/>
      <c r="G14" s="86"/>
      <c r="H14" s="3"/>
      <c r="I14" s="24"/>
      <c r="J14" s="24"/>
      <c r="K14" s="24"/>
      <c r="L14" s="24"/>
      <c r="M14" s="24"/>
      <c r="N14" s="24"/>
      <c r="O14" s="24"/>
      <c r="P14" s="24"/>
      <c r="Q14" s="3"/>
      <c r="R14" s="3"/>
    </row>
    <row r="15" spans="1:18" ht="30.6" customHeight="1" x14ac:dyDescent="0.25">
      <c r="A15" s="49">
        <v>1</v>
      </c>
      <c r="B15" s="18" t="s">
        <v>98</v>
      </c>
      <c r="C15" s="7" t="s">
        <v>9</v>
      </c>
      <c r="D15" s="7">
        <v>100</v>
      </c>
      <c r="E15" s="16">
        <f>'Specificatie componenten'!E59</f>
        <v>0</v>
      </c>
      <c r="F15" s="16">
        <f>E15*D15</f>
        <v>0</v>
      </c>
      <c r="G15" s="50"/>
      <c r="I15" s="24"/>
      <c r="J15" s="24"/>
      <c r="K15" s="24"/>
      <c r="L15" s="24"/>
      <c r="M15" s="24"/>
      <c r="N15" s="24"/>
      <c r="O15" s="24"/>
      <c r="P15" s="24"/>
    </row>
    <row r="16" spans="1:18" ht="13.2" customHeight="1" x14ac:dyDescent="0.25">
      <c r="A16" s="49"/>
      <c r="B16" s="7"/>
      <c r="C16" s="7"/>
      <c r="D16" s="7"/>
      <c r="E16" s="16"/>
      <c r="F16" s="16"/>
      <c r="G16" s="50"/>
      <c r="I16" s="24"/>
      <c r="J16" s="24"/>
      <c r="K16" s="24"/>
      <c r="L16" s="24"/>
      <c r="M16" s="24"/>
      <c r="N16" s="24"/>
      <c r="O16" s="24"/>
      <c r="P16" s="24"/>
    </row>
    <row r="17" spans="1:18" s="2" customFormat="1" ht="13.2" customHeight="1" x14ac:dyDescent="0.25">
      <c r="A17" s="81"/>
      <c r="B17" s="82" t="s">
        <v>110</v>
      </c>
      <c r="C17" s="83"/>
      <c r="D17" s="84"/>
      <c r="E17" s="85"/>
      <c r="F17" s="84"/>
      <c r="G17" s="86"/>
      <c r="H17" s="3"/>
      <c r="I17" s="24"/>
      <c r="J17" s="24"/>
      <c r="K17" s="24"/>
      <c r="L17" s="24"/>
      <c r="M17" s="24"/>
      <c r="N17" s="24"/>
      <c r="O17" s="24"/>
      <c r="P17" s="24"/>
      <c r="Q17" s="3"/>
      <c r="R17" s="3"/>
    </row>
    <row r="18" spans="1:18" ht="30.6" customHeight="1" x14ac:dyDescent="0.25">
      <c r="A18" s="49" t="s">
        <v>111</v>
      </c>
      <c r="B18" s="18" t="s">
        <v>112</v>
      </c>
      <c r="C18" s="7" t="s">
        <v>9</v>
      </c>
      <c r="D18" s="88">
        <v>1</v>
      </c>
      <c r="E18" s="15">
        <v>0</v>
      </c>
      <c r="F18" s="16">
        <f>E18*D18</f>
        <v>0</v>
      </c>
      <c r="G18" s="50"/>
      <c r="I18" s="24"/>
      <c r="J18" s="24"/>
      <c r="K18" s="24"/>
      <c r="L18" s="24"/>
      <c r="M18" s="24"/>
      <c r="N18" s="24"/>
      <c r="O18" s="24"/>
      <c r="P18" s="24"/>
    </row>
    <row r="19" spans="1:18" ht="13.2" customHeight="1" x14ac:dyDescent="0.25">
      <c r="A19" s="49"/>
      <c r="B19" s="7"/>
      <c r="C19" s="7"/>
      <c r="D19" s="7"/>
      <c r="E19" s="16"/>
      <c r="F19" s="16"/>
      <c r="G19" s="50"/>
      <c r="I19" s="24"/>
      <c r="J19" s="24"/>
      <c r="K19" s="24"/>
      <c r="L19" s="24"/>
      <c r="M19" s="24"/>
      <c r="N19" s="24"/>
      <c r="O19" s="24"/>
      <c r="P19" s="24"/>
    </row>
    <row r="20" spans="1:18" ht="13.2" customHeight="1" x14ac:dyDescent="0.25">
      <c r="A20" s="49"/>
      <c r="B20" s="7"/>
      <c r="C20" s="7"/>
      <c r="D20" s="7"/>
      <c r="E20" s="16"/>
      <c r="F20" s="16"/>
      <c r="G20" s="50"/>
      <c r="I20" s="24"/>
      <c r="J20" s="24"/>
      <c r="K20" s="24"/>
      <c r="L20" s="24"/>
      <c r="M20" s="24"/>
      <c r="N20" s="24"/>
      <c r="O20" s="24"/>
      <c r="P20" s="24"/>
    </row>
    <row r="21" spans="1:18" x14ac:dyDescent="0.25">
      <c r="A21" s="49"/>
      <c r="B21" s="9" t="s">
        <v>10</v>
      </c>
      <c r="C21" s="7"/>
      <c r="D21" s="7"/>
      <c r="E21" s="16"/>
      <c r="F21" s="16"/>
      <c r="G21" s="50"/>
      <c r="I21" s="24"/>
      <c r="J21" s="24"/>
      <c r="K21" s="24"/>
      <c r="L21" s="24"/>
      <c r="M21" s="24"/>
      <c r="N21" s="24"/>
      <c r="O21" s="24"/>
      <c r="P21" s="24"/>
    </row>
    <row r="22" spans="1:18" ht="28.95" customHeight="1" x14ac:dyDescent="0.25">
      <c r="A22" s="49">
        <v>2</v>
      </c>
      <c r="B22" s="18" t="s">
        <v>99</v>
      </c>
      <c r="C22" s="7" t="s">
        <v>9</v>
      </c>
      <c r="D22" s="7">
        <v>100</v>
      </c>
      <c r="E22" s="16">
        <f>'Specificatie componenten'!E75</f>
        <v>0</v>
      </c>
      <c r="F22" s="16">
        <f>E22*D22</f>
        <v>0</v>
      </c>
      <c r="G22" s="50"/>
      <c r="I22" s="24"/>
      <c r="J22" s="24"/>
      <c r="K22" s="24"/>
      <c r="L22" s="24"/>
      <c r="M22" s="24"/>
      <c r="N22" s="24"/>
      <c r="O22" s="24"/>
      <c r="P22" s="24"/>
    </row>
    <row r="23" spans="1:18" ht="13.95" customHeight="1" x14ac:dyDescent="0.25">
      <c r="A23" s="49"/>
      <c r="B23" s="18"/>
      <c r="C23" s="7"/>
      <c r="D23" s="7"/>
      <c r="E23" s="16"/>
      <c r="F23" s="16"/>
      <c r="G23" s="50"/>
      <c r="I23" s="24"/>
      <c r="J23" s="24"/>
      <c r="K23" s="24"/>
      <c r="L23" s="24"/>
      <c r="M23" s="24"/>
      <c r="N23" s="24"/>
      <c r="O23" s="24"/>
      <c r="P23" s="24"/>
    </row>
    <row r="24" spans="1:18" ht="13.95" customHeight="1" x14ac:dyDescent="0.25">
      <c r="A24" s="49"/>
      <c r="B24" s="9" t="s">
        <v>95</v>
      </c>
      <c r="C24" s="7"/>
      <c r="D24" s="7"/>
      <c r="E24" s="16"/>
      <c r="F24" s="16"/>
      <c r="G24" s="50"/>
      <c r="I24" s="24"/>
      <c r="J24" s="24"/>
      <c r="K24" s="24"/>
      <c r="L24" s="24"/>
      <c r="M24" s="24"/>
      <c r="N24" s="24"/>
      <c r="O24" s="24"/>
      <c r="P24" s="24"/>
    </row>
    <row r="25" spans="1:18" x14ac:dyDescent="0.25">
      <c r="A25" s="49">
        <v>3</v>
      </c>
      <c r="B25" s="18" t="s">
        <v>11</v>
      </c>
      <c r="C25" s="7" t="s">
        <v>9</v>
      </c>
      <c r="D25" s="7">
        <v>20</v>
      </c>
      <c r="E25" s="15">
        <v>0</v>
      </c>
      <c r="F25" s="16">
        <f t="shared" ref="F25:F26" si="0">E25*D25</f>
        <v>0</v>
      </c>
      <c r="G25" s="51" t="s">
        <v>12</v>
      </c>
      <c r="H25" s="59"/>
      <c r="I25" s="60"/>
      <c r="J25" s="60"/>
      <c r="K25" s="60"/>
      <c r="L25" s="60"/>
      <c r="M25" s="60"/>
      <c r="N25" s="24"/>
      <c r="O25" s="24"/>
      <c r="P25" s="24"/>
    </row>
    <row r="26" spans="1:18" ht="13.95" customHeight="1" x14ac:dyDescent="0.25">
      <c r="A26" s="49">
        <v>4</v>
      </c>
      <c r="B26" s="18" t="s">
        <v>13</v>
      </c>
      <c r="C26" s="7" t="s">
        <v>14</v>
      </c>
      <c r="D26" s="7">
        <v>4</v>
      </c>
      <c r="E26" s="15">
        <v>0</v>
      </c>
      <c r="F26" s="16">
        <f t="shared" si="0"/>
        <v>0</v>
      </c>
      <c r="G26" s="51" t="s">
        <v>15</v>
      </c>
      <c r="H26" s="59"/>
      <c r="I26" s="60"/>
      <c r="J26" s="60"/>
      <c r="K26" s="60"/>
      <c r="L26" s="60"/>
      <c r="M26" s="60"/>
      <c r="N26" s="24"/>
      <c r="O26" s="24"/>
      <c r="P26" s="24"/>
    </row>
    <row r="27" spans="1:18" ht="13.95" customHeight="1" x14ac:dyDescent="0.25">
      <c r="A27" s="49"/>
      <c r="B27" s="18"/>
      <c r="C27" s="7"/>
      <c r="D27" s="7"/>
      <c r="E27" s="16"/>
      <c r="F27" s="16"/>
      <c r="G27" s="50"/>
      <c r="I27" s="24"/>
      <c r="J27" s="24"/>
      <c r="K27" s="24"/>
      <c r="L27" s="24"/>
      <c r="M27" s="24"/>
      <c r="N27" s="24"/>
      <c r="O27" s="24"/>
      <c r="P27" s="24"/>
    </row>
    <row r="28" spans="1:18" x14ac:dyDescent="0.25">
      <c r="A28" s="49"/>
      <c r="B28" s="9" t="s">
        <v>16</v>
      </c>
      <c r="C28" s="7"/>
      <c r="D28" s="7"/>
      <c r="E28" s="16"/>
      <c r="F28" s="16"/>
      <c r="G28" s="50"/>
    </row>
    <row r="29" spans="1:18" ht="41.4" customHeight="1" x14ac:dyDescent="0.25">
      <c r="A29" s="49">
        <v>5</v>
      </c>
      <c r="B29" s="18" t="s">
        <v>100</v>
      </c>
      <c r="C29" s="18" t="s">
        <v>17</v>
      </c>
      <c r="D29" s="7">
        <v>15</v>
      </c>
      <c r="E29" s="15">
        <v>0</v>
      </c>
      <c r="F29" s="16">
        <f t="shared" ref="F29:F31" si="1">E29*D29</f>
        <v>0</v>
      </c>
      <c r="G29" s="51" t="s">
        <v>114</v>
      </c>
      <c r="H29" s="36"/>
      <c r="I29" s="36"/>
      <c r="J29" s="36"/>
      <c r="K29" s="36"/>
    </row>
    <row r="30" spans="1:18" ht="42" customHeight="1" x14ac:dyDescent="0.25">
      <c r="A30" s="49">
        <v>6</v>
      </c>
      <c r="B30" s="18" t="s">
        <v>101</v>
      </c>
      <c r="C30" s="18" t="s">
        <v>17</v>
      </c>
      <c r="D30" s="7">
        <v>15</v>
      </c>
      <c r="E30" s="15">
        <v>0</v>
      </c>
      <c r="F30" s="16">
        <f t="shared" si="1"/>
        <v>0</v>
      </c>
      <c r="G30" s="51" t="s">
        <v>18</v>
      </c>
      <c r="H30" s="36"/>
      <c r="I30" s="36"/>
      <c r="J30" s="36"/>
      <c r="K30" s="36"/>
    </row>
    <row r="31" spans="1:18" ht="70.2" customHeight="1" x14ac:dyDescent="0.25">
      <c r="A31" s="49">
        <v>7</v>
      </c>
      <c r="B31" s="18" t="s">
        <v>102</v>
      </c>
      <c r="C31" s="18" t="s">
        <v>109</v>
      </c>
      <c r="D31" s="7">
        <v>15</v>
      </c>
      <c r="E31" s="15">
        <v>0</v>
      </c>
      <c r="F31" s="16">
        <f t="shared" si="1"/>
        <v>0</v>
      </c>
      <c r="G31" s="87" t="s">
        <v>113</v>
      </c>
    </row>
    <row r="32" spans="1:18" x14ac:dyDescent="0.25">
      <c r="A32" s="49"/>
      <c r="B32" s="7"/>
      <c r="C32" s="7"/>
      <c r="D32" s="7"/>
      <c r="E32" s="16"/>
      <c r="F32" s="16"/>
      <c r="G32" s="50"/>
    </row>
    <row r="33" spans="1:7" x14ac:dyDescent="0.25">
      <c r="A33" s="49"/>
      <c r="B33" s="9" t="s">
        <v>19</v>
      </c>
      <c r="C33" s="7"/>
      <c r="D33" s="7"/>
      <c r="E33" s="16"/>
      <c r="F33" s="16"/>
      <c r="G33" s="50"/>
    </row>
    <row r="34" spans="1:7" x14ac:dyDescent="0.25">
      <c r="A34" s="49">
        <v>8</v>
      </c>
      <c r="B34" s="7" t="s">
        <v>20</v>
      </c>
      <c r="C34" s="7" t="s">
        <v>9</v>
      </c>
      <c r="D34" s="7">
        <v>100</v>
      </c>
      <c r="E34" s="15">
        <v>0</v>
      </c>
      <c r="F34" s="16">
        <f t="shared" ref="F34:F50" si="2">E34*D34</f>
        <v>0</v>
      </c>
      <c r="G34" s="50"/>
    </row>
    <row r="35" spans="1:7" x14ac:dyDescent="0.25">
      <c r="A35" s="49"/>
      <c r="B35" s="7"/>
      <c r="C35" s="7"/>
      <c r="D35" s="7"/>
      <c r="E35" s="16"/>
      <c r="F35" s="16"/>
      <c r="G35" s="50"/>
    </row>
    <row r="36" spans="1:7" x14ac:dyDescent="0.25">
      <c r="A36" s="49"/>
      <c r="B36" s="9" t="s">
        <v>21</v>
      </c>
      <c r="C36" s="7"/>
      <c r="D36" s="7"/>
      <c r="E36" s="16"/>
      <c r="F36" s="16"/>
      <c r="G36" s="50"/>
    </row>
    <row r="37" spans="1:7" x14ac:dyDescent="0.25">
      <c r="A37" s="49">
        <v>9</v>
      </c>
      <c r="B37" s="39" t="s">
        <v>22</v>
      </c>
      <c r="C37" s="7" t="s">
        <v>9</v>
      </c>
      <c r="D37" s="7">
        <v>250</v>
      </c>
      <c r="E37" s="15">
        <v>0</v>
      </c>
      <c r="F37" s="16">
        <f t="shared" si="2"/>
        <v>0</v>
      </c>
      <c r="G37" s="50"/>
    </row>
    <row r="38" spans="1:7" x14ac:dyDescent="0.25">
      <c r="A38" s="49">
        <v>10</v>
      </c>
      <c r="B38" s="39" t="s">
        <v>23</v>
      </c>
      <c r="C38" s="7" t="s">
        <v>9</v>
      </c>
      <c r="D38" s="7">
        <v>250</v>
      </c>
      <c r="E38" s="15">
        <v>0</v>
      </c>
      <c r="F38" s="16">
        <f t="shared" si="2"/>
        <v>0</v>
      </c>
      <c r="G38" s="50"/>
    </row>
    <row r="39" spans="1:7" x14ac:dyDescent="0.25">
      <c r="A39" s="49">
        <v>11</v>
      </c>
      <c r="B39" s="40" t="s">
        <v>24</v>
      </c>
      <c r="C39" s="7" t="s">
        <v>9</v>
      </c>
      <c r="D39" s="7">
        <v>100</v>
      </c>
      <c r="E39" s="15">
        <v>0</v>
      </c>
      <c r="F39" s="16">
        <f t="shared" si="2"/>
        <v>0</v>
      </c>
      <c r="G39" s="50"/>
    </row>
    <row r="40" spans="1:7" x14ac:dyDescent="0.25">
      <c r="A40" s="49">
        <v>12</v>
      </c>
      <c r="B40" s="40" t="s">
        <v>25</v>
      </c>
      <c r="C40" s="7" t="s">
        <v>9</v>
      </c>
      <c r="D40" s="7">
        <v>100</v>
      </c>
      <c r="E40" s="15">
        <v>0</v>
      </c>
      <c r="F40" s="16">
        <f t="shared" si="2"/>
        <v>0</v>
      </c>
      <c r="G40" s="50"/>
    </row>
    <row r="41" spans="1:7" x14ac:dyDescent="0.25">
      <c r="A41" s="49">
        <v>13</v>
      </c>
      <c r="B41" s="41" t="s">
        <v>103</v>
      </c>
      <c r="C41" s="7" t="s">
        <v>9</v>
      </c>
      <c r="D41" s="7">
        <v>50</v>
      </c>
      <c r="E41" s="15">
        <v>0</v>
      </c>
      <c r="F41" s="16">
        <f t="shared" si="2"/>
        <v>0</v>
      </c>
      <c r="G41" s="50"/>
    </row>
    <row r="42" spans="1:7" x14ac:dyDescent="0.25">
      <c r="A42" s="49">
        <v>14</v>
      </c>
      <c r="B42" s="41" t="s">
        <v>104</v>
      </c>
      <c r="C42" s="7" t="s">
        <v>9</v>
      </c>
      <c r="D42" s="7">
        <v>50</v>
      </c>
      <c r="E42" s="15">
        <v>0</v>
      </c>
      <c r="F42" s="16">
        <f t="shared" si="2"/>
        <v>0</v>
      </c>
      <c r="G42" s="50"/>
    </row>
    <row r="43" spans="1:7" x14ac:dyDescent="0.25">
      <c r="A43" s="49">
        <v>15</v>
      </c>
      <c r="B43" s="42" t="s">
        <v>105</v>
      </c>
      <c r="C43" s="7" t="s">
        <v>9</v>
      </c>
      <c r="D43" s="7">
        <v>50</v>
      </c>
      <c r="E43" s="15">
        <v>0</v>
      </c>
      <c r="F43" s="16">
        <f t="shared" si="2"/>
        <v>0</v>
      </c>
      <c r="G43" s="50"/>
    </row>
    <row r="44" spans="1:7" x14ac:dyDescent="0.25">
      <c r="A44" s="49">
        <v>16</v>
      </c>
      <c r="B44" s="42" t="s">
        <v>106</v>
      </c>
      <c r="C44" s="7" t="s">
        <v>9</v>
      </c>
      <c r="D44" s="7">
        <v>50</v>
      </c>
      <c r="E44" s="15">
        <v>0</v>
      </c>
      <c r="F44" s="16">
        <f t="shared" si="2"/>
        <v>0</v>
      </c>
      <c r="G44" s="50"/>
    </row>
    <row r="45" spans="1:7" x14ac:dyDescent="0.25">
      <c r="A45" s="49">
        <v>17</v>
      </c>
      <c r="B45" s="26" t="s">
        <v>26</v>
      </c>
      <c r="C45" s="7" t="s">
        <v>9</v>
      </c>
      <c r="D45" s="7">
        <v>8000</v>
      </c>
      <c r="E45" s="15">
        <v>0</v>
      </c>
      <c r="F45" s="16">
        <f t="shared" si="2"/>
        <v>0</v>
      </c>
      <c r="G45" s="50"/>
    </row>
    <row r="46" spans="1:7" x14ac:dyDescent="0.25">
      <c r="A46" s="49">
        <v>18</v>
      </c>
      <c r="B46" s="26" t="s">
        <v>27</v>
      </c>
      <c r="C46" s="7" t="s">
        <v>9</v>
      </c>
      <c r="D46" s="7">
        <v>8000</v>
      </c>
      <c r="E46" s="15">
        <v>0</v>
      </c>
      <c r="F46" s="16">
        <f t="shared" si="2"/>
        <v>0</v>
      </c>
      <c r="G46" s="50"/>
    </row>
    <row r="47" spans="1:7" x14ac:dyDescent="0.25">
      <c r="A47" s="49">
        <v>19</v>
      </c>
      <c r="B47" s="27" t="s">
        <v>28</v>
      </c>
      <c r="C47" s="7" t="s">
        <v>9</v>
      </c>
      <c r="D47" s="7">
        <v>1000</v>
      </c>
      <c r="E47" s="15">
        <v>0</v>
      </c>
      <c r="F47" s="16">
        <f t="shared" si="2"/>
        <v>0</v>
      </c>
      <c r="G47" s="50"/>
    </row>
    <row r="48" spans="1:7" x14ac:dyDescent="0.25">
      <c r="A48" s="49">
        <v>20</v>
      </c>
      <c r="B48" s="27" t="s">
        <v>29</v>
      </c>
      <c r="C48" s="7" t="s">
        <v>9</v>
      </c>
      <c r="D48" s="7">
        <v>1000</v>
      </c>
      <c r="E48" s="15">
        <v>0</v>
      </c>
      <c r="F48" s="16">
        <f t="shared" si="2"/>
        <v>0</v>
      </c>
      <c r="G48" s="50"/>
    </row>
    <row r="49" spans="1:18" x14ac:dyDescent="0.25">
      <c r="A49" s="49">
        <v>21</v>
      </c>
      <c r="B49" s="26" t="s">
        <v>30</v>
      </c>
      <c r="C49" s="7" t="s">
        <v>9</v>
      </c>
      <c r="D49" s="7">
        <v>250</v>
      </c>
      <c r="E49" s="15">
        <v>0</v>
      </c>
      <c r="F49" s="16">
        <f t="shared" si="2"/>
        <v>0</v>
      </c>
      <c r="G49" s="50"/>
    </row>
    <row r="50" spans="1:18" ht="13.8" thickBot="1" x14ac:dyDescent="0.3">
      <c r="A50" s="52">
        <v>22</v>
      </c>
      <c r="B50" s="26" t="s">
        <v>31</v>
      </c>
      <c r="C50" s="53" t="s">
        <v>9</v>
      </c>
      <c r="D50" s="53">
        <v>250</v>
      </c>
      <c r="E50" s="54">
        <v>0</v>
      </c>
      <c r="F50" s="16">
        <f t="shared" si="2"/>
        <v>0</v>
      </c>
      <c r="G50" s="55"/>
    </row>
    <row r="51" spans="1:18" x14ac:dyDescent="0.25">
      <c r="A51" s="13"/>
      <c r="B51" s="10"/>
      <c r="C51" s="10"/>
      <c r="D51" s="10"/>
      <c r="E51" s="11"/>
      <c r="F51" s="11"/>
      <c r="I51" s="101"/>
      <c r="J51" s="101"/>
      <c r="K51" s="101"/>
      <c r="L51" s="101"/>
      <c r="M51" s="101"/>
      <c r="N51" s="101"/>
      <c r="O51" s="101"/>
      <c r="P51" s="101"/>
      <c r="Q51" s="101"/>
      <c r="R51" s="101"/>
    </row>
    <row r="52" spans="1:18" x14ac:dyDescent="0.25">
      <c r="A52" s="10"/>
      <c r="B52" s="5" t="s">
        <v>32</v>
      </c>
      <c r="C52" s="5"/>
      <c r="D52" s="10"/>
      <c r="E52" s="11"/>
      <c r="F52" s="4">
        <f>SUM(F15:F50)</f>
        <v>0</v>
      </c>
      <c r="I52" s="101"/>
      <c r="J52" s="101"/>
      <c r="K52" s="101"/>
      <c r="L52" s="101"/>
      <c r="M52" s="101"/>
      <c r="N52" s="101"/>
      <c r="O52" s="101"/>
      <c r="P52" s="101"/>
      <c r="Q52" s="101"/>
      <c r="R52" s="101"/>
    </row>
    <row r="53" spans="1:18" x14ac:dyDescent="0.25">
      <c r="A53" s="10"/>
      <c r="B53" s="3" t="s">
        <v>33</v>
      </c>
      <c r="C53" s="3"/>
      <c r="D53" s="10"/>
      <c r="E53" s="11"/>
      <c r="F53" s="11"/>
    </row>
    <row r="54" spans="1:18" x14ac:dyDescent="0.25">
      <c r="A54" s="10"/>
      <c r="B54" s="10"/>
      <c r="C54" s="10"/>
      <c r="D54" s="10"/>
      <c r="E54" s="11"/>
      <c r="F54" s="11"/>
      <c r="I54" s="10"/>
    </row>
    <row r="55" spans="1:18" x14ac:dyDescent="0.25">
      <c r="A55" s="93" t="s">
        <v>34</v>
      </c>
      <c r="B55" s="94"/>
      <c r="C55" s="94"/>
      <c r="D55" s="94"/>
      <c r="E55" s="11"/>
      <c r="F55" s="11"/>
    </row>
    <row r="56" spans="1:18" ht="13.8" thickBot="1" x14ac:dyDescent="0.3">
      <c r="A56" s="10"/>
      <c r="B56" s="10"/>
      <c r="C56" s="10"/>
      <c r="D56" s="10"/>
      <c r="E56" s="11"/>
      <c r="F56" s="11"/>
    </row>
    <row r="57" spans="1:18" x14ac:dyDescent="0.25">
      <c r="A57" s="10"/>
      <c r="B57" s="56" t="s">
        <v>35</v>
      </c>
      <c r="C57" s="99"/>
      <c r="D57" s="99"/>
      <c r="E57" s="99"/>
      <c r="F57" s="100"/>
      <c r="I57" s="10"/>
    </row>
    <row r="58" spans="1:18" x14ac:dyDescent="0.25">
      <c r="A58" s="10"/>
      <c r="B58" s="57" t="s">
        <v>36</v>
      </c>
      <c r="C58" s="89"/>
      <c r="D58" s="89"/>
      <c r="E58" s="89"/>
      <c r="F58" s="90"/>
      <c r="I58" s="25"/>
    </row>
    <row r="59" spans="1:18" x14ac:dyDescent="0.25">
      <c r="A59" s="10"/>
      <c r="B59" s="57" t="s">
        <v>37</v>
      </c>
      <c r="C59" s="89"/>
      <c r="D59" s="89"/>
      <c r="E59" s="89"/>
      <c r="F59" s="90"/>
      <c r="I59" s="25"/>
    </row>
    <row r="60" spans="1:18" x14ac:dyDescent="0.25">
      <c r="A60" s="10"/>
      <c r="B60" s="57" t="s">
        <v>38</v>
      </c>
      <c r="C60" s="89"/>
      <c r="D60" s="89"/>
      <c r="E60" s="89"/>
      <c r="F60" s="90"/>
      <c r="I60" s="25"/>
    </row>
    <row r="61" spans="1:18" ht="45" customHeight="1" thickBot="1" x14ac:dyDescent="0.3">
      <c r="A61" s="10"/>
      <c r="B61" s="58" t="s">
        <v>39</v>
      </c>
      <c r="C61" s="91"/>
      <c r="D61" s="91"/>
      <c r="E61" s="91"/>
      <c r="F61" s="92"/>
      <c r="I61" s="25"/>
    </row>
    <row r="64" spans="1:18" ht="15.6" x14ac:dyDescent="0.3">
      <c r="B64" s="20" t="s">
        <v>40</v>
      </c>
    </row>
    <row r="69" spans="9:9" x14ac:dyDescent="0.25">
      <c r="I69" s="22"/>
    </row>
    <row r="70" spans="9:9" x14ac:dyDescent="0.25">
      <c r="I70" s="22"/>
    </row>
    <row r="71" spans="9:9" x14ac:dyDescent="0.25">
      <c r="I71" s="22"/>
    </row>
  </sheetData>
  <mergeCells count="9">
    <mergeCell ref="I51:R52"/>
    <mergeCell ref="C59:F59"/>
    <mergeCell ref="C60:F60"/>
    <mergeCell ref="C61:F61"/>
    <mergeCell ref="A55:D55"/>
    <mergeCell ref="A10:F10"/>
    <mergeCell ref="A8:F8"/>
    <mergeCell ref="C57:F57"/>
    <mergeCell ref="C58:F58"/>
  </mergeCells>
  <pageMargins left="0.74803149606299213" right="0.74803149606299213" top="0.98425196850393704" bottom="0.98425196850393704" header="0.51181102362204722" footer="0.51181102362204722"/>
  <pageSetup paperSize="9" scale="90" orientation="portrait" cellComments="atEnd" r:id="rId1"/>
  <headerFooter alignWithMargins="0">
    <oddFooter xml:space="preserve">&amp;LHenri
&amp;D&amp;CPagina &amp;P&amp;R&amp;F
</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11C757-79F4-46AD-AA4C-54A8C8091152}">
  <sheetPr>
    <tabColor theme="6"/>
  </sheetPr>
  <dimension ref="A5:N82"/>
  <sheetViews>
    <sheetView zoomScale="120" zoomScaleNormal="120" workbookViewId="0">
      <selection activeCell="B72" sqref="B72"/>
    </sheetView>
  </sheetViews>
  <sheetFormatPr defaultRowHeight="13.2" x14ac:dyDescent="0.25"/>
  <cols>
    <col min="1" max="1" width="8" customWidth="1"/>
    <col min="2" max="2" width="84" customWidth="1"/>
    <col min="3" max="3" width="10.44140625" customWidth="1"/>
    <col min="4" max="4" width="16.33203125" style="1" customWidth="1"/>
    <col min="5" max="5" width="15.6640625" customWidth="1"/>
    <col min="6" max="6" width="3" customWidth="1"/>
    <col min="12" max="12" width="3.44140625" customWidth="1"/>
  </cols>
  <sheetData>
    <row r="5" spans="1:12" x14ac:dyDescent="0.25">
      <c r="A5" s="10"/>
      <c r="B5" s="10"/>
      <c r="C5" s="10"/>
      <c r="D5" s="11"/>
    </row>
    <row r="6" spans="1:12" ht="37.5" customHeight="1" x14ac:dyDescent="0.25">
      <c r="A6" s="102" t="s">
        <v>41</v>
      </c>
      <c r="B6" s="102"/>
      <c r="C6" s="102"/>
      <c r="D6" s="102"/>
      <c r="E6" s="102"/>
      <c r="F6" s="102"/>
      <c r="G6" s="102"/>
    </row>
    <row r="7" spans="1:12" ht="14.25" customHeight="1" x14ac:dyDescent="0.25">
      <c r="A7" s="13"/>
      <c r="B7" s="10"/>
      <c r="C7" s="10"/>
      <c r="D7" s="12"/>
    </row>
    <row r="8" spans="1:12" s="2" customFormat="1" ht="72" customHeight="1" x14ac:dyDescent="0.25">
      <c r="A8" s="14"/>
      <c r="B8" s="19" t="s">
        <v>42</v>
      </c>
      <c r="C8" s="6" t="s">
        <v>94</v>
      </c>
      <c r="D8" s="6" t="s">
        <v>6</v>
      </c>
      <c r="E8" s="70" t="s">
        <v>7</v>
      </c>
      <c r="F8" s="37"/>
      <c r="G8" s="37"/>
      <c r="H8" s="37"/>
      <c r="I8" s="37"/>
      <c r="J8" s="37"/>
      <c r="K8" s="37"/>
      <c r="L8" s="37"/>
    </row>
    <row r="9" spans="1:12" x14ac:dyDescent="0.25">
      <c r="A9" s="8">
        <v>1</v>
      </c>
      <c r="B9" s="68" t="s">
        <v>43</v>
      </c>
      <c r="C9" s="65">
        <v>1</v>
      </c>
      <c r="D9" s="74">
        <v>0</v>
      </c>
      <c r="E9" s="76">
        <f>C9*D9</f>
        <v>0</v>
      </c>
    </row>
    <row r="10" spans="1:12" x14ac:dyDescent="0.25">
      <c r="A10" s="8">
        <v>2</v>
      </c>
      <c r="B10" s="68" t="s">
        <v>44</v>
      </c>
      <c r="C10" s="65">
        <v>1</v>
      </c>
      <c r="D10" s="74">
        <v>0</v>
      </c>
      <c r="E10" s="76">
        <f t="shared" ref="E10:E58" si="0">C10*D10</f>
        <v>0</v>
      </c>
    </row>
    <row r="11" spans="1:12" x14ac:dyDescent="0.25">
      <c r="A11" s="8">
        <v>3</v>
      </c>
      <c r="B11" s="68" t="s">
        <v>45</v>
      </c>
      <c r="C11" s="65">
        <v>1</v>
      </c>
      <c r="D11" s="74">
        <v>0</v>
      </c>
      <c r="E11" s="76">
        <f t="shared" si="0"/>
        <v>0</v>
      </c>
    </row>
    <row r="12" spans="1:12" x14ac:dyDescent="0.25">
      <c r="A12" s="8">
        <v>4</v>
      </c>
      <c r="B12" s="68" t="s">
        <v>46</v>
      </c>
      <c r="C12" s="65">
        <v>1</v>
      </c>
      <c r="D12" s="74">
        <v>0</v>
      </c>
      <c r="E12" s="76">
        <f t="shared" si="0"/>
        <v>0</v>
      </c>
    </row>
    <row r="13" spans="1:12" x14ac:dyDescent="0.25">
      <c r="A13" s="8">
        <v>5</v>
      </c>
      <c r="B13" s="68" t="s">
        <v>47</v>
      </c>
      <c r="C13" s="65">
        <v>1</v>
      </c>
      <c r="D13" s="74">
        <v>0</v>
      </c>
      <c r="E13" s="76">
        <f t="shared" si="0"/>
        <v>0</v>
      </c>
    </row>
    <row r="14" spans="1:12" x14ac:dyDescent="0.25">
      <c r="A14" s="8">
        <v>6</v>
      </c>
      <c r="B14" s="68" t="s">
        <v>48</v>
      </c>
      <c r="C14" s="65">
        <v>1</v>
      </c>
      <c r="D14" s="74">
        <v>0</v>
      </c>
      <c r="E14" s="76">
        <f t="shared" si="0"/>
        <v>0</v>
      </c>
    </row>
    <row r="15" spans="1:12" x14ac:dyDescent="0.25">
      <c r="A15" s="8">
        <v>7</v>
      </c>
      <c r="B15" s="68" t="s">
        <v>49</v>
      </c>
      <c r="C15" s="65">
        <v>1</v>
      </c>
      <c r="D15" s="74">
        <v>0</v>
      </c>
      <c r="E15" s="76">
        <f t="shared" si="0"/>
        <v>0</v>
      </c>
    </row>
    <row r="16" spans="1:12" x14ac:dyDescent="0.25">
      <c r="A16" s="8">
        <v>8</v>
      </c>
      <c r="B16" s="68" t="s">
        <v>50</v>
      </c>
      <c r="C16" s="65">
        <v>1</v>
      </c>
      <c r="D16" s="74">
        <v>0</v>
      </c>
      <c r="E16" s="76">
        <f t="shared" si="0"/>
        <v>0</v>
      </c>
    </row>
    <row r="17" spans="1:7" x14ac:dyDescent="0.25">
      <c r="A17" s="8">
        <v>9</v>
      </c>
      <c r="B17" s="68" t="s">
        <v>51</v>
      </c>
      <c r="C17" s="65">
        <v>1</v>
      </c>
      <c r="D17" s="74">
        <v>0</v>
      </c>
      <c r="E17" s="76">
        <f t="shared" si="0"/>
        <v>0</v>
      </c>
    </row>
    <row r="18" spans="1:7" x14ac:dyDescent="0.25">
      <c r="A18" s="8">
        <v>10</v>
      </c>
      <c r="B18" s="68" t="s">
        <v>52</v>
      </c>
      <c r="C18" s="65">
        <v>1</v>
      </c>
      <c r="D18" s="74">
        <v>0</v>
      </c>
      <c r="E18" s="76">
        <f t="shared" si="0"/>
        <v>0</v>
      </c>
    </row>
    <row r="19" spans="1:7" x14ac:dyDescent="0.25">
      <c r="A19" s="8">
        <v>11</v>
      </c>
      <c r="B19" s="68" t="s">
        <v>53</v>
      </c>
      <c r="C19" s="65">
        <v>1</v>
      </c>
      <c r="D19" s="74">
        <v>0</v>
      </c>
      <c r="E19" s="76">
        <f t="shared" si="0"/>
        <v>0</v>
      </c>
    </row>
    <row r="20" spans="1:7" x14ac:dyDescent="0.25">
      <c r="A20" s="8">
        <v>12</v>
      </c>
      <c r="B20" s="68" t="s">
        <v>54</v>
      </c>
      <c r="C20" s="66">
        <v>1</v>
      </c>
      <c r="D20" s="74">
        <v>0</v>
      </c>
      <c r="E20" s="76">
        <f t="shared" si="0"/>
        <v>0</v>
      </c>
    </row>
    <row r="21" spans="1:7" x14ac:dyDescent="0.25">
      <c r="A21" s="8">
        <v>13</v>
      </c>
      <c r="B21" s="68" t="s">
        <v>55</v>
      </c>
      <c r="C21" s="66">
        <v>1</v>
      </c>
      <c r="D21" s="74">
        <v>0</v>
      </c>
      <c r="E21" s="76">
        <f t="shared" si="0"/>
        <v>0</v>
      </c>
    </row>
    <row r="22" spans="1:7" x14ac:dyDescent="0.25">
      <c r="A22" s="8">
        <v>14</v>
      </c>
      <c r="B22" s="68" t="s">
        <v>56</v>
      </c>
      <c r="C22" s="65">
        <v>1</v>
      </c>
      <c r="D22" s="74">
        <v>0</v>
      </c>
      <c r="E22" s="76">
        <f t="shared" si="0"/>
        <v>0</v>
      </c>
    </row>
    <row r="23" spans="1:7" x14ac:dyDescent="0.25">
      <c r="A23" s="8">
        <v>15</v>
      </c>
      <c r="B23" s="68" t="s">
        <v>57</v>
      </c>
      <c r="C23" s="65">
        <v>2</v>
      </c>
      <c r="D23" s="74">
        <v>0</v>
      </c>
      <c r="E23" s="76">
        <f t="shared" si="0"/>
        <v>0</v>
      </c>
    </row>
    <row r="24" spans="1:7" x14ac:dyDescent="0.25">
      <c r="A24" s="8">
        <v>16</v>
      </c>
      <c r="B24" s="68" t="s">
        <v>58</v>
      </c>
      <c r="C24" s="65">
        <v>2</v>
      </c>
      <c r="D24" s="74">
        <v>0</v>
      </c>
      <c r="E24" s="76">
        <f t="shared" si="0"/>
        <v>0</v>
      </c>
    </row>
    <row r="25" spans="1:7" x14ac:dyDescent="0.25">
      <c r="A25" s="8">
        <v>17</v>
      </c>
      <c r="B25" s="68" t="s">
        <v>59</v>
      </c>
      <c r="C25" s="66">
        <v>1</v>
      </c>
      <c r="D25" s="74">
        <v>0</v>
      </c>
      <c r="E25" s="76">
        <f t="shared" si="0"/>
        <v>0</v>
      </c>
    </row>
    <row r="26" spans="1:7" x14ac:dyDescent="0.25">
      <c r="A26" s="8">
        <v>18</v>
      </c>
      <c r="B26" s="68" t="s">
        <v>60</v>
      </c>
      <c r="C26" s="66">
        <v>1</v>
      </c>
      <c r="D26" s="74">
        <v>0</v>
      </c>
      <c r="E26" s="76">
        <f t="shared" si="0"/>
        <v>0</v>
      </c>
    </row>
    <row r="27" spans="1:7" x14ac:dyDescent="0.25">
      <c r="A27" s="8">
        <v>19</v>
      </c>
      <c r="B27" s="68" t="s">
        <v>61</v>
      </c>
      <c r="C27" s="66">
        <v>1</v>
      </c>
      <c r="D27" s="74">
        <v>0</v>
      </c>
      <c r="E27" s="76">
        <f t="shared" si="0"/>
        <v>0</v>
      </c>
    </row>
    <row r="28" spans="1:7" x14ac:dyDescent="0.25">
      <c r="A28" s="8">
        <v>20</v>
      </c>
      <c r="B28" s="68" t="s">
        <v>62</v>
      </c>
      <c r="C28" s="66">
        <v>1</v>
      </c>
      <c r="D28" s="74">
        <v>0</v>
      </c>
      <c r="E28" s="76">
        <f t="shared" si="0"/>
        <v>0</v>
      </c>
    </row>
    <row r="29" spans="1:7" x14ac:dyDescent="0.25">
      <c r="A29" s="8">
        <v>21</v>
      </c>
      <c r="B29" s="68" t="s">
        <v>63</v>
      </c>
      <c r="C29" s="66">
        <v>1</v>
      </c>
      <c r="D29" s="74">
        <v>0</v>
      </c>
      <c r="E29" s="76">
        <f t="shared" si="0"/>
        <v>0</v>
      </c>
    </row>
    <row r="30" spans="1:7" x14ac:dyDescent="0.25">
      <c r="A30" s="8">
        <v>22</v>
      </c>
      <c r="B30" s="68" t="s">
        <v>64</v>
      </c>
      <c r="C30" s="66">
        <v>1</v>
      </c>
      <c r="D30" s="74">
        <v>0</v>
      </c>
      <c r="E30" s="76">
        <f t="shared" si="0"/>
        <v>0</v>
      </c>
    </row>
    <row r="31" spans="1:7" x14ac:dyDescent="0.25">
      <c r="A31" s="8">
        <v>23</v>
      </c>
      <c r="B31" s="68" t="s">
        <v>65</v>
      </c>
      <c r="C31" s="66">
        <v>1</v>
      </c>
      <c r="D31" s="74">
        <v>0</v>
      </c>
      <c r="E31" s="76">
        <f t="shared" si="0"/>
        <v>0</v>
      </c>
      <c r="G31" s="10"/>
    </row>
    <row r="32" spans="1:7" x14ac:dyDescent="0.25">
      <c r="A32" s="8">
        <v>24</v>
      </c>
      <c r="B32" s="68" t="s">
        <v>66</v>
      </c>
      <c r="C32" s="66">
        <v>1</v>
      </c>
      <c r="D32" s="74">
        <v>0</v>
      </c>
      <c r="E32" s="76">
        <f t="shared" si="0"/>
        <v>0</v>
      </c>
    </row>
    <row r="33" spans="1:7" x14ac:dyDescent="0.25">
      <c r="A33" s="8">
        <v>25</v>
      </c>
      <c r="B33" s="68" t="s">
        <v>67</v>
      </c>
      <c r="C33" s="65">
        <v>2</v>
      </c>
      <c r="D33" s="74">
        <v>0</v>
      </c>
      <c r="E33" s="76">
        <f t="shared" si="0"/>
        <v>0</v>
      </c>
    </row>
    <row r="34" spans="1:7" x14ac:dyDescent="0.25">
      <c r="A34" s="8">
        <v>26</v>
      </c>
      <c r="B34" s="68" t="s">
        <v>68</v>
      </c>
      <c r="C34" s="65">
        <v>2</v>
      </c>
      <c r="D34" s="74">
        <v>0</v>
      </c>
      <c r="E34" s="76">
        <f t="shared" si="0"/>
        <v>0</v>
      </c>
    </row>
    <row r="35" spans="1:7" x14ac:dyDescent="0.25">
      <c r="A35" s="8">
        <v>27</v>
      </c>
      <c r="B35" s="68" t="s">
        <v>69</v>
      </c>
      <c r="C35" s="65">
        <v>1</v>
      </c>
      <c r="D35" s="74">
        <v>0</v>
      </c>
      <c r="E35" s="76">
        <f t="shared" si="0"/>
        <v>0</v>
      </c>
    </row>
    <row r="36" spans="1:7" x14ac:dyDescent="0.25">
      <c r="A36" s="8">
        <v>28</v>
      </c>
      <c r="B36" s="68" t="s">
        <v>70</v>
      </c>
      <c r="C36" s="65">
        <v>1</v>
      </c>
      <c r="D36" s="74">
        <v>0</v>
      </c>
      <c r="E36" s="76">
        <f t="shared" si="0"/>
        <v>0</v>
      </c>
    </row>
    <row r="37" spans="1:7" x14ac:dyDescent="0.25">
      <c r="A37" s="8">
        <v>29</v>
      </c>
      <c r="B37" s="69" t="s">
        <v>71</v>
      </c>
      <c r="C37" s="67">
        <v>1</v>
      </c>
      <c r="D37" s="74">
        <v>0</v>
      </c>
      <c r="E37" s="76">
        <f t="shared" si="0"/>
        <v>0</v>
      </c>
    </row>
    <row r="38" spans="1:7" x14ac:dyDescent="0.25">
      <c r="A38" s="8">
        <v>30</v>
      </c>
      <c r="B38" s="69" t="s">
        <v>72</v>
      </c>
      <c r="C38" s="66">
        <v>1</v>
      </c>
      <c r="D38" s="74">
        <v>0</v>
      </c>
      <c r="E38" s="76">
        <f t="shared" si="0"/>
        <v>0</v>
      </c>
    </row>
    <row r="39" spans="1:7" x14ac:dyDescent="0.25">
      <c r="A39" s="8">
        <v>31</v>
      </c>
      <c r="B39" s="68" t="s">
        <v>73</v>
      </c>
      <c r="C39" s="66">
        <v>1</v>
      </c>
      <c r="D39" s="74">
        <v>0</v>
      </c>
      <c r="E39" s="76">
        <f t="shared" si="0"/>
        <v>0</v>
      </c>
    </row>
    <row r="40" spans="1:7" x14ac:dyDescent="0.25">
      <c r="A40" s="8">
        <v>32</v>
      </c>
      <c r="B40" s="68" t="s">
        <v>97</v>
      </c>
      <c r="C40" s="66">
        <v>1</v>
      </c>
      <c r="D40" s="74">
        <v>0</v>
      </c>
      <c r="E40" s="76">
        <f t="shared" si="0"/>
        <v>0</v>
      </c>
    </row>
    <row r="41" spans="1:7" x14ac:dyDescent="0.25">
      <c r="A41" s="8">
        <v>33</v>
      </c>
      <c r="B41" s="68" t="s">
        <v>74</v>
      </c>
      <c r="C41" s="65">
        <v>1</v>
      </c>
      <c r="D41" s="74">
        <v>0</v>
      </c>
      <c r="E41" s="76">
        <f t="shared" si="0"/>
        <v>0</v>
      </c>
    </row>
    <row r="42" spans="1:7" x14ac:dyDescent="0.25">
      <c r="A42" s="8">
        <v>34</v>
      </c>
      <c r="B42" s="68" t="s">
        <v>96</v>
      </c>
      <c r="C42" s="65">
        <v>1</v>
      </c>
      <c r="D42" s="74">
        <v>0</v>
      </c>
      <c r="E42" s="76">
        <f t="shared" si="0"/>
        <v>0</v>
      </c>
    </row>
    <row r="43" spans="1:7" x14ac:dyDescent="0.25">
      <c r="A43" s="8">
        <v>35</v>
      </c>
      <c r="B43" s="68" t="s">
        <v>75</v>
      </c>
      <c r="C43" s="65">
        <v>1</v>
      </c>
      <c r="D43" s="74">
        <v>0</v>
      </c>
      <c r="E43" s="76">
        <f t="shared" si="0"/>
        <v>0</v>
      </c>
    </row>
    <row r="44" spans="1:7" x14ac:dyDescent="0.25">
      <c r="A44" s="8">
        <v>36</v>
      </c>
      <c r="B44" s="68" t="s">
        <v>76</v>
      </c>
      <c r="C44" s="65">
        <v>1</v>
      </c>
      <c r="D44" s="74">
        <v>0</v>
      </c>
      <c r="E44" s="76">
        <f t="shared" si="0"/>
        <v>0</v>
      </c>
    </row>
    <row r="45" spans="1:7" x14ac:dyDescent="0.25">
      <c r="A45" s="8">
        <v>37</v>
      </c>
      <c r="B45" s="69" t="s">
        <v>77</v>
      </c>
      <c r="C45" s="67">
        <v>1</v>
      </c>
      <c r="D45" s="74">
        <v>0</v>
      </c>
      <c r="E45" s="76">
        <f t="shared" si="0"/>
        <v>0</v>
      </c>
    </row>
    <row r="46" spans="1:7" x14ac:dyDescent="0.25">
      <c r="A46" s="8">
        <v>38</v>
      </c>
      <c r="B46" s="68" t="s">
        <v>78</v>
      </c>
      <c r="C46" s="66">
        <v>1</v>
      </c>
      <c r="D46" s="74">
        <v>0</v>
      </c>
      <c r="E46" s="76">
        <f t="shared" si="0"/>
        <v>0</v>
      </c>
      <c r="G46" s="59"/>
    </row>
    <row r="47" spans="1:7" x14ac:dyDescent="0.25">
      <c r="A47" s="8">
        <v>39</v>
      </c>
      <c r="B47" s="68" t="s">
        <v>79</v>
      </c>
      <c r="C47" s="66">
        <v>1</v>
      </c>
      <c r="D47" s="74">
        <v>0</v>
      </c>
      <c r="E47" s="76">
        <f t="shared" si="0"/>
        <v>0</v>
      </c>
    </row>
    <row r="48" spans="1:7" x14ac:dyDescent="0.25">
      <c r="A48" s="8">
        <v>40</v>
      </c>
      <c r="B48" s="68" t="s">
        <v>80</v>
      </c>
      <c r="C48" s="66">
        <v>1</v>
      </c>
      <c r="D48" s="74">
        <v>0</v>
      </c>
      <c r="E48" s="76">
        <f t="shared" si="0"/>
        <v>0</v>
      </c>
    </row>
    <row r="49" spans="1:14" x14ac:dyDescent="0.25">
      <c r="A49" s="8">
        <v>41</v>
      </c>
      <c r="B49" s="68" t="s">
        <v>81</v>
      </c>
      <c r="C49" s="66">
        <v>1</v>
      </c>
      <c r="D49" s="74">
        <v>0</v>
      </c>
      <c r="E49" s="76">
        <f t="shared" si="0"/>
        <v>0</v>
      </c>
      <c r="G49" s="63"/>
    </row>
    <row r="50" spans="1:14" x14ac:dyDescent="0.25">
      <c r="A50" s="8">
        <v>42</v>
      </c>
      <c r="B50" s="68" t="s">
        <v>82</v>
      </c>
      <c r="C50" s="66">
        <v>1</v>
      </c>
      <c r="D50" s="74">
        <v>0</v>
      </c>
      <c r="E50" s="76">
        <f t="shared" si="0"/>
        <v>0</v>
      </c>
      <c r="G50" s="59"/>
    </row>
    <row r="51" spans="1:14" x14ac:dyDescent="0.25">
      <c r="A51" s="8">
        <v>43</v>
      </c>
      <c r="B51" s="21" t="s">
        <v>107</v>
      </c>
      <c r="C51" s="62"/>
      <c r="D51" s="74">
        <v>0</v>
      </c>
      <c r="E51" s="76">
        <f t="shared" si="0"/>
        <v>0</v>
      </c>
    </row>
    <row r="52" spans="1:14" x14ac:dyDescent="0.25">
      <c r="A52" s="8">
        <v>44</v>
      </c>
      <c r="B52" s="21" t="s">
        <v>107</v>
      </c>
      <c r="C52" s="61"/>
      <c r="D52" s="74">
        <v>0</v>
      </c>
      <c r="E52" s="76">
        <f t="shared" si="0"/>
        <v>0</v>
      </c>
      <c r="G52" s="64"/>
      <c r="H52" s="3"/>
      <c r="I52" s="3"/>
      <c r="J52" s="3"/>
      <c r="K52" s="3"/>
      <c r="L52" s="3"/>
      <c r="M52" s="3"/>
      <c r="N52" s="3"/>
    </row>
    <row r="53" spans="1:14" x14ac:dyDescent="0.25">
      <c r="A53" s="8">
        <v>45</v>
      </c>
      <c r="B53" s="21" t="s">
        <v>107</v>
      </c>
      <c r="C53" s="62"/>
      <c r="D53" s="74">
        <v>0</v>
      </c>
      <c r="E53" s="76">
        <f t="shared" si="0"/>
        <v>0</v>
      </c>
      <c r="G53" s="59"/>
    </row>
    <row r="54" spans="1:14" x14ac:dyDescent="0.25">
      <c r="A54" s="8">
        <v>46</v>
      </c>
      <c r="B54" s="21" t="s">
        <v>107</v>
      </c>
      <c r="C54" s="61"/>
      <c r="D54" s="74">
        <v>0</v>
      </c>
      <c r="E54" s="76">
        <f t="shared" si="0"/>
        <v>0</v>
      </c>
      <c r="G54" s="59"/>
    </row>
    <row r="55" spans="1:14" x14ac:dyDescent="0.25">
      <c r="A55" s="8">
        <v>47</v>
      </c>
      <c r="B55" s="21" t="s">
        <v>107</v>
      </c>
      <c r="C55" s="62"/>
      <c r="D55" s="74">
        <v>0</v>
      </c>
      <c r="E55" s="76">
        <f t="shared" si="0"/>
        <v>0</v>
      </c>
      <c r="G55" s="59"/>
    </row>
    <row r="56" spans="1:14" x14ac:dyDescent="0.25">
      <c r="A56" s="8">
        <v>48</v>
      </c>
      <c r="B56" s="21" t="s">
        <v>107</v>
      </c>
      <c r="C56" s="61"/>
      <c r="D56" s="74">
        <v>0</v>
      </c>
      <c r="E56" s="76">
        <f t="shared" si="0"/>
        <v>0</v>
      </c>
    </row>
    <row r="57" spans="1:14" x14ac:dyDescent="0.25">
      <c r="A57" s="8">
        <v>49</v>
      </c>
      <c r="B57" s="21" t="s">
        <v>107</v>
      </c>
      <c r="C57" s="62"/>
      <c r="D57" s="74">
        <v>0</v>
      </c>
      <c r="E57" s="76">
        <f t="shared" si="0"/>
        <v>0</v>
      </c>
    </row>
    <row r="58" spans="1:14" ht="13.8" thickBot="1" x14ac:dyDescent="0.3">
      <c r="A58" s="8">
        <v>50</v>
      </c>
      <c r="B58" s="21" t="s">
        <v>107</v>
      </c>
      <c r="C58" s="62"/>
      <c r="D58" s="74">
        <v>0</v>
      </c>
      <c r="E58" s="77">
        <f t="shared" si="0"/>
        <v>0</v>
      </c>
    </row>
    <row r="59" spans="1:14" ht="13.8" thickBot="1" x14ac:dyDescent="0.3">
      <c r="B59" s="17" t="s">
        <v>83</v>
      </c>
      <c r="C59" s="78"/>
      <c r="D59" s="79"/>
      <c r="E59" s="80">
        <f>SUM(E9:E58)</f>
        <v>0</v>
      </c>
      <c r="G59" s="103" t="s">
        <v>84</v>
      </c>
      <c r="H59" s="104"/>
      <c r="I59" s="104"/>
      <c r="J59" s="104"/>
      <c r="K59" s="104"/>
      <c r="L59" s="105"/>
    </row>
    <row r="61" spans="1:14" s="2" customFormat="1" ht="72" customHeight="1" x14ac:dyDescent="0.25">
      <c r="A61" s="14"/>
      <c r="B61" s="19" t="s">
        <v>108</v>
      </c>
      <c r="C61" s="6" t="s">
        <v>94</v>
      </c>
      <c r="D61" s="75" t="s">
        <v>6</v>
      </c>
      <c r="E61" s="9"/>
      <c r="F61" s="3"/>
      <c r="G61" s="3"/>
      <c r="H61" s="3"/>
      <c r="I61" s="3"/>
      <c r="J61" s="3"/>
      <c r="K61" s="3"/>
    </row>
    <row r="62" spans="1:14" x14ac:dyDescent="0.25">
      <c r="A62" s="71">
        <v>1</v>
      </c>
      <c r="B62" s="72" t="s">
        <v>85</v>
      </c>
      <c r="C62" s="73">
        <v>1</v>
      </c>
      <c r="D62" s="74">
        <v>0</v>
      </c>
      <c r="E62" s="76">
        <f>C62*D62</f>
        <v>0</v>
      </c>
    </row>
    <row r="63" spans="1:14" x14ac:dyDescent="0.25">
      <c r="A63" s="8">
        <v>2</v>
      </c>
      <c r="B63" s="68" t="s">
        <v>86</v>
      </c>
      <c r="C63" s="65">
        <v>1</v>
      </c>
      <c r="D63" s="74">
        <v>0</v>
      </c>
      <c r="E63" s="76">
        <f t="shared" ref="E63:E74" si="1">C63*D63</f>
        <v>0</v>
      </c>
    </row>
    <row r="64" spans="1:14" x14ac:dyDescent="0.25">
      <c r="A64" s="8">
        <v>3</v>
      </c>
      <c r="B64" s="68" t="s">
        <v>87</v>
      </c>
      <c r="C64" s="65">
        <v>1</v>
      </c>
      <c r="D64" s="74">
        <v>0</v>
      </c>
      <c r="E64" s="76">
        <f t="shared" si="1"/>
        <v>0</v>
      </c>
    </row>
    <row r="65" spans="1:12" x14ac:dyDescent="0.25">
      <c r="A65" s="8">
        <v>4</v>
      </c>
      <c r="B65" s="68" t="s">
        <v>88</v>
      </c>
      <c r="C65" s="65">
        <v>1</v>
      </c>
      <c r="D65" s="74">
        <v>0</v>
      </c>
      <c r="E65" s="76">
        <f t="shared" si="1"/>
        <v>0</v>
      </c>
    </row>
    <row r="66" spans="1:12" x14ac:dyDescent="0.25">
      <c r="A66" s="8">
        <v>5</v>
      </c>
      <c r="B66" s="68" t="s">
        <v>89</v>
      </c>
      <c r="C66" s="61">
        <v>2</v>
      </c>
      <c r="D66" s="74">
        <v>0</v>
      </c>
      <c r="E66" s="76">
        <f>C66*D66</f>
        <v>0</v>
      </c>
    </row>
    <row r="67" spans="1:12" x14ac:dyDescent="0.25">
      <c r="A67" s="8">
        <v>6</v>
      </c>
      <c r="B67" s="21" t="s">
        <v>107</v>
      </c>
      <c r="C67" s="61"/>
      <c r="D67" s="74">
        <v>0</v>
      </c>
      <c r="E67" s="76">
        <f>C67*D67</f>
        <v>0</v>
      </c>
    </row>
    <row r="68" spans="1:12" x14ac:dyDescent="0.25">
      <c r="A68" s="8">
        <v>7</v>
      </c>
      <c r="B68" s="21" t="s">
        <v>107</v>
      </c>
      <c r="C68" s="61"/>
      <c r="D68" s="74">
        <v>0</v>
      </c>
      <c r="E68" s="76">
        <f>C68*D68</f>
        <v>0</v>
      </c>
    </row>
    <row r="69" spans="1:12" x14ac:dyDescent="0.25">
      <c r="A69" s="8">
        <v>8</v>
      </c>
      <c r="B69" s="21" t="s">
        <v>107</v>
      </c>
      <c r="C69" s="61"/>
      <c r="D69" s="74">
        <v>0</v>
      </c>
      <c r="E69" s="76">
        <f t="shared" si="1"/>
        <v>0</v>
      </c>
    </row>
    <row r="70" spans="1:12" x14ac:dyDescent="0.25">
      <c r="A70" s="8">
        <v>9</v>
      </c>
      <c r="B70" s="21" t="s">
        <v>107</v>
      </c>
      <c r="C70" s="61"/>
      <c r="D70" s="74">
        <v>0</v>
      </c>
      <c r="E70" s="76">
        <f t="shared" si="1"/>
        <v>0</v>
      </c>
    </row>
    <row r="71" spans="1:12" x14ac:dyDescent="0.25">
      <c r="A71" s="8">
        <v>10</v>
      </c>
      <c r="B71" s="21" t="s">
        <v>107</v>
      </c>
      <c r="C71" s="61"/>
      <c r="D71" s="74">
        <v>0</v>
      </c>
      <c r="E71" s="76">
        <f t="shared" si="1"/>
        <v>0</v>
      </c>
    </row>
    <row r="72" spans="1:12" x14ac:dyDescent="0.25">
      <c r="A72" s="8">
        <v>11</v>
      </c>
      <c r="B72" s="21" t="s">
        <v>107</v>
      </c>
      <c r="C72" s="61"/>
      <c r="D72" s="74">
        <v>0</v>
      </c>
      <c r="E72" s="76">
        <f t="shared" si="1"/>
        <v>0</v>
      </c>
    </row>
    <row r="73" spans="1:12" x14ac:dyDescent="0.25">
      <c r="A73" s="8">
        <v>12</v>
      </c>
      <c r="B73" s="21" t="s">
        <v>107</v>
      </c>
      <c r="C73" s="61"/>
      <c r="D73" s="74">
        <v>0</v>
      </c>
      <c r="E73" s="76">
        <f t="shared" si="1"/>
        <v>0</v>
      </c>
    </row>
    <row r="74" spans="1:12" ht="13.8" thickBot="1" x14ac:dyDescent="0.3">
      <c r="A74" s="8">
        <v>13</v>
      </c>
      <c r="B74" s="21" t="s">
        <v>107</v>
      </c>
      <c r="C74" s="62"/>
      <c r="D74" s="74">
        <v>0</v>
      </c>
      <c r="E74" s="77">
        <f t="shared" si="1"/>
        <v>0</v>
      </c>
    </row>
    <row r="75" spans="1:12" ht="13.8" thickBot="1" x14ac:dyDescent="0.3">
      <c r="B75" s="17" t="s">
        <v>83</v>
      </c>
      <c r="C75" s="78"/>
      <c r="D75" s="79"/>
      <c r="E75" s="80">
        <f>SUM(E62:E74)</f>
        <v>0</v>
      </c>
      <c r="G75" s="103" t="s">
        <v>84</v>
      </c>
      <c r="H75" s="104"/>
      <c r="I75" s="104"/>
      <c r="J75" s="104"/>
      <c r="K75" s="104"/>
      <c r="L75" s="105"/>
    </row>
    <row r="76" spans="1:12" x14ac:dyDescent="0.25">
      <c r="B76" s="23"/>
      <c r="C76" s="23"/>
      <c r="F76" s="10"/>
    </row>
    <row r="77" spans="1:12" ht="32.4" customHeight="1" x14ac:dyDescent="0.25">
      <c r="B77" s="19" t="s">
        <v>90</v>
      </c>
      <c r="C77" s="6" t="s">
        <v>94</v>
      </c>
      <c r="D77" s="6" t="s">
        <v>6</v>
      </c>
      <c r="F77" s="10"/>
    </row>
    <row r="78" spans="1:12" x14ac:dyDescent="0.25">
      <c r="A78" s="8">
        <v>1</v>
      </c>
      <c r="B78" s="21" t="s">
        <v>91</v>
      </c>
      <c r="C78" s="61">
        <v>1</v>
      </c>
      <c r="D78" s="15">
        <v>0</v>
      </c>
      <c r="F78" s="10"/>
    </row>
    <row r="79" spans="1:12" x14ac:dyDescent="0.25">
      <c r="A79" s="8">
        <v>2</v>
      </c>
      <c r="B79" s="21" t="s">
        <v>92</v>
      </c>
      <c r="C79" s="61">
        <v>1</v>
      </c>
      <c r="D79" s="15">
        <v>0</v>
      </c>
      <c r="F79" s="10"/>
    </row>
    <row r="80" spans="1:12" x14ac:dyDescent="0.25">
      <c r="A80" s="8">
        <v>3</v>
      </c>
      <c r="B80" s="21" t="s">
        <v>93</v>
      </c>
      <c r="C80" s="61">
        <v>1</v>
      </c>
      <c r="D80" s="15">
        <v>0</v>
      </c>
      <c r="F80" s="10"/>
    </row>
    <row r="81" spans="2:6" x14ac:dyDescent="0.25">
      <c r="B81" s="23"/>
      <c r="C81" s="23"/>
      <c r="F81" s="10"/>
    </row>
    <row r="82" spans="2:6" x14ac:dyDescent="0.25">
      <c r="B82" s="23"/>
      <c r="C82" s="23"/>
      <c r="F82" s="10"/>
    </row>
  </sheetData>
  <sheetProtection selectLockedCells="1"/>
  <mergeCells count="3">
    <mergeCell ref="A6:G6"/>
    <mergeCell ref="G59:L59"/>
    <mergeCell ref="G75:L75"/>
  </mergeCells>
  <pageMargins left="0.74803149606299213" right="0.74803149606299213" top="0.98425196850393704" bottom="0.98425196850393704" header="0.51181102362204722" footer="0.51181102362204722"/>
  <pageSetup paperSize="9" scale="90" orientation="portrait" cellComments="atEnd" r:id="rId1"/>
  <headerFooter alignWithMargins="0">
    <oddFooter xml:space="preserve">&amp;LHenri
&amp;D&amp;CPagina &amp;P&amp;R&amp;F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20c4cc32-b829-4396-ab2a-e9a30cb30d94" xsi:nil="true"/>
    <lcf76f155ced4ddcb4097134ff3c332f xmlns="92916a33-39f5-4040-b9e6-72099978e0a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94F210AC2173D4CBCE4EBD08C6146C4" ma:contentTypeVersion="15" ma:contentTypeDescription="Een nieuw document maken." ma:contentTypeScope="" ma:versionID="a76fc13ae94d5b20700d64a2d3568a16">
  <xsd:schema xmlns:xsd="http://www.w3.org/2001/XMLSchema" xmlns:xs="http://www.w3.org/2001/XMLSchema" xmlns:p="http://schemas.microsoft.com/office/2006/metadata/properties" xmlns:ns2="92916a33-39f5-4040-b9e6-72099978e0ae" xmlns:ns3="20c4cc32-b829-4396-ab2a-e9a30cb30d94" targetNamespace="http://schemas.microsoft.com/office/2006/metadata/properties" ma:root="true" ma:fieldsID="e56c7001cc55117bdd34dd267cc4e9cc" ns2:_="" ns3:_="">
    <xsd:import namespace="92916a33-39f5-4040-b9e6-72099978e0ae"/>
    <xsd:import namespace="20c4cc32-b829-4396-ab2a-e9a30cb30d94"/>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916a33-39f5-4040-b9e6-72099978e0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MediaLengthInSeconds" ma:hidden="true" ma:internalName="MediaLengthInSeconds" ma:readOnly="true">
      <xsd:simpleType>
        <xsd:restriction base="dms:Unknown"/>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0c4cc32-b829-4396-ab2a-e9a30cb30d9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d68bb125-c1a2-48ac-ba1d-939117e2e7f3}" ma:internalName="TaxCatchAll" ma:showField="CatchAllData" ma:web="20c4cc32-b829-4396-ab2a-e9a30cb30d94">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B81331D-22C6-46FE-94C6-32D9104D5B51}">
  <ds:schemaRefs>
    <ds:schemaRef ds:uri="http://schemas.microsoft.com/office/2006/documentManagement/types"/>
    <ds:schemaRef ds:uri="http://schemas.microsoft.com/office/infopath/2007/PartnerControls"/>
    <ds:schemaRef ds:uri="http://purl.org/dc/elements/1.1/"/>
    <ds:schemaRef ds:uri="http://purl.org/dc/dcmitype/"/>
    <ds:schemaRef ds:uri="http://purl.org/dc/terms/"/>
    <ds:schemaRef ds:uri="http://schemas.microsoft.com/office/2006/metadata/properties"/>
    <ds:schemaRef ds:uri="http://schemas.openxmlformats.org/package/2006/metadata/core-properties"/>
    <ds:schemaRef ds:uri="92916a33-39f5-4040-b9e6-72099978e0ae"/>
    <ds:schemaRef ds:uri="20c4cc32-b829-4396-ab2a-e9a30cb30d94"/>
    <ds:schemaRef ds:uri="http://www.w3.org/XML/1998/namespace"/>
  </ds:schemaRefs>
</ds:datastoreItem>
</file>

<file path=customXml/itemProps2.xml><?xml version="1.0" encoding="utf-8"?>
<ds:datastoreItem xmlns:ds="http://schemas.openxmlformats.org/officeDocument/2006/customXml" ds:itemID="{D413807E-3E73-4A94-9C1F-13ACD5F243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916a33-39f5-4040-b9e6-72099978e0ae"/>
    <ds:schemaRef ds:uri="20c4cc32-b829-4396-ab2a-e9a30cb30d9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115F30-E57E-4C08-B890-880B7C7812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Inschrijfstaat GFE container</vt:lpstr>
      <vt:lpstr>Specificatie componenten</vt:lpstr>
      <vt:lpstr>'Inschrijfstaat GFE container'!Afdruktitels</vt:lpstr>
      <vt:lpstr>'Specificatie componenten'!Afdruktitels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Henri</dc:creator>
  <cp:keywords/>
  <dc:description/>
  <cp:lastModifiedBy>Koopmans, Kees</cp:lastModifiedBy>
  <cp:revision/>
  <dcterms:created xsi:type="dcterms:W3CDTF">2012-10-18T13:29:02Z</dcterms:created>
  <dcterms:modified xsi:type="dcterms:W3CDTF">2025-03-13T16:22:06Z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0x010100094F210AC2173D4CBCE4EBD08C6146C4</vt:lpwstr>
  </property>
  <property fmtid="{D5CDD505-2E9C-101B-9397-08002B2CF9AE}" pid="3" name="MediaServiceImageTags">
    <vt:lpwstr/>
  </property>
</Properties>
</file>