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filterPrivacy="1" defaultThemeVersion="124226"/>
  <xr:revisionPtr revIDLastSave="580" documentId="13_ncr:1_{4A26046C-6D79-4C4E-9D2B-1E8BDD6F27C5}" xr6:coauthVersionLast="47" xr6:coauthVersionMax="47" xr10:uidLastSave="{4998C5E0-E226-4DDC-AE6E-A9F2DF38DF3C}"/>
  <bookViews>
    <workbookView xWindow="25500" yWindow="0" windowWidth="25800" windowHeight="20985" xr2:uid="{00000000-000D-0000-FFFF-FFFF00000000}"/>
  </bookViews>
  <sheets>
    <sheet name="prij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E16" i="1"/>
  <c r="E15" i="1"/>
  <c r="E14" i="1"/>
  <c r="E21" i="1"/>
  <c r="E19" i="1"/>
  <c r="E38" i="1"/>
  <c r="E20" i="1"/>
  <c r="E22" i="1"/>
  <c r="E28" i="1"/>
  <c r="E13" i="1"/>
  <c r="E12" i="1"/>
  <c r="E35" i="1"/>
  <c r="E34" i="1"/>
  <c r="E33" i="1"/>
  <c r="E32" i="1"/>
  <c r="E27" i="1"/>
  <c r="E29" i="1"/>
  <c r="E26" i="1"/>
  <c r="E23" i="1"/>
  <c r="E40" i="1" l="1"/>
</calcChain>
</file>

<file path=xl/sharedStrings.xml><?xml version="1.0" encoding="utf-8"?>
<sst xmlns="http://schemas.openxmlformats.org/spreadsheetml/2006/main" count="80" uniqueCount="53">
  <si>
    <t>Naam</t>
  </si>
  <si>
    <t>Naam tekeningbevoegde</t>
  </si>
  <si>
    <t>Functie tekeningbevoegde</t>
  </si>
  <si>
    <t>Datum</t>
  </si>
  <si>
    <t>: ................................................................................</t>
  </si>
  <si>
    <t>Handtekening tekeningbevoegde</t>
  </si>
  <si>
    <t>Eenheid</t>
  </si>
  <si>
    <t>Totaal</t>
  </si>
  <si>
    <t>Omschrijving</t>
  </si>
  <si>
    <t>Totaalprijs (inschrijfprijs)</t>
  </si>
  <si>
    <t xml:space="preserve">Aantal </t>
  </si>
  <si>
    <t xml:space="preserve">Bijlage 6 | Prijs </t>
  </si>
  <si>
    <t>WSD | Koffie en koffieautomaten | 2024-227</t>
  </si>
  <si>
    <t>Prijs per maand</t>
  </si>
  <si>
    <t>Omschrijving ingrediënten en disposables</t>
  </si>
  <si>
    <t>Prijs per 1.000 stuks</t>
  </si>
  <si>
    <t>Instant koffie</t>
  </si>
  <si>
    <t>Bonen koffie</t>
  </si>
  <si>
    <t>Filter koffie</t>
  </si>
  <si>
    <t>Topping</t>
  </si>
  <si>
    <t>Automatensuiker</t>
  </si>
  <si>
    <t>kg</t>
  </si>
  <si>
    <t>Prijs per eenheid</t>
  </si>
  <si>
    <t>Omschrijving ingrediënten</t>
  </si>
  <si>
    <t>roerstaafjes</t>
  </si>
  <si>
    <t>sticks</t>
  </si>
  <si>
    <t>Omschrijving ingrediënten thee</t>
  </si>
  <si>
    <t>theezakjes</t>
  </si>
  <si>
    <t>Aantal uur</t>
  </si>
  <si>
    <t>uur</t>
  </si>
  <si>
    <t>Prijs per uur</t>
  </si>
  <si>
    <t>Arbeidsloon servicemonteur (bij calamiteiten, buiten onderhoudscontract)</t>
  </si>
  <si>
    <t>Merk en type</t>
  </si>
  <si>
    <t>Suiker sticks 4 gram</t>
  </si>
  <si>
    <t>Creamer sticks 2,5 gram</t>
  </si>
  <si>
    <t>Theezakjes English blend 2 gram</t>
  </si>
  <si>
    <t>Theezakjes Forest fruit 1,5 gram</t>
  </si>
  <si>
    <t>Theezakjes Green tea lemon 1,5 gram</t>
  </si>
  <si>
    <t>Theezakjes Rooibos 1,5 gram</t>
  </si>
  <si>
    <t>Onderhoud Koffieautomaat 1</t>
  </si>
  <si>
    <t>Onderhoud Koffieautomaat 2</t>
  </si>
  <si>
    <t>Onderhoud Koffieautomaat 3</t>
  </si>
  <si>
    <t>Inschrijver vult in, kolom D, F en G alle (lichtblauwe cellen) in.</t>
  </si>
  <si>
    <t>Calamiteiten</t>
  </si>
  <si>
    <t>n.v.t.</t>
  </si>
  <si>
    <t>Dosering in gram per consumptie (ter info voor de smaaktest)</t>
  </si>
  <si>
    <t>Prijs per 100 stuks theezakjes</t>
  </si>
  <si>
    <t>Aan bovenstaande gegevens kunnen geen rechten worden ontleend. Dit betekent dat, indien bij de uitvoering van de Opdracht het daadwerkelijk afgenomen volume achterblijft - ongeacht de mate waarin dit het geval is - dit geheel voor risico van de Opdrachtnemer komt.</t>
  </si>
  <si>
    <t>Huur Koffieautomaat 1 (bonen)</t>
  </si>
  <si>
    <t>Huur Koffieautomaat 2 (instant/vriesdroog)</t>
  </si>
  <si>
    <t>Huur Koffieautomaat 3 (sneltap)</t>
  </si>
  <si>
    <t>Zoetstof sticks/zakjes 0,5 gram</t>
  </si>
  <si>
    <t>Roerstaafjes 11x0,5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</si>
</sst>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.0"/>
  </numFmts>
  <fonts count="14" x14ac:knownFonts="1"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theme="0"/>
      <name val="Calibri Light"/>
      <family val="2"/>
    </font>
    <font>
      <sz val="11"/>
      <color theme="1"/>
      <name val="Calibri"/>
      <family val="2"/>
      <scheme val="minor"/>
    </font>
    <font>
      <sz val="10"/>
      <name val="Calibri Light"/>
      <family val="2"/>
    </font>
    <font>
      <b/>
      <sz val="14"/>
      <color theme="1"/>
      <name val="Calibri Light"/>
      <family val="2"/>
    </font>
    <font>
      <sz val="10"/>
      <name val="Arial"/>
      <family val="2"/>
    </font>
    <font>
      <sz val="10"/>
      <color rgb="FF000000"/>
      <name val="Calibri Light"/>
      <family val="2"/>
    </font>
    <font>
      <b/>
      <sz val="10"/>
      <name val="Calibri Light"/>
      <family val="2"/>
    </font>
    <font>
      <sz val="11"/>
      <color theme="1"/>
      <name val="Calibri Light"/>
      <family val="2"/>
    </font>
    <font>
      <b/>
      <sz val="20"/>
      <color rgb="FF242C5D"/>
      <name val="Calibri Light"/>
      <family val="2"/>
    </font>
    <font>
      <sz val="8"/>
      <name val="Calibri"/>
      <family val="2"/>
      <scheme val="minor"/>
    </font>
    <font>
      <b/>
      <sz val="12"/>
      <name val="Calibri Light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52C5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 style="thin">
        <color rgb="FF000000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thin">
        <color rgb="FF7F7F7F"/>
      </right>
      <top style="thin">
        <color rgb="FF7F7F7F"/>
      </top>
      <bottom/>
      <diagonal/>
    </border>
    <border>
      <left style="thin">
        <color rgb="FF000000"/>
      </left>
      <right style="thin">
        <color rgb="FF7F7F7F"/>
      </right>
      <top style="thin">
        <color rgb="FF7F7F7F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7F7F7F"/>
      </right>
      <top style="medium">
        <color indexed="64"/>
      </top>
      <bottom style="thin">
        <color rgb="FF7F7F7F"/>
      </bottom>
      <diagonal/>
    </border>
    <border>
      <left style="thin">
        <color rgb="FF7F7F7F"/>
      </left>
      <right/>
      <top style="medium">
        <color indexed="64"/>
      </top>
      <bottom style="thin">
        <color rgb="FF7F7F7F"/>
      </bottom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/>
      <top style="thin">
        <color rgb="FF7F7F7F"/>
      </top>
      <bottom style="medium">
        <color indexed="64"/>
      </bottom>
      <diagonal/>
    </border>
    <border>
      <left style="thin">
        <color rgb="FF000000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7F7F7F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/>
      <top style="thin">
        <color rgb="FF7F7F7F"/>
      </top>
      <bottom/>
      <diagonal/>
    </border>
    <border>
      <left style="thin">
        <color rgb="FF000000"/>
      </left>
      <right/>
      <top style="thin">
        <color rgb="FF7F7F7F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" fillId="0" borderId="0"/>
  </cellStyleXfs>
  <cellXfs count="78">
    <xf numFmtId="0" fontId="0" fillId="0" borderId="0" xfId="0"/>
    <xf numFmtId="0" fontId="2" fillId="0" borderId="0" xfId="0" applyFont="1"/>
    <xf numFmtId="0" fontId="2" fillId="3" borderId="1" xfId="0" applyFont="1" applyFill="1" applyBorder="1"/>
    <xf numFmtId="0" fontId="2" fillId="3" borderId="2" xfId="0" applyFont="1" applyFill="1" applyBorder="1"/>
    <xf numFmtId="0" fontId="2" fillId="3" borderId="9" xfId="0" applyFont="1" applyFill="1" applyBorder="1"/>
    <xf numFmtId="0" fontId="2" fillId="3" borderId="3" xfId="0" applyFont="1" applyFill="1" applyBorder="1"/>
    <xf numFmtId="0" fontId="2" fillId="3" borderId="0" xfId="0" applyFont="1" applyFill="1"/>
    <xf numFmtId="0" fontId="2" fillId="3" borderId="4" xfId="0" applyFont="1" applyFill="1" applyBorder="1"/>
    <xf numFmtId="44" fontId="5" fillId="2" borderId="11" xfId="1" applyFont="1" applyFill="1" applyBorder="1"/>
    <xf numFmtId="0" fontId="2" fillId="3" borderId="7" xfId="0" applyFont="1" applyFill="1" applyBorder="1"/>
    <xf numFmtId="0" fontId="2" fillId="3" borderId="8" xfId="0" applyFont="1" applyFill="1" applyBorder="1"/>
    <xf numFmtId="0" fontId="10" fillId="3" borderId="15" xfId="0" applyFont="1" applyFill="1" applyBorder="1"/>
    <xf numFmtId="0" fontId="5" fillId="3" borderId="10" xfId="0" applyFont="1" applyFill="1" applyBorder="1" applyAlignment="1">
      <alignment horizontal="left" wrapText="1"/>
    </xf>
    <xf numFmtId="0" fontId="5" fillId="3" borderId="13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3" borderId="6" xfId="0" applyFont="1" applyFill="1" applyBorder="1"/>
    <xf numFmtId="0" fontId="2" fillId="3" borderId="16" xfId="0" applyFont="1" applyFill="1" applyBorder="1"/>
    <xf numFmtId="3" fontId="5" fillId="3" borderId="12" xfId="2" applyNumberFormat="1" applyFont="1" applyFill="1" applyBorder="1"/>
    <xf numFmtId="3" fontId="5" fillId="3" borderId="14" xfId="2" applyNumberFormat="1" applyFont="1" applyFill="1" applyBorder="1"/>
    <xf numFmtId="0" fontId="5" fillId="3" borderId="17" xfId="0" applyFont="1" applyFill="1" applyBorder="1" applyAlignment="1">
      <alignment horizontal="left" wrapText="1"/>
    </xf>
    <xf numFmtId="44" fontId="5" fillId="2" borderId="18" xfId="1" applyFont="1" applyFill="1" applyBorder="1"/>
    <xf numFmtId="0" fontId="5" fillId="3" borderId="19" xfId="0" applyFont="1" applyFill="1" applyBorder="1" applyAlignment="1">
      <alignment horizontal="left" wrapText="1"/>
    </xf>
    <xf numFmtId="44" fontId="5" fillId="2" borderId="20" xfId="1" applyFont="1" applyFill="1" applyBorder="1"/>
    <xf numFmtId="3" fontId="5" fillId="3" borderId="21" xfId="2" applyNumberFormat="1" applyFont="1" applyFill="1" applyBorder="1"/>
    <xf numFmtId="0" fontId="2" fillId="3" borderId="0" xfId="0" applyFont="1" applyFill="1" applyAlignment="1">
      <alignment vertical="center"/>
    </xf>
    <xf numFmtId="0" fontId="0" fillId="3" borderId="0" xfId="0" applyFill="1"/>
    <xf numFmtId="0" fontId="2" fillId="3" borderId="6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44" fontId="9" fillId="5" borderId="22" xfId="0" applyNumberFormat="1" applyFont="1" applyFill="1" applyBorder="1"/>
    <xf numFmtId="0" fontId="8" fillId="3" borderId="0" xfId="0" applyFont="1" applyFill="1" applyAlignment="1">
      <alignment vertical="center"/>
    </xf>
    <xf numFmtId="0" fontId="10" fillId="3" borderId="0" xfId="0" applyFont="1" applyFill="1"/>
    <xf numFmtId="0" fontId="11" fillId="3" borderId="3" xfId="0" applyFont="1" applyFill="1" applyBorder="1"/>
    <xf numFmtId="0" fontId="1" fillId="3" borderId="5" xfId="0" applyFont="1" applyFill="1" applyBorder="1"/>
    <xf numFmtId="3" fontId="5" fillId="3" borderId="24" xfId="2" applyNumberFormat="1" applyFont="1" applyFill="1" applyBorder="1"/>
    <xf numFmtId="3" fontId="5" fillId="3" borderId="23" xfId="2" applyNumberFormat="1" applyFont="1" applyFill="1" applyBorder="1"/>
    <xf numFmtId="44" fontId="5" fillId="2" borderId="23" xfId="1" applyFont="1" applyFill="1" applyBorder="1"/>
    <xf numFmtId="44" fontId="5" fillId="0" borderId="23" xfId="0" applyNumberFormat="1" applyFont="1" applyBorder="1"/>
    <xf numFmtId="44" fontId="5" fillId="0" borderId="25" xfId="0" applyNumberFormat="1" applyFont="1" applyBorder="1"/>
    <xf numFmtId="44" fontId="5" fillId="0" borderId="26" xfId="0" applyNumberFormat="1" applyFont="1" applyBorder="1"/>
    <xf numFmtId="44" fontId="5" fillId="0" borderId="27" xfId="0" applyNumberFormat="1" applyFont="1" applyBorder="1"/>
    <xf numFmtId="0" fontId="2" fillId="0" borderId="0" xfId="0" applyFont="1" applyAlignment="1">
      <alignment horizontal="left"/>
    </xf>
    <xf numFmtId="0" fontId="2" fillId="2" borderId="23" xfId="0" applyFont="1" applyFill="1" applyBorder="1" applyAlignment="1">
      <alignment horizontal="left"/>
    </xf>
    <xf numFmtId="0" fontId="6" fillId="3" borderId="0" xfId="0" applyFont="1" applyFill="1"/>
    <xf numFmtId="0" fontId="1" fillId="3" borderId="0" xfId="0" applyFont="1" applyFill="1"/>
    <xf numFmtId="0" fontId="2" fillId="3" borderId="9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0" fontId="2" fillId="3" borderId="16" xfId="0" applyFont="1" applyFill="1" applyBorder="1" applyAlignment="1">
      <alignment horizontal="left"/>
    </xf>
    <xf numFmtId="0" fontId="5" fillId="3" borderId="0" xfId="0" applyFont="1" applyFill="1" applyAlignment="1">
      <alignment horizontal="left" wrapText="1"/>
    </xf>
    <xf numFmtId="3" fontId="5" fillId="3" borderId="0" xfId="2" applyNumberFormat="1" applyFont="1" applyFill="1" applyBorder="1"/>
    <xf numFmtId="0" fontId="3" fillId="4" borderId="28" xfId="3" applyFont="1" applyFill="1" applyBorder="1" applyAlignment="1">
      <alignment horizontal="center" vertical="center" wrapText="1"/>
    </xf>
    <xf numFmtId="0" fontId="3" fillId="4" borderId="28" xfId="3" applyFont="1" applyFill="1" applyBorder="1" applyAlignment="1">
      <alignment horizontal="center" vertical="center"/>
    </xf>
    <xf numFmtId="0" fontId="5" fillId="3" borderId="29" xfId="0" applyFont="1" applyFill="1" applyBorder="1" applyAlignment="1">
      <alignment horizontal="left" wrapText="1"/>
    </xf>
    <xf numFmtId="0" fontId="2" fillId="2" borderId="30" xfId="0" applyFont="1" applyFill="1" applyBorder="1" applyAlignment="1">
      <alignment horizontal="left"/>
    </xf>
    <xf numFmtId="0" fontId="5" fillId="3" borderId="31" xfId="0" applyFont="1" applyFill="1" applyBorder="1" applyAlignment="1">
      <alignment horizontal="left" wrapText="1"/>
    </xf>
    <xf numFmtId="3" fontId="5" fillId="3" borderId="32" xfId="2" applyNumberFormat="1" applyFont="1" applyFill="1" applyBorder="1"/>
    <xf numFmtId="44" fontId="5" fillId="2" borderId="32" xfId="1" applyFont="1" applyFill="1" applyBorder="1"/>
    <xf numFmtId="44" fontId="5" fillId="0" borderId="32" xfId="0" applyNumberFormat="1" applyFont="1" applyBorder="1"/>
    <xf numFmtId="0" fontId="2" fillId="2" borderId="33" xfId="0" applyFont="1" applyFill="1" applyBorder="1" applyAlignment="1">
      <alignment horizontal="left"/>
    </xf>
    <xf numFmtId="0" fontId="3" fillId="4" borderId="28" xfId="3" applyFont="1" applyFill="1" applyBorder="1" applyAlignment="1">
      <alignment vertical="center"/>
    </xf>
    <xf numFmtId="0" fontId="3" fillId="4" borderId="28" xfId="3" applyFont="1" applyFill="1" applyBorder="1" applyAlignment="1">
      <alignment horizontal="left" vertical="center"/>
    </xf>
    <xf numFmtId="0" fontId="3" fillId="4" borderId="1" xfId="3" applyFont="1" applyFill="1" applyBorder="1" applyAlignment="1">
      <alignment horizontal="center" vertical="center"/>
    </xf>
    <xf numFmtId="0" fontId="3" fillId="4" borderId="28" xfId="3" applyFont="1" applyFill="1" applyBorder="1" applyAlignment="1">
      <alignment horizontal="left" wrapText="1"/>
    </xf>
    <xf numFmtId="0" fontId="2" fillId="2" borderId="32" xfId="0" applyFont="1" applyFill="1" applyBorder="1" applyAlignment="1">
      <alignment horizontal="left"/>
    </xf>
    <xf numFmtId="0" fontId="3" fillId="4" borderId="28" xfId="3" applyFont="1" applyFill="1" applyBorder="1" applyAlignment="1">
      <alignment wrapText="1"/>
    </xf>
    <xf numFmtId="44" fontId="5" fillId="0" borderId="33" xfId="0" applyNumberFormat="1" applyFont="1" applyBorder="1"/>
    <xf numFmtId="44" fontId="5" fillId="3" borderId="0" xfId="1" applyFont="1" applyFill="1" applyBorder="1"/>
    <xf numFmtId="44" fontId="5" fillId="3" borderId="0" xfId="0" applyNumberFormat="1" applyFont="1" applyFill="1"/>
    <xf numFmtId="0" fontId="2" fillId="3" borderId="0" xfId="0" applyFont="1" applyFill="1" applyAlignment="1">
      <alignment horizontal="left"/>
    </xf>
    <xf numFmtId="9" fontId="5" fillId="6" borderId="8" xfId="2" applyFont="1" applyFill="1" applyBorder="1"/>
    <xf numFmtId="0" fontId="13" fillId="6" borderId="7" xfId="0" applyFont="1" applyFill="1" applyBorder="1"/>
    <xf numFmtId="164" fontId="2" fillId="2" borderId="30" xfId="0" applyNumberFormat="1" applyFont="1" applyFill="1" applyBorder="1" applyAlignment="1">
      <alignment horizontal="right"/>
    </xf>
    <xf numFmtId="164" fontId="2" fillId="0" borderId="4" xfId="0" applyNumberFormat="1" applyFont="1" applyBorder="1" applyAlignment="1">
      <alignment horizontal="right"/>
    </xf>
    <xf numFmtId="164" fontId="2" fillId="0" borderId="16" xfId="0" applyNumberFormat="1" applyFont="1" applyBorder="1" applyAlignment="1">
      <alignment horizontal="right"/>
    </xf>
    <xf numFmtId="0" fontId="8" fillId="3" borderId="7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3" borderId="15" xfId="0" applyFont="1" applyFill="1" applyBorder="1" applyAlignment="1">
      <alignment horizontal="left" vertical="center" wrapText="1"/>
    </xf>
  </cellXfs>
  <cellStyles count="4">
    <cellStyle name="Procent" xfId="2" builtinId="5"/>
    <cellStyle name="Standaard" xfId="0" builtinId="0"/>
    <cellStyle name="Standaard 2" xfId="3" xr:uid="{DC89C46F-181B-463F-B752-8668B9947868}"/>
    <cellStyle name="Valuta" xfId="1" builtinId="4"/>
  </cellStyles>
  <dxfs count="0"/>
  <tableStyles count="0" defaultTableStyle="TableStyleMedium2" defaultPivotStyle="PivotStyleLight16"/>
  <colors>
    <mruColors>
      <color rgb="FF242C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99580</xdr:colOff>
      <xdr:row>0</xdr:row>
      <xdr:rowOff>73604</xdr:rowOff>
    </xdr:from>
    <xdr:to>
      <xdr:col>1</xdr:col>
      <xdr:colOff>247613</xdr:colOff>
      <xdr:row>3</xdr:row>
      <xdr:rowOff>112569</xdr:rowOff>
    </xdr:to>
    <xdr:pic>
      <xdr:nvPicPr>
        <xdr:cNvPr id="4" name="Afbeelding 3" descr="Afbeelding met tekst, Lettertype, Graphics, logo&#10;&#10;Automatisch gegenereerde beschrijving">
          <a:extLst>
            <a:ext uri="{FF2B5EF4-FFF2-40B4-BE49-F238E27FC236}">
              <a16:creationId xmlns:a16="http://schemas.microsoft.com/office/drawing/2014/main" id="{D7501EE3-E082-4941-93F9-A436CA25FD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580" y="73604"/>
          <a:ext cx="2678822" cy="60180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181841</xdr:rowOff>
    </xdr:from>
    <xdr:to>
      <xdr:col>4</xdr:col>
      <xdr:colOff>1094660</xdr:colOff>
      <xdr:row>4</xdr:row>
      <xdr:rowOff>28401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456A284-3376-E695-7C53-6C3EE5115E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" r="23117" b="6259"/>
        <a:stretch/>
      </xdr:blipFill>
      <xdr:spPr>
        <a:xfrm>
          <a:off x="0" y="744682"/>
          <a:ext cx="6243205" cy="457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77931</xdr:rowOff>
    </xdr:from>
    <xdr:to>
      <xdr:col>4</xdr:col>
      <xdr:colOff>800250</xdr:colOff>
      <xdr:row>4</xdr:row>
      <xdr:rowOff>123650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4D1E153-4441-8DA0-5DB1-C06A2BC340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" r="11857" b="16671"/>
        <a:stretch/>
      </xdr:blipFill>
      <xdr:spPr>
        <a:xfrm>
          <a:off x="0" y="839931"/>
          <a:ext cx="5948795" cy="45719"/>
        </a:xfrm>
        <a:prstGeom prst="rect">
          <a:avLst/>
        </a:prstGeom>
      </xdr:spPr>
    </xdr:pic>
    <xdr:clientData/>
  </xdr:twoCellAnchor>
  <xdr:twoCellAnchor editAs="oneCell">
    <xdr:from>
      <xdr:col>4</xdr:col>
      <xdr:colOff>95249</xdr:colOff>
      <xdr:row>0</xdr:row>
      <xdr:rowOff>0</xdr:rowOff>
    </xdr:from>
    <xdr:to>
      <xdr:col>5</xdr:col>
      <xdr:colOff>252038</xdr:colOff>
      <xdr:row>3</xdr:row>
      <xdr:rowOff>185334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B0F60298-EFBC-C1EF-0F2E-3F0E7FBF8E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797135" y="0"/>
          <a:ext cx="1299789" cy="748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9"/>
  <sheetViews>
    <sheetView tabSelected="1" zoomScale="110" zoomScaleNormal="110" workbookViewId="0">
      <selection activeCell="I35" sqref="I35"/>
    </sheetView>
  </sheetViews>
  <sheetFormatPr defaultColWidth="9.28515625" defaultRowHeight="15.95" customHeight="1" x14ac:dyDescent="0.2"/>
  <cols>
    <col min="1" max="1" width="35.7109375" style="1" customWidth="1"/>
    <col min="2" max="2" width="13.28515625" style="1" customWidth="1"/>
    <col min="3" max="3" width="11.42578125" style="1" customWidth="1"/>
    <col min="4" max="4" width="16.42578125" style="1" customWidth="1"/>
    <col min="5" max="5" width="17.140625" style="1" customWidth="1"/>
    <col min="6" max="6" width="23" style="42" customWidth="1"/>
    <col min="7" max="7" width="22.28515625" style="1" customWidth="1"/>
    <col min="8" max="16384" width="9.28515625" style="1"/>
  </cols>
  <sheetData>
    <row r="1" spans="1:6" ht="12.75" x14ac:dyDescent="0.2">
      <c r="A1" s="2"/>
      <c r="B1" s="3"/>
      <c r="C1" s="3"/>
      <c r="D1" s="3"/>
      <c r="E1" s="3"/>
      <c r="F1" s="46"/>
    </row>
    <row r="2" spans="1:6" ht="15.95" customHeight="1" x14ac:dyDescent="0.2">
      <c r="A2" s="5"/>
      <c r="B2" s="6"/>
      <c r="C2" s="6"/>
      <c r="D2" s="6"/>
      <c r="E2" s="6"/>
      <c r="F2" s="47"/>
    </row>
    <row r="3" spans="1:6" ht="15.95" customHeight="1" x14ac:dyDescent="0.2">
      <c r="A3" s="5"/>
      <c r="B3" s="6"/>
      <c r="C3" s="6"/>
      <c r="D3" s="6"/>
      <c r="E3" s="6"/>
      <c r="F3" s="47"/>
    </row>
    <row r="4" spans="1:6" ht="15.95" customHeight="1" x14ac:dyDescent="0.2">
      <c r="A4" s="5"/>
      <c r="B4" s="6"/>
      <c r="C4" s="6"/>
      <c r="D4" s="6"/>
      <c r="E4" s="6"/>
      <c r="F4" s="47"/>
    </row>
    <row r="5" spans="1:6" ht="15.95" customHeight="1" x14ac:dyDescent="0.2">
      <c r="A5" s="5"/>
      <c r="B5" s="6"/>
      <c r="C5" s="6"/>
      <c r="D5" s="6"/>
      <c r="E5" s="6"/>
      <c r="F5" s="47"/>
    </row>
    <row r="6" spans="1:6" ht="24" customHeight="1" x14ac:dyDescent="0.4">
      <c r="A6" s="33" t="s">
        <v>11</v>
      </c>
      <c r="B6" s="44"/>
      <c r="C6" s="45"/>
      <c r="D6" s="45"/>
      <c r="E6" s="6"/>
      <c r="F6" s="47"/>
    </row>
    <row r="7" spans="1:6" ht="15.95" customHeight="1" x14ac:dyDescent="0.2">
      <c r="A7" s="5"/>
      <c r="B7" s="6"/>
      <c r="C7" s="6"/>
      <c r="D7" s="6"/>
      <c r="E7" s="6"/>
      <c r="F7" s="47"/>
    </row>
    <row r="8" spans="1:6" ht="15.95" customHeight="1" thickBot="1" x14ac:dyDescent="0.25">
      <c r="A8" s="34" t="s">
        <v>12</v>
      </c>
      <c r="B8" s="17"/>
      <c r="C8" s="17"/>
      <c r="D8" s="17"/>
      <c r="E8" s="17"/>
      <c r="F8" s="48"/>
    </row>
    <row r="9" spans="1:6" ht="15.95" customHeight="1" thickBot="1" x14ac:dyDescent="0.25">
      <c r="A9" s="6"/>
      <c r="B9" s="6"/>
      <c r="C9" s="6"/>
      <c r="D9" s="6"/>
      <c r="E9" s="6"/>
    </row>
    <row r="10" spans="1:6" ht="29.25" customHeight="1" x14ac:dyDescent="0.2">
      <c r="A10" s="60" t="s">
        <v>8</v>
      </c>
      <c r="B10" s="51" t="s">
        <v>10</v>
      </c>
      <c r="C10" s="51"/>
      <c r="D10" s="51" t="s">
        <v>13</v>
      </c>
      <c r="E10" s="52" t="s">
        <v>7</v>
      </c>
      <c r="F10" s="52" t="s">
        <v>32</v>
      </c>
    </row>
    <row r="11" spans="1:6" ht="15.95" customHeight="1" x14ac:dyDescent="0.2">
      <c r="A11" s="53" t="s">
        <v>48</v>
      </c>
      <c r="B11" s="36">
        <v>10</v>
      </c>
      <c r="C11" s="36"/>
      <c r="D11" s="37"/>
      <c r="E11" s="38">
        <f>D11*B11*12</f>
        <v>0</v>
      </c>
      <c r="F11" s="54"/>
    </row>
    <row r="12" spans="1:6" ht="15.95" customHeight="1" x14ac:dyDescent="0.2">
      <c r="A12" s="53" t="s">
        <v>49</v>
      </c>
      <c r="B12" s="36">
        <v>7</v>
      </c>
      <c r="C12" s="36"/>
      <c r="D12" s="37"/>
      <c r="E12" s="38">
        <f t="shared" ref="E12:E16" si="0">D12*B12*12</f>
        <v>0</v>
      </c>
      <c r="F12" s="54"/>
    </row>
    <row r="13" spans="1:6" ht="15.95" customHeight="1" x14ac:dyDescent="0.2">
      <c r="A13" s="53" t="s">
        <v>50</v>
      </c>
      <c r="B13" s="36">
        <v>2</v>
      </c>
      <c r="C13" s="36"/>
      <c r="D13" s="37"/>
      <c r="E13" s="38">
        <f t="shared" si="0"/>
        <v>0</v>
      </c>
      <c r="F13" s="54"/>
    </row>
    <row r="14" spans="1:6" ht="15.95" customHeight="1" x14ac:dyDescent="0.2">
      <c r="A14" s="53" t="s">
        <v>39</v>
      </c>
      <c r="B14" s="36">
        <v>10</v>
      </c>
      <c r="C14" s="36"/>
      <c r="D14" s="37"/>
      <c r="E14" s="38">
        <f t="shared" si="0"/>
        <v>0</v>
      </c>
      <c r="F14" s="54"/>
    </row>
    <row r="15" spans="1:6" ht="15.95" customHeight="1" x14ac:dyDescent="0.2">
      <c r="A15" s="53" t="s">
        <v>40</v>
      </c>
      <c r="B15" s="36">
        <v>7</v>
      </c>
      <c r="C15" s="36"/>
      <c r="D15" s="37"/>
      <c r="E15" s="38">
        <f t="shared" si="0"/>
        <v>0</v>
      </c>
      <c r="F15" s="54"/>
    </row>
    <row r="16" spans="1:6" ht="15.95" customHeight="1" thickBot="1" x14ac:dyDescent="0.25">
      <c r="A16" s="55" t="s">
        <v>41</v>
      </c>
      <c r="B16" s="56">
        <v>2</v>
      </c>
      <c r="C16" s="56"/>
      <c r="D16" s="57"/>
      <c r="E16" s="58">
        <f t="shared" si="0"/>
        <v>0</v>
      </c>
      <c r="F16" s="59"/>
    </row>
    <row r="17" spans="1:7" ht="15.95" customHeight="1" thickBot="1" x14ac:dyDescent="0.25">
      <c r="A17" s="49"/>
      <c r="B17" s="50"/>
      <c r="C17" s="50"/>
      <c r="D17" s="67"/>
      <c r="E17" s="68"/>
      <c r="F17" s="69"/>
    </row>
    <row r="18" spans="1:7" ht="39.75" customHeight="1" thickBot="1" x14ac:dyDescent="0.25">
      <c r="A18" s="61" t="s">
        <v>23</v>
      </c>
      <c r="B18" s="51" t="s">
        <v>10</v>
      </c>
      <c r="C18" s="51" t="s">
        <v>6</v>
      </c>
      <c r="D18" s="51" t="s">
        <v>22</v>
      </c>
      <c r="E18" s="62" t="s">
        <v>7</v>
      </c>
      <c r="F18" s="52" t="s">
        <v>32</v>
      </c>
      <c r="G18" s="63" t="s">
        <v>45</v>
      </c>
    </row>
    <row r="19" spans="1:7" ht="12.75" x14ac:dyDescent="0.2">
      <c r="A19" s="21" t="s">
        <v>16</v>
      </c>
      <c r="B19" s="35">
        <v>318</v>
      </c>
      <c r="C19" s="35" t="s">
        <v>21</v>
      </c>
      <c r="D19" s="22"/>
      <c r="E19" s="39">
        <f>D19*B19</f>
        <v>0</v>
      </c>
      <c r="F19" s="43"/>
      <c r="G19" s="72"/>
    </row>
    <row r="20" spans="1:7" ht="15.95" customHeight="1" x14ac:dyDescent="0.2">
      <c r="A20" s="12" t="s">
        <v>17</v>
      </c>
      <c r="B20" s="19">
        <v>936</v>
      </c>
      <c r="C20" s="19" t="s">
        <v>21</v>
      </c>
      <c r="D20" s="8"/>
      <c r="E20" s="40">
        <f t="shared" ref="E20:E23" si="1">D20*B20</f>
        <v>0</v>
      </c>
      <c r="F20" s="43"/>
      <c r="G20" s="72"/>
    </row>
    <row r="21" spans="1:7" ht="15.95" customHeight="1" x14ac:dyDescent="0.2">
      <c r="A21" s="12" t="s">
        <v>18</v>
      </c>
      <c r="B21" s="19">
        <v>621</v>
      </c>
      <c r="C21" s="19" t="s">
        <v>21</v>
      </c>
      <c r="D21" s="8"/>
      <c r="E21" s="40">
        <f t="shared" si="1"/>
        <v>0</v>
      </c>
      <c r="F21" s="43"/>
      <c r="G21" s="73" t="s">
        <v>44</v>
      </c>
    </row>
    <row r="22" spans="1:7" ht="15.95" customHeight="1" x14ac:dyDescent="0.2">
      <c r="A22" s="12" t="s">
        <v>19</v>
      </c>
      <c r="B22" s="19">
        <v>907.5</v>
      </c>
      <c r="C22" s="19" t="s">
        <v>21</v>
      </c>
      <c r="D22" s="8"/>
      <c r="E22" s="40">
        <f t="shared" si="1"/>
        <v>0</v>
      </c>
      <c r="F22" s="43"/>
      <c r="G22" s="72"/>
    </row>
    <row r="23" spans="1:7" ht="15.95" customHeight="1" thickBot="1" x14ac:dyDescent="0.25">
      <c r="A23" s="23" t="s">
        <v>20</v>
      </c>
      <c r="B23" s="25">
        <v>180</v>
      </c>
      <c r="C23" s="25" t="s">
        <v>21</v>
      </c>
      <c r="D23" s="24"/>
      <c r="E23" s="41">
        <f t="shared" si="1"/>
        <v>0</v>
      </c>
      <c r="F23" s="64"/>
      <c r="G23" s="74" t="s">
        <v>44</v>
      </c>
    </row>
    <row r="24" spans="1:7" ht="15.95" customHeight="1" thickBot="1" x14ac:dyDescent="0.25">
      <c r="A24" s="49"/>
      <c r="B24" s="50"/>
      <c r="C24" s="50"/>
      <c r="D24" s="67"/>
      <c r="E24" s="68"/>
      <c r="F24" s="69"/>
    </row>
    <row r="25" spans="1:7" ht="29.25" customHeight="1" x14ac:dyDescent="0.2">
      <c r="A25" s="65" t="s">
        <v>14</v>
      </c>
      <c r="B25" s="51" t="s">
        <v>10</v>
      </c>
      <c r="C25" s="51" t="s">
        <v>6</v>
      </c>
      <c r="D25" s="51" t="s">
        <v>15</v>
      </c>
      <c r="E25" s="62" t="s">
        <v>7</v>
      </c>
      <c r="F25" s="52" t="s">
        <v>32</v>
      </c>
    </row>
    <row r="26" spans="1:7" ht="15.95" customHeight="1" x14ac:dyDescent="0.2">
      <c r="A26" s="12" t="s">
        <v>52</v>
      </c>
      <c r="B26" s="19">
        <v>236000</v>
      </c>
      <c r="C26" s="19" t="s">
        <v>24</v>
      </c>
      <c r="D26" s="8"/>
      <c r="E26" s="40">
        <f>D26*B26/1000</f>
        <v>0</v>
      </c>
      <c r="F26" s="54"/>
    </row>
    <row r="27" spans="1:7" ht="15.95" customHeight="1" x14ac:dyDescent="0.2">
      <c r="A27" s="12" t="s">
        <v>33</v>
      </c>
      <c r="B27" s="19">
        <v>276000</v>
      </c>
      <c r="C27" s="19" t="s">
        <v>25</v>
      </c>
      <c r="D27" s="8"/>
      <c r="E27" s="40">
        <f t="shared" ref="E27:E29" si="2">D27*B27/1000</f>
        <v>0</v>
      </c>
      <c r="F27" s="54"/>
    </row>
    <row r="28" spans="1:7" ht="15.95" customHeight="1" x14ac:dyDescent="0.2">
      <c r="A28" s="12" t="s">
        <v>51</v>
      </c>
      <c r="B28" s="19">
        <v>51500</v>
      </c>
      <c r="C28" s="19" t="s">
        <v>25</v>
      </c>
      <c r="D28" s="8"/>
      <c r="E28" s="40">
        <f t="shared" si="2"/>
        <v>0</v>
      </c>
      <c r="F28" s="54"/>
    </row>
    <row r="29" spans="1:7" ht="15.95" customHeight="1" thickBot="1" x14ac:dyDescent="0.25">
      <c r="A29" s="23" t="s">
        <v>34</v>
      </c>
      <c r="B29" s="25">
        <v>159000</v>
      </c>
      <c r="C29" s="25" t="s">
        <v>25</v>
      </c>
      <c r="D29" s="24"/>
      <c r="E29" s="41">
        <f t="shared" si="2"/>
        <v>0</v>
      </c>
      <c r="F29" s="59"/>
    </row>
    <row r="30" spans="1:7" ht="15.95" customHeight="1" thickBot="1" x14ac:dyDescent="0.25">
      <c r="A30" s="49"/>
      <c r="B30" s="50"/>
      <c r="C30" s="50"/>
      <c r="D30" s="67"/>
      <c r="E30" s="68"/>
      <c r="F30" s="69"/>
    </row>
    <row r="31" spans="1:7" ht="29.25" customHeight="1" x14ac:dyDescent="0.2">
      <c r="A31" s="61" t="s">
        <v>26</v>
      </c>
      <c r="B31" s="51" t="s">
        <v>10</v>
      </c>
      <c r="C31" s="51" t="s">
        <v>6</v>
      </c>
      <c r="D31" s="51" t="s">
        <v>46</v>
      </c>
      <c r="E31" s="62" t="s">
        <v>7</v>
      </c>
      <c r="F31" s="52" t="s">
        <v>32</v>
      </c>
    </row>
    <row r="32" spans="1:7" ht="15.95" customHeight="1" x14ac:dyDescent="0.2">
      <c r="A32" s="12" t="s">
        <v>35</v>
      </c>
      <c r="B32" s="19">
        <v>45600</v>
      </c>
      <c r="C32" s="19" t="s">
        <v>27</v>
      </c>
      <c r="D32" s="8"/>
      <c r="E32" s="40">
        <f>D32*B32/100</f>
        <v>0</v>
      </c>
      <c r="F32" s="54"/>
    </row>
    <row r="33" spans="1:6" ht="15.95" customHeight="1" x14ac:dyDescent="0.2">
      <c r="A33" s="13" t="s">
        <v>36</v>
      </c>
      <c r="B33" s="20">
        <v>6500</v>
      </c>
      <c r="C33" s="20" t="s">
        <v>27</v>
      </c>
      <c r="D33" s="8"/>
      <c r="E33" s="40">
        <f t="shared" ref="E33:E35" si="3">D33*B33/100</f>
        <v>0</v>
      </c>
      <c r="F33" s="54"/>
    </row>
    <row r="34" spans="1:6" ht="15.95" customHeight="1" x14ac:dyDescent="0.2">
      <c r="A34" s="13" t="s">
        <v>37</v>
      </c>
      <c r="B34" s="20">
        <v>9000</v>
      </c>
      <c r="C34" s="20" t="s">
        <v>27</v>
      </c>
      <c r="D34" s="8"/>
      <c r="E34" s="40">
        <f t="shared" si="3"/>
        <v>0</v>
      </c>
      <c r="F34" s="54"/>
    </row>
    <row r="35" spans="1:6" ht="15.95" customHeight="1" thickBot="1" x14ac:dyDescent="0.25">
      <c r="A35" s="23" t="s">
        <v>38</v>
      </c>
      <c r="B35" s="25">
        <v>16800</v>
      </c>
      <c r="C35" s="25" t="s">
        <v>27</v>
      </c>
      <c r="D35" s="24"/>
      <c r="E35" s="41">
        <f t="shared" si="3"/>
        <v>0</v>
      </c>
      <c r="F35" s="59"/>
    </row>
    <row r="36" spans="1:6" ht="15.95" customHeight="1" thickBot="1" x14ac:dyDescent="0.25">
      <c r="A36" s="49"/>
      <c r="B36" s="50"/>
      <c r="C36" s="50"/>
      <c r="D36" s="67"/>
      <c r="E36" s="68"/>
    </row>
    <row r="37" spans="1:6" ht="29.25" customHeight="1" x14ac:dyDescent="0.2">
      <c r="A37" s="61" t="s">
        <v>43</v>
      </c>
      <c r="B37" s="51" t="s">
        <v>28</v>
      </c>
      <c r="C37" s="51" t="s">
        <v>6</v>
      </c>
      <c r="D37" s="51" t="s">
        <v>30</v>
      </c>
      <c r="E37" s="52" t="s">
        <v>7</v>
      </c>
    </row>
    <row r="38" spans="1:6" ht="28.5" customHeight="1" thickBot="1" x14ac:dyDescent="0.25">
      <c r="A38" s="55" t="s">
        <v>31</v>
      </c>
      <c r="B38" s="56">
        <v>10</v>
      </c>
      <c r="C38" s="56" t="s">
        <v>29</v>
      </c>
      <c r="D38" s="57"/>
      <c r="E38" s="66">
        <f>D38*B38</f>
        <v>0</v>
      </c>
    </row>
    <row r="39" spans="1:6" ht="15.95" customHeight="1" thickBot="1" x14ac:dyDescent="0.25">
      <c r="A39" s="49"/>
      <c r="B39" s="50"/>
      <c r="C39" s="50"/>
      <c r="D39" s="67"/>
      <c r="E39" s="68"/>
    </row>
    <row r="40" spans="1:6" ht="15.95" customHeight="1" thickBot="1" x14ac:dyDescent="0.3">
      <c r="A40" s="71" t="s">
        <v>9</v>
      </c>
      <c r="B40" s="70"/>
      <c r="C40" s="70"/>
      <c r="D40" s="70"/>
      <c r="E40" s="30">
        <f>SUM(E11:E38)</f>
        <v>0</v>
      </c>
    </row>
    <row r="41" spans="1:6" ht="15.95" customHeight="1" thickBot="1" x14ac:dyDescent="0.25">
      <c r="A41" s="49"/>
      <c r="B41" s="50"/>
      <c r="C41" s="50"/>
      <c r="D41" s="67"/>
      <c r="E41" s="68"/>
    </row>
    <row r="42" spans="1:6" ht="45.2" customHeight="1" thickBot="1" x14ac:dyDescent="0.25">
      <c r="A42" s="75" t="s">
        <v>47</v>
      </c>
      <c r="B42" s="76"/>
      <c r="C42" s="76"/>
      <c r="D42" s="76"/>
      <c r="E42" s="77"/>
    </row>
    <row r="43" spans="1:6" ht="15.95" customHeight="1" thickBot="1" x14ac:dyDescent="0.3">
      <c r="A43" s="31"/>
      <c r="B43" s="6"/>
      <c r="C43" s="6"/>
      <c r="D43" s="6"/>
      <c r="E43" s="32"/>
    </row>
    <row r="44" spans="1:6" ht="15.95" customHeight="1" thickBot="1" x14ac:dyDescent="0.3">
      <c r="A44" s="9" t="s">
        <v>42</v>
      </c>
      <c r="B44" s="10"/>
      <c r="C44" s="10"/>
      <c r="D44" s="10"/>
      <c r="E44" s="11"/>
    </row>
    <row r="45" spans="1:6" ht="15.95" customHeight="1" thickBot="1" x14ac:dyDescent="0.3">
      <c r="A45" s="6"/>
      <c r="B45" s="6"/>
      <c r="C45" s="6"/>
      <c r="D45" s="6"/>
      <c r="E45" s="32"/>
    </row>
    <row r="46" spans="1:6" ht="15.95" customHeight="1" x14ac:dyDescent="0.2">
      <c r="A46" s="14" t="s">
        <v>0</v>
      </c>
      <c r="B46" s="29" t="s">
        <v>4</v>
      </c>
      <c r="C46" s="3"/>
      <c r="D46" s="3"/>
      <c r="E46" s="4"/>
    </row>
    <row r="47" spans="1:6" ht="15.95" customHeight="1" x14ac:dyDescent="0.2">
      <c r="A47" s="15" t="s">
        <v>1</v>
      </c>
      <c r="B47" s="26" t="s">
        <v>4</v>
      </c>
      <c r="C47" s="6"/>
      <c r="D47" s="6"/>
      <c r="E47" s="7"/>
    </row>
    <row r="48" spans="1:6" ht="15.95" customHeight="1" x14ac:dyDescent="0.2">
      <c r="A48" s="15" t="s">
        <v>2</v>
      </c>
      <c r="B48" s="26" t="s">
        <v>4</v>
      </c>
      <c r="C48" s="6"/>
      <c r="D48" s="6"/>
      <c r="E48" s="7"/>
    </row>
    <row r="49" spans="1:5" ht="15.95" customHeight="1" x14ac:dyDescent="0.2">
      <c r="A49" s="15" t="s">
        <v>3</v>
      </c>
      <c r="B49" s="26" t="s">
        <v>4</v>
      </c>
      <c r="C49" s="6"/>
      <c r="D49" s="6"/>
      <c r="E49" s="7"/>
    </row>
    <row r="50" spans="1:5" ht="15.95" customHeight="1" x14ac:dyDescent="0.25">
      <c r="A50" s="15"/>
      <c r="B50" s="27"/>
      <c r="C50" s="27"/>
      <c r="D50" s="27"/>
      <c r="E50" s="7"/>
    </row>
    <row r="51" spans="1:5" ht="45.75" customHeight="1" thickBot="1" x14ac:dyDescent="0.25">
      <c r="A51" s="16" t="s">
        <v>5</v>
      </c>
      <c r="B51" s="28" t="s">
        <v>4</v>
      </c>
      <c r="C51" s="17"/>
      <c r="D51" s="17"/>
      <c r="E51" s="18"/>
    </row>
    <row r="59" spans="1:5" ht="45.2" customHeight="1" x14ac:dyDescent="0.2"/>
  </sheetData>
  <mergeCells count="1">
    <mergeCell ref="A42:E42"/>
  </mergeCells>
  <phoneticPr fontId="12" type="noConversion"/>
  <pageMargins left="0.70866141732283472" right="0.31496062992125984" top="0.74803149606299213" bottom="0.74803149606299213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0ddd54-5aae-46a6-9b01-084c628c7320" xsi:nil="true"/>
    <lcf76f155ced4ddcb4097134ff3c332f xmlns="4f9dae1e-0bf1-4e65-a0c9-1e0254ce38b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7F01844157C4E977B6B21B27AD66A" ma:contentTypeVersion="15" ma:contentTypeDescription="Een nieuw document maken." ma:contentTypeScope="" ma:versionID="fd1b151ea2f3ed7a0be825ff0b0fa02e">
  <xsd:schema xmlns:xsd="http://www.w3.org/2001/XMLSchema" xmlns:xs="http://www.w3.org/2001/XMLSchema" xmlns:p="http://schemas.microsoft.com/office/2006/metadata/properties" xmlns:ns2="110ddd54-5aae-46a6-9b01-084c628c7320" xmlns:ns3="4f9dae1e-0bf1-4e65-a0c9-1e0254ce38b6" targetNamespace="http://schemas.microsoft.com/office/2006/metadata/properties" ma:root="true" ma:fieldsID="f624d8522864ba62f7a5f7107a6b51eb" ns2:_="" ns3:_="">
    <xsd:import namespace="110ddd54-5aae-46a6-9b01-084c628c7320"/>
    <xsd:import namespace="4f9dae1e-0bf1-4e65-a0c9-1e0254ce38b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0ddd54-5aae-46a6-9b01-084c628c73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b3fe15c-4580-4cac-800c-c9ce6c4d6270}" ma:internalName="TaxCatchAll" ma:showField="CatchAllData" ma:web="110ddd54-5aae-46a6-9b01-084c628c73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9dae1e-0bf1-4e65-a0c9-1e0254ce3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95edb43-6000-4d67-83a9-cd202191d2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CF56F03-A36F-418A-B6CF-80BF980D8693}">
  <ds:schemaRefs>
    <ds:schemaRef ds:uri="http://schemas.microsoft.com/office/2006/metadata/properties"/>
    <ds:schemaRef ds:uri="http://schemas.microsoft.com/office/infopath/2007/PartnerControls"/>
    <ds:schemaRef ds:uri="110ddd54-5aae-46a6-9b01-084c628c7320"/>
    <ds:schemaRef ds:uri="4f9dae1e-0bf1-4e65-a0c9-1e0254ce38b6"/>
  </ds:schemaRefs>
</ds:datastoreItem>
</file>

<file path=customXml/itemProps2.xml><?xml version="1.0" encoding="utf-8"?>
<ds:datastoreItem xmlns:ds="http://schemas.openxmlformats.org/officeDocument/2006/customXml" ds:itemID="{D6101AAD-908B-4208-9487-148F0EC3DAC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9811A9-DECA-4D98-84F3-76250D0218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0ddd54-5aae-46a6-9b01-084c628c7320"/>
    <ds:schemaRef ds:uri="4f9dae1e-0bf1-4e65-a0c9-1e0254ce38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2021-09-23T17:14:05Z</dcterms:created>
  <dcterms:modified xsi:type="dcterms:W3CDTF">2024-08-13T12:51:05Z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0x0101002E87F01844157C4E977B6B21B27AD66A</vt:lpwstr>
  </property>
  <property fmtid="{D5CDD505-2E9C-101B-9397-08002B2CF9AE}" pid="3" name="Order">
    <vt:r8>8670800</vt:r8>
  </property>
  <property fmtid="{D5CDD505-2E9C-101B-9397-08002B2CF9AE}" pid="4" name="MediaServiceImageTags">
    <vt:lpwstr/>
  </property>
</Properties>
</file>