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GN\CI\Inkoop\1. NAT &amp; EU\Loopt\INK23-02-13 Onderhoud stadhuis &amp; boekenberg(garage)\3. Nota van Inlichtingen\NvI 3\"/>
    </mc:Choice>
  </mc:AlternateContent>
  <xr:revisionPtr revIDLastSave="0" documentId="8_{446A775C-6DAC-4239-89A6-F9EC9C61F8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1" l="1"/>
  <c r="F59" i="1"/>
  <c r="G54" i="1"/>
  <c r="H41" i="1"/>
  <c r="H17" i="1"/>
  <c r="H28" i="1"/>
  <c r="G59" i="1" s="1"/>
  <c r="G17" i="1"/>
  <c r="G28" i="1"/>
  <c r="D34" i="1"/>
  <c r="D35" i="1"/>
  <c r="D36" i="1"/>
  <c r="D37" i="1"/>
  <c r="D38" i="1"/>
  <c r="D33" i="1"/>
  <c r="E50" i="1"/>
  <c r="E49" i="1"/>
</calcChain>
</file>

<file path=xl/sharedStrings.xml><?xml version="1.0" encoding="utf-8"?>
<sst xmlns="http://schemas.openxmlformats.org/spreadsheetml/2006/main" count="59" uniqueCount="48">
  <si>
    <t xml:space="preserve">Score op criterium wordt bepaald door de volgende formule: </t>
  </si>
  <si>
    <t>(laagste inschrijfsom / inschrijfsom inschrijver) X maximale punten = Score</t>
  </si>
  <si>
    <t>Object</t>
  </si>
  <si>
    <t>Stadhuis</t>
  </si>
  <si>
    <t>Boekenberg</t>
  </si>
  <si>
    <t>Boekenberggarage</t>
  </si>
  <si>
    <t>Monteur all-in tarief</t>
  </si>
  <si>
    <t>Servicemonteur all-in tarief</t>
  </si>
  <si>
    <t>Timmerman all-in tarief</t>
  </si>
  <si>
    <t>Calculator all-in tarief</t>
  </si>
  <si>
    <t>Werkvoorbereider all-in tarief</t>
  </si>
  <si>
    <t>Projectleider all-in tarief</t>
  </si>
  <si>
    <t>(laagste inschrijfwaarde / inschrijfwaarde inschrijver) X maximale punten = Score</t>
  </si>
  <si>
    <t>Correctiefactor</t>
  </si>
  <si>
    <t>percentage</t>
  </si>
  <si>
    <t>Inschrijfwaarde</t>
  </si>
  <si>
    <t>Toeslag op werk door derden</t>
  </si>
  <si>
    <t>Totaal Inschrijfwaarde (toeslagen)</t>
  </si>
  <si>
    <t>Degene, die bevoegd is om de opdrachtnemer in rechte te vertegenwoordigen, dient het inschrijfformulier te dateren en te ondertekenen.</t>
  </si>
  <si>
    <t>                              </t>
  </si>
  <si>
    <t>(naam van ondertekenaar in blokletters)</t>
  </si>
  <si>
    <t>1D.) Het correctief onderhoud, toeslagen</t>
  </si>
  <si>
    <t>1A) Het preventief onderhoud van de E&amp;W installaties en brandscheidingen</t>
  </si>
  <si>
    <t>1B) Het correctief onderhoud van de E&amp;W installaties tot € 500,- per geval all-in excl. Btw</t>
  </si>
  <si>
    <t>TCO excl. btw</t>
  </si>
  <si>
    <t>Uurtarief Excl. Btw</t>
  </si>
  <si>
    <t>Bijlage 3 Inschrijfformulier</t>
  </si>
  <si>
    <r>
      <t xml:space="preserve">Toeslag op </t>
    </r>
    <r>
      <rPr>
        <b/>
        <u/>
        <sz val="11"/>
        <color indexed="8"/>
        <rFont val="Calibri"/>
        <family val="2"/>
      </rPr>
      <t>netto</t>
    </r>
    <r>
      <rPr>
        <b/>
        <sz val="11"/>
        <color indexed="8"/>
        <rFont val="Calibri"/>
        <family val="2"/>
      </rPr>
      <t xml:space="preserve"> materiaal*</t>
    </r>
  </si>
  <si>
    <t>* Onder netto materiaal wordt verstaan de werkelijke inkoopprijs door de aannemer</t>
  </si>
  <si>
    <t>NB er dient voor onderdeel 1A tevens een open begroting aangeleverd te worden.</t>
  </si>
  <si>
    <t>Jaarbedragen</t>
  </si>
  <si>
    <t xml:space="preserve">Jaarbedragen </t>
  </si>
  <si>
    <t>Totale Inschrijfsommen</t>
  </si>
  <si>
    <t>………………………………………….. , d.d. …..-…..-2025</t>
  </si>
  <si>
    <t xml:space="preserve">Stadhuis incl. gebouw A + B </t>
  </si>
  <si>
    <t>1C) Het correctief en planmatig onderhoud, uurtarieven</t>
  </si>
  <si>
    <t xml:space="preserve">Fictief aantal uren </t>
  </si>
  <si>
    <t>Jaarbedrag</t>
  </si>
  <si>
    <t xml:space="preserve">Jaarbedrag </t>
  </si>
  <si>
    <t xml:space="preserve">prijsformulier behorende bij offerteaanvraag INK23-02-13
</t>
  </si>
  <si>
    <t>Prijs t/m 31 december 2025  (prijsvast, excl. btw)</t>
  </si>
  <si>
    <t>Jaarbedrag 2026 (prijsvast, excl. btw)</t>
  </si>
  <si>
    <t>Bedragen t/m 31-12-2025</t>
  </si>
  <si>
    <t>1A en 1B</t>
  </si>
  <si>
    <t>Specificaties op verzoek</t>
  </si>
  <si>
    <t xml:space="preserve">Brandscheidingen </t>
  </si>
  <si>
    <t xml:space="preserve">Koepelramen </t>
  </si>
  <si>
    <t>Specificaties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</si>
</sst>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_ [$€-413]\ * #,##0.00_ ;_ [$€-413]\ * \-#,##0.00_ ;_ [$€-413]\ * &quot;-&quot;??_ ;_ @_ 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6"/>
      <color theme="0"/>
      <name val="Calibri"/>
      <family val="2"/>
      <scheme val="minor"/>
    </font>
    <font>
      <sz val="11"/>
      <color theme="1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theme="1"/>
      <name val="Calibri"/>
      <family val="2"/>
    </font>
    <font>
      <sz val="14"/>
      <color theme="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4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theme="0"/>
      </left>
      <right style="thin">
        <color indexed="64"/>
      </right>
      <top style="medium">
        <color theme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7">
    <xf numFmtId="0" fontId="0" fillId="0" borderId="0" xfId="0"/>
    <xf numFmtId="9" fontId="8" fillId="4" borderId="2" xfId="2" applyFont="1" applyFill="1" applyBorder="1" applyAlignment="1" applyProtection="1">
      <alignment vertical="top" wrapText="1"/>
      <protection locked="0"/>
    </xf>
    <xf numFmtId="165" fontId="0" fillId="4" borderId="2" xfId="0" applyNumberFormat="1" applyFill="1" applyBorder="1" applyProtection="1">
      <protection locked="0"/>
    </xf>
    <xf numFmtId="164" fontId="1" fillId="4" borderId="2" xfId="1" applyNumberFormat="1" applyFont="1" applyFill="1" applyBorder="1" applyProtection="1">
      <protection locked="0"/>
    </xf>
    <xf numFmtId="0" fontId="8" fillId="4" borderId="0" xfId="0" applyFont="1" applyFill="1" applyProtection="1">
      <protection locked="0"/>
    </xf>
    <xf numFmtId="164" fontId="0" fillId="4" borderId="2" xfId="0" applyNumberFormat="1" applyFill="1" applyBorder="1" applyProtection="1">
      <protection locked="0"/>
    </xf>
    <xf numFmtId="0" fontId="4" fillId="0" borderId="0" xfId="0" applyFont="1" applyProtection="1"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wrapText="1"/>
      <protection hidden="1"/>
    </xf>
    <xf numFmtId="0" fontId="13" fillId="0" borderId="0" xfId="0" applyFont="1" applyProtection="1">
      <protection hidden="1"/>
    </xf>
    <xf numFmtId="0" fontId="5" fillId="0" borderId="3" xfId="0" applyFont="1" applyBorder="1" applyProtection="1">
      <protection hidden="1"/>
    </xf>
    <xf numFmtId="0" fontId="5" fillId="0" borderId="4" xfId="0" applyFont="1" applyBorder="1" applyProtection="1">
      <protection hidden="1"/>
    </xf>
    <xf numFmtId="0" fontId="0" fillId="0" borderId="4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3" fillId="0" borderId="6" xfId="0" applyFont="1" applyBorder="1" applyProtection="1">
      <protection hidden="1"/>
    </xf>
    <xf numFmtId="0" fontId="3" fillId="0" borderId="0" xfId="0" applyFont="1" applyProtection="1">
      <protection hidden="1"/>
    </xf>
    <xf numFmtId="0" fontId="5" fillId="0" borderId="6" xfId="0" applyFont="1" applyBorder="1" applyProtection="1">
      <protection hidden="1"/>
    </xf>
    <xf numFmtId="0" fontId="5" fillId="0" borderId="0" xfId="0" applyFont="1" applyProtection="1">
      <protection hidden="1"/>
    </xf>
    <xf numFmtId="0" fontId="6" fillId="0" borderId="1" xfId="0" applyFont="1" applyBorder="1" applyAlignment="1" applyProtection="1">
      <alignment vertical="top" wrapText="1"/>
      <protection hidden="1"/>
    </xf>
    <xf numFmtId="0" fontId="6" fillId="0" borderId="2" xfId="0" applyFont="1" applyBorder="1" applyAlignment="1" applyProtection="1">
      <alignment vertical="top" wrapText="1"/>
      <protection hidden="1"/>
    </xf>
    <xf numFmtId="0" fontId="0" fillId="0" borderId="7" xfId="0" applyBorder="1" applyAlignment="1" applyProtection="1">
      <alignment horizontal="center"/>
      <protection hidden="1"/>
    </xf>
    <xf numFmtId="0" fontId="12" fillId="2" borderId="8" xfId="0" applyFont="1" applyFill="1" applyBorder="1" applyProtection="1">
      <protection hidden="1"/>
    </xf>
    <xf numFmtId="0" fontId="7" fillId="2" borderId="9" xfId="0" applyFont="1" applyFill="1" applyBorder="1" applyProtection="1">
      <protection hidden="1"/>
    </xf>
    <xf numFmtId="0" fontId="2" fillId="2" borderId="9" xfId="0" applyFont="1" applyFill="1" applyBorder="1" applyProtection="1">
      <protection hidden="1"/>
    </xf>
    <xf numFmtId="164" fontId="12" fillId="2" borderId="10" xfId="0" applyNumberFormat="1" applyFont="1" applyFill="1" applyBorder="1" applyProtection="1">
      <protection hidden="1"/>
    </xf>
    <xf numFmtId="164" fontId="12" fillId="2" borderId="10" xfId="1" applyNumberFormat="1" applyFont="1" applyFill="1" applyBorder="1" applyProtection="1">
      <protection hidden="1"/>
    </xf>
    <xf numFmtId="0" fontId="3" fillId="0" borderId="2" xfId="0" applyFont="1" applyBorder="1" applyAlignment="1" applyProtection="1">
      <alignment horizontal="right"/>
      <protection hidden="1"/>
    </xf>
    <xf numFmtId="0" fontId="3" fillId="0" borderId="2" xfId="0" applyFont="1" applyBorder="1" applyProtection="1">
      <protection hidden="1"/>
    </xf>
    <xf numFmtId="0" fontId="3" fillId="0" borderId="2" xfId="0" applyFont="1" applyBorder="1" applyAlignment="1" applyProtection="1">
      <alignment horizontal="center"/>
      <protection hidden="1"/>
    </xf>
    <xf numFmtId="0" fontId="0" fillId="0" borderId="2" xfId="0" applyBorder="1" applyProtection="1">
      <protection hidden="1"/>
    </xf>
    <xf numFmtId="165" fontId="0" fillId="0" borderId="2" xfId="0" applyNumberFormat="1" applyBorder="1" applyProtection="1">
      <protection hidden="1"/>
    </xf>
    <xf numFmtId="9" fontId="0" fillId="0" borderId="0" xfId="0" applyNumberFormat="1" applyProtection="1">
      <protection hidden="1"/>
    </xf>
    <xf numFmtId="0" fontId="3" fillId="0" borderId="2" xfId="0" applyFont="1" applyBorder="1" applyAlignment="1" applyProtection="1">
      <alignment wrapText="1"/>
      <protection hidden="1"/>
    </xf>
    <xf numFmtId="3" fontId="8" fillId="0" borderId="2" xfId="0" applyNumberFormat="1" applyFont="1" applyBorder="1" applyAlignment="1" applyProtection="1">
      <alignment vertical="top" wrapText="1"/>
      <protection hidden="1"/>
    </xf>
    <xf numFmtId="44" fontId="0" fillId="0" borderId="2" xfId="1" applyFont="1" applyBorder="1" applyProtection="1">
      <protection hidden="1"/>
    </xf>
    <xf numFmtId="0" fontId="3" fillId="0" borderId="6" xfId="0" applyFont="1" applyBorder="1" applyAlignment="1" applyProtection="1">
      <alignment horizontal="right"/>
      <protection hidden="1"/>
    </xf>
    <xf numFmtId="0" fontId="3" fillId="0" borderId="0" xfId="0" applyFont="1" applyAlignment="1" applyProtection="1">
      <alignment horizontal="right"/>
      <protection hidden="1"/>
    </xf>
    <xf numFmtId="1" fontId="8" fillId="0" borderId="0" xfId="0" applyNumberFormat="1" applyFont="1" applyAlignment="1" applyProtection="1">
      <alignment vertical="top" wrapText="1"/>
      <protection hidden="1"/>
    </xf>
    <xf numFmtId="0" fontId="3" fillId="0" borderId="6" xfId="0" applyFont="1" applyBorder="1" applyAlignment="1" applyProtection="1">
      <alignment horizontal="left"/>
      <protection hidden="1"/>
    </xf>
    <xf numFmtId="0" fontId="8" fillId="0" borderId="0" xfId="0" applyFont="1" applyProtection="1">
      <protection hidden="1"/>
    </xf>
    <xf numFmtId="0" fontId="3" fillId="0" borderId="2" xfId="0" applyFont="1" applyBorder="1" applyAlignment="1" applyProtection="1">
      <alignment horizontal="center" vertical="center" wrapText="1"/>
      <protection hidden="1"/>
    </xf>
    <xf numFmtId="164" fontId="3" fillId="4" borderId="2" xfId="0" applyNumberFormat="1" applyFont="1" applyFill="1" applyBorder="1" applyProtection="1">
      <protection locked="0"/>
    </xf>
    <xf numFmtId="0" fontId="7" fillId="0" borderId="0" xfId="0" applyFont="1" applyProtection="1">
      <protection hidden="1"/>
    </xf>
    <xf numFmtId="0" fontId="2" fillId="0" borderId="0" xfId="0" applyFont="1" applyProtection="1">
      <protection hidden="1"/>
    </xf>
    <xf numFmtId="164" fontId="12" fillId="0" borderId="0" xfId="1" applyNumberFormat="1" applyFont="1" applyFill="1" applyBorder="1" applyProtection="1">
      <protection hidden="1"/>
    </xf>
    <xf numFmtId="0" fontId="14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 vertical="center"/>
      <protection hidden="1"/>
    </xf>
    <xf numFmtId="0" fontId="15" fillId="0" borderId="0" xfId="0" applyFont="1" applyProtection="1">
      <protection hidden="1"/>
    </xf>
    <xf numFmtId="164" fontId="4" fillId="3" borderId="15" xfId="0" applyNumberFormat="1" applyFont="1" applyFill="1" applyBorder="1" applyAlignment="1" applyProtection="1">
      <alignment horizontal="center" vertical="center"/>
      <protection hidden="1"/>
    </xf>
    <xf numFmtId="0" fontId="4" fillId="3" borderId="16" xfId="0" applyFont="1" applyFill="1" applyBorder="1" applyAlignment="1" applyProtection="1">
      <alignment horizontal="center" vertical="center"/>
      <protection hidden="1"/>
    </xf>
    <xf numFmtId="0" fontId="3" fillId="0" borderId="2" xfId="0" applyFont="1" applyBorder="1" applyAlignment="1" applyProtection="1">
      <alignment horizontal="right"/>
      <protection hidden="1"/>
    </xf>
    <xf numFmtId="0" fontId="5" fillId="0" borderId="3" xfId="0" applyFont="1" applyBorder="1" applyAlignment="1" applyProtection="1">
      <alignment horizontal="left" vertical="top" wrapText="1"/>
      <protection hidden="1"/>
    </xf>
    <xf numFmtId="0" fontId="5" fillId="0" borderId="4" xfId="0" applyFont="1" applyBorder="1" applyAlignment="1" applyProtection="1">
      <alignment horizontal="left" vertical="top" wrapText="1"/>
      <protection hidden="1"/>
    </xf>
    <xf numFmtId="0" fontId="5" fillId="0" borderId="5" xfId="0" applyFont="1" applyBorder="1" applyAlignment="1" applyProtection="1">
      <alignment horizontal="left" vertical="top" wrapText="1"/>
      <protection hidden="1"/>
    </xf>
    <xf numFmtId="164" fontId="11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0" fillId="0" borderId="16" xfId="0" applyBorder="1" applyAlignment="1" applyProtection="1">
      <alignment horizontal="center" vertical="center" wrapText="1"/>
      <protection hidden="1"/>
    </xf>
    <xf numFmtId="0" fontId="14" fillId="0" borderId="0" xfId="0" applyFont="1" applyAlignment="1" applyProtection="1">
      <alignment horizontal="right"/>
      <protection hidden="1"/>
    </xf>
    <xf numFmtId="0" fontId="11" fillId="3" borderId="11" xfId="0" applyFont="1" applyFill="1" applyBorder="1" applyAlignment="1" applyProtection="1">
      <alignment horizontal="center" vertical="center" wrapText="1"/>
      <protection hidden="1"/>
    </xf>
    <xf numFmtId="164" fontId="4" fillId="3" borderId="15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Protection="1">
      <protection hidden="1"/>
    </xf>
    <xf numFmtId="0" fontId="0" fillId="0" borderId="12" xfId="0" applyBorder="1" applyAlignment="1" applyProtection="1">
      <alignment horizontal="center" vertical="center" wrapText="1"/>
      <protection hidden="1"/>
    </xf>
    <xf numFmtId="0" fontId="0" fillId="0" borderId="13" xfId="0" applyBorder="1" applyAlignment="1" applyProtection="1">
      <alignment horizontal="center" vertical="center" wrapText="1"/>
      <protection hidden="1"/>
    </xf>
    <xf numFmtId="0" fontId="0" fillId="0" borderId="14" xfId="0" applyBorder="1" applyAlignment="1" applyProtection="1">
      <alignment horizontal="center" vertical="center" wrapText="1"/>
      <protection hidden="1"/>
    </xf>
    <xf numFmtId="0" fontId="4" fillId="3" borderId="16" xfId="0" applyFont="1" applyFill="1" applyBorder="1" applyAlignment="1" applyProtection="1">
      <alignment horizontal="center" vertical="center" wrapText="1"/>
      <protection hidden="1"/>
    </xf>
    <xf numFmtId="0" fontId="7" fillId="4" borderId="2" xfId="0" applyFont="1" applyFill="1" applyBorder="1" applyProtection="1">
      <protection locked="0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1"/>
  <sheetViews>
    <sheetView showGridLines="0" tabSelected="1" workbookViewId="0"/>
  </sheetViews>
  <sheetFormatPr defaultRowHeight="14.4" x14ac:dyDescent="0.3"/>
  <cols>
    <col min="1" max="1" width="53" style="7" customWidth="1"/>
    <col min="2" max="6" width="20.6640625" style="7" customWidth="1"/>
    <col min="7" max="7" width="22.33203125" style="7" bestFit="1" customWidth="1"/>
    <col min="8" max="8" width="22" style="7" bestFit="1" customWidth="1"/>
    <col min="9" max="256" width="8.88671875" style="7"/>
    <col min="257" max="257" width="53" style="7" customWidth="1"/>
    <col min="258" max="264" width="20.6640625" style="7" customWidth="1"/>
    <col min="265" max="512" width="8.88671875" style="7"/>
    <col min="513" max="513" width="53" style="7" customWidth="1"/>
    <col min="514" max="520" width="20.6640625" style="7" customWidth="1"/>
    <col min="521" max="768" width="8.88671875" style="7"/>
    <col min="769" max="769" width="53" style="7" customWidth="1"/>
    <col min="770" max="776" width="20.6640625" style="7" customWidth="1"/>
    <col min="777" max="1024" width="8.88671875" style="7"/>
    <col min="1025" max="1025" width="53" style="7" customWidth="1"/>
    <col min="1026" max="1032" width="20.6640625" style="7" customWidth="1"/>
    <col min="1033" max="1280" width="8.88671875" style="7"/>
    <col min="1281" max="1281" width="53" style="7" customWidth="1"/>
    <col min="1282" max="1288" width="20.6640625" style="7" customWidth="1"/>
    <col min="1289" max="1536" width="8.88671875" style="7"/>
    <col min="1537" max="1537" width="53" style="7" customWidth="1"/>
    <col min="1538" max="1544" width="20.6640625" style="7" customWidth="1"/>
    <col min="1545" max="1792" width="8.88671875" style="7"/>
    <col min="1793" max="1793" width="53" style="7" customWidth="1"/>
    <col min="1794" max="1800" width="20.6640625" style="7" customWidth="1"/>
    <col min="1801" max="2048" width="8.88671875" style="7"/>
    <col min="2049" max="2049" width="53" style="7" customWidth="1"/>
    <col min="2050" max="2056" width="20.6640625" style="7" customWidth="1"/>
    <col min="2057" max="2304" width="8.88671875" style="7"/>
    <col min="2305" max="2305" width="53" style="7" customWidth="1"/>
    <col min="2306" max="2312" width="20.6640625" style="7" customWidth="1"/>
    <col min="2313" max="2560" width="8.88671875" style="7"/>
    <col min="2561" max="2561" width="53" style="7" customWidth="1"/>
    <col min="2562" max="2568" width="20.6640625" style="7" customWidth="1"/>
    <col min="2569" max="2816" width="8.88671875" style="7"/>
    <col min="2817" max="2817" width="53" style="7" customWidth="1"/>
    <col min="2818" max="2824" width="20.6640625" style="7" customWidth="1"/>
    <col min="2825" max="3072" width="8.88671875" style="7"/>
    <col min="3073" max="3073" width="53" style="7" customWidth="1"/>
    <col min="3074" max="3080" width="20.6640625" style="7" customWidth="1"/>
    <col min="3081" max="3328" width="8.88671875" style="7"/>
    <col min="3329" max="3329" width="53" style="7" customWidth="1"/>
    <col min="3330" max="3336" width="20.6640625" style="7" customWidth="1"/>
    <col min="3337" max="3584" width="8.88671875" style="7"/>
    <col min="3585" max="3585" width="53" style="7" customWidth="1"/>
    <col min="3586" max="3592" width="20.6640625" style="7" customWidth="1"/>
    <col min="3593" max="3840" width="8.88671875" style="7"/>
    <col min="3841" max="3841" width="53" style="7" customWidth="1"/>
    <col min="3842" max="3848" width="20.6640625" style="7" customWidth="1"/>
    <col min="3849" max="4096" width="8.88671875" style="7"/>
    <col min="4097" max="4097" width="53" style="7" customWidth="1"/>
    <col min="4098" max="4104" width="20.6640625" style="7" customWidth="1"/>
    <col min="4105" max="4352" width="8.88671875" style="7"/>
    <col min="4353" max="4353" width="53" style="7" customWidth="1"/>
    <col min="4354" max="4360" width="20.6640625" style="7" customWidth="1"/>
    <col min="4361" max="4608" width="8.88671875" style="7"/>
    <col min="4609" max="4609" width="53" style="7" customWidth="1"/>
    <col min="4610" max="4616" width="20.6640625" style="7" customWidth="1"/>
    <col min="4617" max="4864" width="8.88671875" style="7"/>
    <col min="4865" max="4865" width="53" style="7" customWidth="1"/>
    <col min="4866" max="4872" width="20.6640625" style="7" customWidth="1"/>
    <col min="4873" max="5120" width="8.88671875" style="7"/>
    <col min="5121" max="5121" width="53" style="7" customWidth="1"/>
    <col min="5122" max="5128" width="20.6640625" style="7" customWidth="1"/>
    <col min="5129" max="5376" width="8.88671875" style="7"/>
    <col min="5377" max="5377" width="53" style="7" customWidth="1"/>
    <col min="5378" max="5384" width="20.6640625" style="7" customWidth="1"/>
    <col min="5385" max="5632" width="8.88671875" style="7"/>
    <col min="5633" max="5633" width="53" style="7" customWidth="1"/>
    <col min="5634" max="5640" width="20.6640625" style="7" customWidth="1"/>
    <col min="5641" max="5888" width="8.88671875" style="7"/>
    <col min="5889" max="5889" width="53" style="7" customWidth="1"/>
    <col min="5890" max="5896" width="20.6640625" style="7" customWidth="1"/>
    <col min="5897" max="6144" width="8.88671875" style="7"/>
    <col min="6145" max="6145" width="53" style="7" customWidth="1"/>
    <col min="6146" max="6152" width="20.6640625" style="7" customWidth="1"/>
    <col min="6153" max="6400" width="8.88671875" style="7"/>
    <col min="6401" max="6401" width="53" style="7" customWidth="1"/>
    <col min="6402" max="6408" width="20.6640625" style="7" customWidth="1"/>
    <col min="6409" max="6656" width="8.88671875" style="7"/>
    <col min="6657" max="6657" width="53" style="7" customWidth="1"/>
    <col min="6658" max="6664" width="20.6640625" style="7" customWidth="1"/>
    <col min="6665" max="6912" width="8.88671875" style="7"/>
    <col min="6913" max="6913" width="53" style="7" customWidth="1"/>
    <col min="6914" max="6920" width="20.6640625" style="7" customWidth="1"/>
    <col min="6921" max="7168" width="8.88671875" style="7"/>
    <col min="7169" max="7169" width="53" style="7" customWidth="1"/>
    <col min="7170" max="7176" width="20.6640625" style="7" customWidth="1"/>
    <col min="7177" max="7424" width="8.88671875" style="7"/>
    <col min="7425" max="7425" width="53" style="7" customWidth="1"/>
    <col min="7426" max="7432" width="20.6640625" style="7" customWidth="1"/>
    <col min="7433" max="7680" width="8.88671875" style="7"/>
    <col min="7681" max="7681" width="53" style="7" customWidth="1"/>
    <col min="7682" max="7688" width="20.6640625" style="7" customWidth="1"/>
    <col min="7689" max="7936" width="8.88671875" style="7"/>
    <col min="7937" max="7937" width="53" style="7" customWidth="1"/>
    <col min="7938" max="7944" width="20.6640625" style="7" customWidth="1"/>
    <col min="7945" max="8192" width="8.88671875" style="7"/>
    <col min="8193" max="8193" width="53" style="7" customWidth="1"/>
    <col min="8194" max="8200" width="20.6640625" style="7" customWidth="1"/>
    <col min="8201" max="8448" width="8.88671875" style="7"/>
    <col min="8449" max="8449" width="53" style="7" customWidth="1"/>
    <col min="8450" max="8456" width="20.6640625" style="7" customWidth="1"/>
    <col min="8457" max="8704" width="8.88671875" style="7"/>
    <col min="8705" max="8705" width="53" style="7" customWidth="1"/>
    <col min="8706" max="8712" width="20.6640625" style="7" customWidth="1"/>
    <col min="8713" max="8960" width="8.88671875" style="7"/>
    <col min="8961" max="8961" width="53" style="7" customWidth="1"/>
    <col min="8962" max="8968" width="20.6640625" style="7" customWidth="1"/>
    <col min="8969" max="9216" width="8.88671875" style="7"/>
    <col min="9217" max="9217" width="53" style="7" customWidth="1"/>
    <col min="9218" max="9224" width="20.6640625" style="7" customWidth="1"/>
    <col min="9225" max="9472" width="8.88671875" style="7"/>
    <col min="9473" max="9473" width="53" style="7" customWidth="1"/>
    <col min="9474" max="9480" width="20.6640625" style="7" customWidth="1"/>
    <col min="9481" max="9728" width="8.88671875" style="7"/>
    <col min="9729" max="9729" width="53" style="7" customWidth="1"/>
    <col min="9730" max="9736" width="20.6640625" style="7" customWidth="1"/>
    <col min="9737" max="9984" width="8.88671875" style="7"/>
    <col min="9985" max="9985" width="53" style="7" customWidth="1"/>
    <col min="9986" max="9992" width="20.6640625" style="7" customWidth="1"/>
    <col min="9993" max="10240" width="8.88671875" style="7"/>
    <col min="10241" max="10241" width="53" style="7" customWidth="1"/>
    <col min="10242" max="10248" width="20.6640625" style="7" customWidth="1"/>
    <col min="10249" max="10496" width="8.88671875" style="7"/>
    <col min="10497" max="10497" width="53" style="7" customWidth="1"/>
    <col min="10498" max="10504" width="20.6640625" style="7" customWidth="1"/>
    <col min="10505" max="10752" width="8.88671875" style="7"/>
    <col min="10753" max="10753" width="53" style="7" customWidth="1"/>
    <col min="10754" max="10760" width="20.6640625" style="7" customWidth="1"/>
    <col min="10761" max="11008" width="8.88671875" style="7"/>
    <col min="11009" max="11009" width="53" style="7" customWidth="1"/>
    <col min="11010" max="11016" width="20.6640625" style="7" customWidth="1"/>
    <col min="11017" max="11264" width="8.88671875" style="7"/>
    <col min="11265" max="11265" width="53" style="7" customWidth="1"/>
    <col min="11266" max="11272" width="20.6640625" style="7" customWidth="1"/>
    <col min="11273" max="11520" width="8.88671875" style="7"/>
    <col min="11521" max="11521" width="53" style="7" customWidth="1"/>
    <col min="11522" max="11528" width="20.6640625" style="7" customWidth="1"/>
    <col min="11529" max="11776" width="8.88671875" style="7"/>
    <col min="11777" max="11777" width="53" style="7" customWidth="1"/>
    <col min="11778" max="11784" width="20.6640625" style="7" customWidth="1"/>
    <col min="11785" max="12032" width="8.88671875" style="7"/>
    <col min="12033" max="12033" width="53" style="7" customWidth="1"/>
    <col min="12034" max="12040" width="20.6640625" style="7" customWidth="1"/>
    <col min="12041" max="12288" width="8.88671875" style="7"/>
    <col min="12289" max="12289" width="53" style="7" customWidth="1"/>
    <col min="12290" max="12296" width="20.6640625" style="7" customWidth="1"/>
    <col min="12297" max="12544" width="8.88671875" style="7"/>
    <col min="12545" max="12545" width="53" style="7" customWidth="1"/>
    <col min="12546" max="12552" width="20.6640625" style="7" customWidth="1"/>
    <col min="12553" max="12800" width="8.88671875" style="7"/>
    <col min="12801" max="12801" width="53" style="7" customWidth="1"/>
    <col min="12802" max="12808" width="20.6640625" style="7" customWidth="1"/>
    <col min="12809" max="13056" width="8.88671875" style="7"/>
    <col min="13057" max="13057" width="53" style="7" customWidth="1"/>
    <col min="13058" max="13064" width="20.6640625" style="7" customWidth="1"/>
    <col min="13065" max="13312" width="8.88671875" style="7"/>
    <col min="13313" max="13313" width="53" style="7" customWidth="1"/>
    <col min="13314" max="13320" width="20.6640625" style="7" customWidth="1"/>
    <col min="13321" max="13568" width="8.88671875" style="7"/>
    <col min="13569" max="13569" width="53" style="7" customWidth="1"/>
    <col min="13570" max="13576" width="20.6640625" style="7" customWidth="1"/>
    <col min="13577" max="13824" width="8.88671875" style="7"/>
    <col min="13825" max="13825" width="53" style="7" customWidth="1"/>
    <col min="13826" max="13832" width="20.6640625" style="7" customWidth="1"/>
    <col min="13833" max="14080" width="8.88671875" style="7"/>
    <col min="14081" max="14081" width="53" style="7" customWidth="1"/>
    <col min="14082" max="14088" width="20.6640625" style="7" customWidth="1"/>
    <col min="14089" max="14336" width="8.88671875" style="7"/>
    <col min="14337" max="14337" width="53" style="7" customWidth="1"/>
    <col min="14338" max="14344" width="20.6640625" style="7" customWidth="1"/>
    <col min="14345" max="14592" width="8.88671875" style="7"/>
    <col min="14593" max="14593" width="53" style="7" customWidth="1"/>
    <col min="14594" max="14600" width="20.6640625" style="7" customWidth="1"/>
    <col min="14601" max="14848" width="8.88671875" style="7"/>
    <col min="14849" max="14849" width="53" style="7" customWidth="1"/>
    <col min="14850" max="14856" width="20.6640625" style="7" customWidth="1"/>
    <col min="14857" max="15104" width="8.88671875" style="7"/>
    <col min="15105" max="15105" width="53" style="7" customWidth="1"/>
    <col min="15106" max="15112" width="20.6640625" style="7" customWidth="1"/>
    <col min="15113" max="15360" width="8.88671875" style="7"/>
    <col min="15361" max="15361" width="53" style="7" customWidth="1"/>
    <col min="15362" max="15368" width="20.6640625" style="7" customWidth="1"/>
    <col min="15369" max="15616" width="8.88671875" style="7"/>
    <col min="15617" max="15617" width="53" style="7" customWidth="1"/>
    <col min="15618" max="15624" width="20.6640625" style="7" customWidth="1"/>
    <col min="15625" max="15872" width="8.88671875" style="7"/>
    <col min="15873" max="15873" width="53" style="7" customWidth="1"/>
    <col min="15874" max="15880" width="20.6640625" style="7" customWidth="1"/>
    <col min="15881" max="16128" width="8.88671875" style="7"/>
    <col min="16129" max="16129" width="53" style="7" customWidth="1"/>
    <col min="16130" max="16136" width="20.6640625" style="7" customWidth="1"/>
    <col min="16137" max="16384" width="8.88671875" style="7"/>
  </cols>
  <sheetData>
    <row r="1" spans="1:8" ht="21" x14ac:dyDescent="0.4">
      <c r="A1" s="6" t="s">
        <v>26</v>
      </c>
      <c r="B1" s="6"/>
      <c r="C1" s="6"/>
      <c r="D1" s="6"/>
    </row>
    <row r="2" spans="1:8" ht="43.2" x14ac:dyDescent="0.3">
      <c r="A2" s="8" t="s">
        <v>39</v>
      </c>
    </row>
    <row r="3" spans="1:8" ht="7.5" customHeight="1" x14ac:dyDescent="0.3">
      <c r="A3" s="8"/>
    </row>
    <row r="4" spans="1:8" ht="18" x14ac:dyDescent="0.35">
      <c r="A4" s="9" t="s">
        <v>29</v>
      </c>
    </row>
    <row r="6" spans="1:8" ht="18" x14ac:dyDescent="0.35">
      <c r="A6" s="10" t="s">
        <v>22</v>
      </c>
      <c r="B6" s="11"/>
      <c r="C6" s="11"/>
      <c r="D6" s="11"/>
      <c r="E6" s="12"/>
      <c r="F6" s="12"/>
      <c r="G6" s="12"/>
      <c r="H6" s="13"/>
    </row>
    <row r="7" spans="1:8" x14ac:dyDescent="0.3">
      <c r="A7" s="14"/>
      <c r="H7" s="15"/>
    </row>
    <row r="8" spans="1:8" x14ac:dyDescent="0.3">
      <c r="A8" s="16" t="s">
        <v>0</v>
      </c>
      <c r="B8" s="17"/>
      <c r="C8" s="17"/>
      <c r="D8" s="17"/>
      <c r="H8" s="15"/>
    </row>
    <row r="9" spans="1:8" x14ac:dyDescent="0.3">
      <c r="A9" s="14" t="s">
        <v>1</v>
      </c>
      <c r="H9" s="15"/>
    </row>
    <row r="10" spans="1:8" x14ac:dyDescent="0.3">
      <c r="A10" s="14"/>
      <c r="H10" s="15"/>
    </row>
    <row r="11" spans="1:8" ht="18" x14ac:dyDescent="0.35">
      <c r="A11" s="18"/>
      <c r="B11" s="19"/>
      <c r="C11" s="19"/>
      <c r="H11" s="15"/>
    </row>
    <row r="12" spans="1:8" ht="43.2" x14ac:dyDescent="0.3">
      <c r="A12" s="20" t="s">
        <v>2</v>
      </c>
      <c r="B12" s="21" t="s">
        <v>40</v>
      </c>
      <c r="C12" s="42" t="s">
        <v>41</v>
      </c>
      <c r="H12" s="15"/>
    </row>
    <row r="13" spans="1:8" x14ac:dyDescent="0.3">
      <c r="A13" s="20" t="s">
        <v>34</v>
      </c>
      <c r="B13" s="3">
        <v>0</v>
      </c>
      <c r="C13" s="43">
        <v>0</v>
      </c>
      <c r="H13" s="15"/>
    </row>
    <row r="14" spans="1:8" x14ac:dyDescent="0.3">
      <c r="A14" s="20" t="s">
        <v>4</v>
      </c>
      <c r="B14" s="3">
        <v>0</v>
      </c>
      <c r="C14" s="43">
        <v>0</v>
      </c>
      <c r="H14" s="15"/>
    </row>
    <row r="15" spans="1:8" x14ac:dyDescent="0.3">
      <c r="A15" s="20" t="s">
        <v>5</v>
      </c>
      <c r="B15" s="3">
        <v>0</v>
      </c>
      <c r="C15" s="43">
        <v>0</v>
      </c>
      <c r="H15" s="15"/>
    </row>
    <row r="16" spans="1:8" ht="15" thickBot="1" x14ac:dyDescent="0.35">
      <c r="A16" s="14"/>
      <c r="G16" s="7" t="s">
        <v>42</v>
      </c>
      <c r="H16" s="22" t="s">
        <v>31</v>
      </c>
    </row>
    <row r="17" spans="1:9" ht="21" x14ac:dyDescent="0.4">
      <c r="A17" s="23" t="s">
        <v>24</v>
      </c>
      <c r="B17" s="24"/>
      <c r="C17" s="24"/>
      <c r="D17" s="24"/>
      <c r="E17" s="25"/>
      <c r="F17" s="24"/>
      <c r="G17" s="26">
        <f>SUM(B13:B15)</f>
        <v>0</v>
      </c>
      <c r="H17" s="26">
        <f>C13+C14+C15</f>
        <v>0</v>
      </c>
    </row>
    <row r="20" spans="1:9" ht="50.1" customHeight="1" x14ac:dyDescent="0.3">
      <c r="A20" s="53" t="s">
        <v>23</v>
      </c>
      <c r="B20" s="54"/>
      <c r="C20" s="54"/>
      <c r="D20" s="54"/>
      <c r="E20" s="54"/>
      <c r="F20" s="54"/>
      <c r="G20" s="54"/>
      <c r="H20" s="55"/>
      <c r="I20" s="8"/>
    </row>
    <row r="21" spans="1:9" x14ac:dyDescent="0.3">
      <c r="A21" s="14"/>
      <c r="H21" s="15"/>
    </row>
    <row r="22" spans="1:9" ht="18" x14ac:dyDescent="0.35">
      <c r="A22" s="18"/>
      <c r="B22" s="19"/>
      <c r="C22" s="19"/>
      <c r="D22" s="19"/>
      <c r="E22" s="19"/>
      <c r="H22" s="15"/>
    </row>
    <row r="23" spans="1:9" ht="43.2" x14ac:dyDescent="0.3">
      <c r="A23" s="20" t="s">
        <v>2</v>
      </c>
      <c r="B23" s="21" t="s">
        <v>40</v>
      </c>
      <c r="C23" s="42" t="s">
        <v>41</v>
      </c>
      <c r="H23" s="15"/>
    </row>
    <row r="24" spans="1:9" x14ac:dyDescent="0.3">
      <c r="A24" s="20" t="s">
        <v>3</v>
      </c>
      <c r="B24" s="3">
        <v>0</v>
      </c>
      <c r="C24" s="5">
        <v>0</v>
      </c>
      <c r="H24" s="15"/>
    </row>
    <row r="25" spans="1:9" x14ac:dyDescent="0.3">
      <c r="A25" s="20" t="s">
        <v>4</v>
      </c>
      <c r="B25" s="3">
        <v>0</v>
      </c>
      <c r="C25" s="5">
        <v>0</v>
      </c>
      <c r="H25" s="15"/>
    </row>
    <row r="26" spans="1:9" x14ac:dyDescent="0.3">
      <c r="A26" s="20" t="s">
        <v>5</v>
      </c>
      <c r="B26" s="3">
        <v>0</v>
      </c>
      <c r="C26" s="5">
        <v>0</v>
      </c>
      <c r="H26" s="15"/>
    </row>
    <row r="27" spans="1:9" ht="15" thickBot="1" x14ac:dyDescent="0.35">
      <c r="A27" s="14"/>
      <c r="G27" s="7" t="s">
        <v>42</v>
      </c>
      <c r="H27" s="22" t="s">
        <v>31</v>
      </c>
    </row>
    <row r="28" spans="1:9" ht="21" x14ac:dyDescent="0.4">
      <c r="A28" s="23" t="s">
        <v>24</v>
      </c>
      <c r="B28" s="24"/>
      <c r="C28" s="24"/>
      <c r="D28" s="24"/>
      <c r="E28" s="25"/>
      <c r="F28" s="24"/>
      <c r="G28" s="27">
        <f>B24+B25+B26</f>
        <v>0</v>
      </c>
      <c r="H28" s="27">
        <f>SUM(C24:C26)</f>
        <v>0</v>
      </c>
    </row>
    <row r="30" spans="1:9" ht="50.1" customHeight="1" x14ac:dyDescent="0.3">
      <c r="A30" s="53" t="s">
        <v>35</v>
      </c>
      <c r="B30" s="54"/>
      <c r="C30" s="54"/>
      <c r="D30" s="54"/>
      <c r="E30" s="54"/>
      <c r="F30" s="54"/>
      <c r="G30" s="54"/>
      <c r="H30" s="55"/>
    </row>
    <row r="31" spans="1:9" x14ac:dyDescent="0.3">
      <c r="A31" s="14"/>
      <c r="H31" s="15"/>
    </row>
    <row r="32" spans="1:9" x14ac:dyDescent="0.3">
      <c r="A32" s="28"/>
      <c r="B32" s="29" t="s">
        <v>25</v>
      </c>
      <c r="C32" s="30" t="s">
        <v>36</v>
      </c>
      <c r="D32" s="30" t="s">
        <v>37</v>
      </c>
      <c r="H32" s="15"/>
    </row>
    <row r="33" spans="1:8" x14ac:dyDescent="0.3">
      <c r="A33" s="28" t="s">
        <v>6</v>
      </c>
      <c r="B33" s="2">
        <v>0</v>
      </c>
      <c r="C33" s="31">
        <v>600</v>
      </c>
      <c r="D33" s="32">
        <f>B33*C33</f>
        <v>0</v>
      </c>
      <c r="H33" s="15"/>
    </row>
    <row r="34" spans="1:8" x14ac:dyDescent="0.3">
      <c r="A34" s="28" t="s">
        <v>7</v>
      </c>
      <c r="B34" s="2">
        <v>0</v>
      </c>
      <c r="C34" s="31">
        <v>300</v>
      </c>
      <c r="D34" s="32">
        <f t="shared" ref="D34:D38" si="0">B34*C34</f>
        <v>0</v>
      </c>
      <c r="H34" s="15"/>
    </row>
    <row r="35" spans="1:8" x14ac:dyDescent="0.3">
      <c r="A35" s="28" t="s">
        <v>8</v>
      </c>
      <c r="B35" s="2">
        <v>0</v>
      </c>
      <c r="C35" s="31">
        <v>300</v>
      </c>
      <c r="D35" s="32">
        <f t="shared" si="0"/>
        <v>0</v>
      </c>
      <c r="H35" s="15"/>
    </row>
    <row r="36" spans="1:8" x14ac:dyDescent="0.3">
      <c r="A36" s="28" t="s">
        <v>9</v>
      </c>
      <c r="B36" s="2">
        <v>0</v>
      </c>
      <c r="C36" s="31">
        <v>200</v>
      </c>
      <c r="D36" s="32">
        <f t="shared" si="0"/>
        <v>0</v>
      </c>
      <c r="H36" s="15"/>
    </row>
    <row r="37" spans="1:8" x14ac:dyDescent="0.3">
      <c r="A37" s="28" t="s">
        <v>10</v>
      </c>
      <c r="B37" s="2">
        <v>0</v>
      </c>
      <c r="C37" s="31">
        <v>200</v>
      </c>
      <c r="D37" s="32">
        <f t="shared" si="0"/>
        <v>0</v>
      </c>
      <c r="H37" s="15"/>
    </row>
    <row r="38" spans="1:8" x14ac:dyDescent="0.3">
      <c r="A38" s="28" t="s">
        <v>11</v>
      </c>
      <c r="B38" s="2">
        <v>0</v>
      </c>
      <c r="C38" s="31">
        <v>300</v>
      </c>
      <c r="D38" s="32">
        <f t="shared" si="0"/>
        <v>0</v>
      </c>
      <c r="H38" s="15"/>
    </row>
    <row r="39" spans="1:8" x14ac:dyDescent="0.3">
      <c r="A39" s="16"/>
      <c r="H39" s="15"/>
    </row>
    <row r="40" spans="1:8" ht="15" thickBot="1" x14ac:dyDescent="0.35">
      <c r="A40" s="14"/>
      <c r="H40" s="15" t="s">
        <v>38</v>
      </c>
    </row>
    <row r="41" spans="1:8" ht="21" x14ac:dyDescent="0.4">
      <c r="A41" s="23" t="s">
        <v>24</v>
      </c>
      <c r="B41" s="24"/>
      <c r="C41" s="24"/>
      <c r="D41" s="24"/>
      <c r="E41" s="25"/>
      <c r="F41" s="24"/>
      <c r="G41" s="27"/>
      <c r="H41" s="27">
        <f>SUM(D33:D38)</f>
        <v>0</v>
      </c>
    </row>
    <row r="42" spans="1:8" ht="39" customHeight="1" x14ac:dyDescent="0.3">
      <c r="A42" s="53" t="s">
        <v>21</v>
      </c>
      <c r="B42" s="54"/>
      <c r="C42" s="54"/>
      <c r="D42" s="54"/>
      <c r="E42" s="54"/>
      <c r="F42" s="54"/>
      <c r="G42" s="54"/>
      <c r="H42" s="55"/>
    </row>
    <row r="43" spans="1:8" x14ac:dyDescent="0.3">
      <c r="A43" s="14"/>
      <c r="G43" s="33"/>
      <c r="H43" s="15"/>
    </row>
    <row r="44" spans="1:8" x14ac:dyDescent="0.3">
      <c r="A44" s="16" t="s">
        <v>0</v>
      </c>
      <c r="B44" s="17"/>
      <c r="C44" s="17"/>
      <c r="D44" s="17"/>
      <c r="H44" s="15"/>
    </row>
    <row r="45" spans="1:8" x14ac:dyDescent="0.3">
      <c r="A45" s="14" t="s">
        <v>12</v>
      </c>
      <c r="H45" s="15"/>
    </row>
    <row r="46" spans="1:8" x14ac:dyDescent="0.3">
      <c r="A46" s="14"/>
      <c r="G46" s="33"/>
      <c r="H46" s="15"/>
    </row>
    <row r="47" spans="1:8" x14ac:dyDescent="0.3">
      <c r="A47" s="14"/>
      <c r="H47" s="15"/>
    </row>
    <row r="48" spans="1:8" x14ac:dyDescent="0.3">
      <c r="A48" s="52"/>
      <c r="B48" s="52"/>
      <c r="C48" s="34" t="s">
        <v>13</v>
      </c>
      <c r="D48" s="29" t="s">
        <v>14</v>
      </c>
      <c r="E48" s="29" t="s">
        <v>15</v>
      </c>
      <c r="H48" s="15"/>
    </row>
    <row r="49" spans="1:8" x14ac:dyDescent="0.3">
      <c r="A49" s="52" t="s">
        <v>27</v>
      </c>
      <c r="B49" s="52"/>
      <c r="C49" s="35">
        <v>225000</v>
      </c>
      <c r="D49" s="1">
        <v>0</v>
      </c>
      <c r="E49" s="36">
        <f>C49+(D49*C49)</f>
        <v>225000</v>
      </c>
      <c r="H49" s="15"/>
    </row>
    <row r="50" spans="1:8" x14ac:dyDescent="0.3">
      <c r="A50" s="52" t="s">
        <v>16</v>
      </c>
      <c r="B50" s="52"/>
      <c r="C50" s="35">
        <v>75000</v>
      </c>
      <c r="D50" s="1">
        <v>0</v>
      </c>
      <c r="E50" s="36">
        <f>C50+(D50*C50)</f>
        <v>75000</v>
      </c>
      <c r="H50" s="15"/>
    </row>
    <row r="51" spans="1:8" x14ac:dyDescent="0.3">
      <c r="A51" s="37"/>
      <c r="B51" s="38"/>
      <c r="C51" s="39"/>
      <c r="D51" s="39"/>
      <c r="E51" s="39"/>
      <c r="H51" s="15"/>
    </row>
    <row r="52" spans="1:8" x14ac:dyDescent="0.3">
      <c r="A52" s="40" t="s">
        <v>28</v>
      </c>
      <c r="B52" s="38"/>
      <c r="C52" s="39"/>
      <c r="D52" s="39"/>
      <c r="E52" s="39"/>
      <c r="H52" s="15"/>
    </row>
    <row r="53" spans="1:8" ht="15" thickBot="1" x14ac:dyDescent="0.35">
      <c r="A53" s="14"/>
      <c r="H53" s="15"/>
    </row>
    <row r="54" spans="1:8" ht="21" x14ac:dyDescent="0.4">
      <c r="A54" s="23" t="s">
        <v>17</v>
      </c>
      <c r="B54" s="24"/>
      <c r="C54" s="24"/>
      <c r="D54" s="24"/>
      <c r="E54" s="25"/>
      <c r="F54" s="24"/>
      <c r="G54" s="27">
        <f>SUM(E49:E50)</f>
        <v>300000</v>
      </c>
      <c r="H54" s="27"/>
    </row>
    <row r="55" spans="1:8" ht="21" x14ac:dyDescent="0.4">
      <c r="A55" s="49" t="s">
        <v>44</v>
      </c>
      <c r="B55" s="44"/>
      <c r="C55" s="47" t="s">
        <v>31</v>
      </c>
      <c r="D55" s="44"/>
      <c r="E55" s="45"/>
      <c r="F55" s="44"/>
      <c r="G55" s="46"/>
      <c r="H55" s="46"/>
    </row>
    <row r="56" spans="1:8" ht="21" x14ac:dyDescent="0.4">
      <c r="A56" s="58" t="s">
        <v>45</v>
      </c>
      <c r="B56" s="61"/>
      <c r="C56" s="66"/>
      <c r="D56" s="44"/>
      <c r="E56" s="45"/>
      <c r="F56" s="44"/>
      <c r="G56" s="46"/>
      <c r="H56" s="46"/>
    </row>
    <row r="57" spans="1:8" ht="21" x14ac:dyDescent="0.4">
      <c r="A57" s="58" t="s">
        <v>46</v>
      </c>
      <c r="B57" s="61"/>
      <c r="C57" s="66"/>
      <c r="D57" s="44"/>
      <c r="E57" s="45"/>
      <c r="F57" s="44"/>
      <c r="G57" s="46"/>
      <c r="H57" s="46"/>
    </row>
    <row r="58" spans="1:8" ht="21.6" thickBot="1" x14ac:dyDescent="0.35">
      <c r="A58" s="41"/>
      <c r="F58" s="48" t="s">
        <v>43</v>
      </c>
      <c r="G58" s="48" t="s">
        <v>30</v>
      </c>
      <c r="H58" s="48" t="s">
        <v>47</v>
      </c>
    </row>
    <row r="59" spans="1:8" ht="21" customHeight="1" x14ac:dyDescent="0.3">
      <c r="A59" s="59" t="s">
        <v>32</v>
      </c>
      <c r="B59" s="62"/>
      <c r="C59" s="62"/>
      <c r="D59" s="62"/>
      <c r="E59" s="62"/>
      <c r="F59" s="60">
        <f>G17+G28</f>
        <v>0</v>
      </c>
      <c r="G59" s="56">
        <f>H17+H28+H41+G54</f>
        <v>300000</v>
      </c>
      <c r="H59" s="50">
        <f>C56+C57</f>
        <v>0</v>
      </c>
    </row>
    <row r="60" spans="1:8" ht="15" thickBot="1" x14ac:dyDescent="0.35">
      <c r="A60" s="63"/>
      <c r="B60" s="64"/>
      <c r="C60" s="64"/>
      <c r="D60" s="64"/>
      <c r="E60" s="64"/>
      <c r="F60" s="65"/>
      <c r="G60" s="57"/>
      <c r="H60" s="51"/>
    </row>
    <row r="61" spans="1:8" x14ac:dyDescent="0.3">
      <c r="A61" s="41"/>
    </row>
    <row r="62" spans="1:8" x14ac:dyDescent="0.3">
      <c r="A62" s="41" t="s">
        <v>18</v>
      </c>
    </row>
    <row r="63" spans="1:8" x14ac:dyDescent="0.3">
      <c r="A63" s="41"/>
    </row>
    <row r="64" spans="1:8" x14ac:dyDescent="0.3">
      <c r="A64" s="4" t="s">
        <v>33</v>
      </c>
    </row>
    <row r="65" spans="1:1" x14ac:dyDescent="0.3">
      <c r="A65" s="4"/>
    </row>
    <row r="66" spans="1:1" x14ac:dyDescent="0.3">
      <c r="A66" s="4"/>
    </row>
    <row r="67" spans="1:1" x14ac:dyDescent="0.3">
      <c r="A67" s="4"/>
    </row>
    <row r="68" spans="1:1" x14ac:dyDescent="0.3">
      <c r="A68" s="4"/>
    </row>
    <row r="69" spans="1:1" x14ac:dyDescent="0.3">
      <c r="A69" s="4" t="s">
        <v>19</v>
      </c>
    </row>
    <row r="70" spans="1:1" x14ac:dyDescent="0.3">
      <c r="A70" s="4" t="s">
        <v>20</v>
      </c>
    </row>
    <row r="71" spans="1:1" x14ac:dyDescent="0.3">
      <c r="A71" s="41"/>
    </row>
  </sheetData>
  <sheetProtection algorithmName="SHA-512" hashValue="AmclckMoLyHscucp+mMkbzZO0OAKJ0BDgT1rlCtws94vrEPgrL4KsXa1YJJWXlpf/cpVY5QPURejOx1y+3+jSg==" saltValue="DPnBposnvHQ97SXaLSfgtA==" spinCount="100000" sheet="1" formatColumns="0"/>
  <mergeCells count="12">
    <mergeCell ref="H59:H60"/>
    <mergeCell ref="A50:B50"/>
    <mergeCell ref="A20:H20"/>
    <mergeCell ref="A30:H30"/>
    <mergeCell ref="A42:H42"/>
    <mergeCell ref="A48:B48"/>
    <mergeCell ref="A49:B49"/>
    <mergeCell ref="G59:G60"/>
    <mergeCell ref="A56:B56"/>
    <mergeCell ref="A57:B57"/>
    <mergeCell ref="A59:E60"/>
    <mergeCell ref="F59:F60"/>
  </mergeCells>
  <pageMargins left="0.7" right="0.7" top="0.75" bottom="0.75" header="0.3" footer="0.3"/>
  <pageSetup paperSize="9"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kranenbu2</dc:creator>
  <cp:lastModifiedBy>Mailly - van Kranenburg, Karin</cp:lastModifiedBy>
  <cp:lastPrinted>2025-01-21T20:26:20Z</cp:lastPrinted>
  <dcterms:created xsi:type="dcterms:W3CDTF">2019-02-05T08:07:24Z</dcterms:created>
  <dcterms:modified xsi:type="dcterms:W3CDTF">2025-03-17T10:17:50Z</dcterms:modified>
</cp:coreProperties>
</file>