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u.sharepoint.com/sites/ORG-Inkoop/Gedeelde documenten/Aanbestedingen/012 - JAN 2024 - DEC 2024/2024 BRW  Aanschaf logistieke voertuigen VRU/06 Definitieve gepubliceerde documenten/"/>
    </mc:Choice>
  </mc:AlternateContent>
  <xr:revisionPtr revIDLastSave="195" documentId="8_{B03050E8-8C73-4C12-8E08-4F7A70900D41}" xr6:coauthVersionLast="47" xr6:coauthVersionMax="47" xr10:uidLastSave="{37D489F3-F1DF-4894-B125-4C7AF947A9B7}"/>
  <bookViews>
    <workbookView xWindow="-120" yWindow="-120" windowWidth="38640" windowHeight="15840" xr2:uid="{B38CA243-A3C9-4BE7-8646-ECD9011D0355}"/>
  </bookViews>
  <sheets>
    <sheet name="Prijzenblad" sheetId="4" r:id="rId1"/>
  </sheets>
  <definedNames>
    <definedName name="_xlnm.Print_Area" localSheetId="0">Prijzenblad!$A$1:$G$29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4" l="1"/>
  <c r="F22" i="4" s="1"/>
  <c r="I3" i="4" l="1"/>
  <c r="C21" i="4" s="1"/>
</calcChain>
</file>

<file path=xl/sharedStrings.xml><?xml version="1.0" encoding="utf-8"?>
<sst xmlns="http://schemas.openxmlformats.org/spreadsheetml/2006/main" count="27" uniqueCount="27">
  <si>
    <t>Nr</t>
  </si>
  <si>
    <t>Onderwerp</t>
  </si>
  <si>
    <t>Totaal excl. btw</t>
  </si>
  <si>
    <t>Naam inschrijvende partij</t>
  </si>
  <si>
    <t>Datum ondertekening</t>
  </si>
  <si>
    <t>Handtekening</t>
  </si>
  <si>
    <t>Datum</t>
  </si>
  <si>
    <t>Naam tekenbevoegde</t>
  </si>
  <si>
    <t>Alle geel gemarkeerde cellen dient u in te vullen.</t>
  </si>
  <si>
    <t>Levering logistieke bakwagen</t>
  </si>
  <si>
    <t>Levering logistieke bakwagen conform het Beschrijvend Document inclusief alle bijlagen, waaronder in elk geval inbegrepen het Programma van Eisen.</t>
  </si>
  <si>
    <t>Randvoorwaarden</t>
  </si>
  <si>
    <t>a</t>
  </si>
  <si>
    <t>Bodemprijs</t>
  </si>
  <si>
    <t>b</t>
  </si>
  <si>
    <t>Plafondprijs</t>
  </si>
  <si>
    <t>Scoreberekening gunningscriterium Prijs</t>
  </si>
  <si>
    <t>Uw inschrijving wordt uitgesloten omdat deze lager is dan de bodemprijs.</t>
  </si>
  <si>
    <t>Score</t>
  </si>
  <si>
    <t>Score = -0,000375 x Inschrijfprijs + 75</t>
  </si>
  <si>
    <t xml:space="preserve">Uw score is 0 (nul), omdat deze hoger is dan de plafondprijs </t>
  </si>
  <si>
    <t>eenheid</t>
  </si>
  <si>
    <t>per stuk</t>
  </si>
  <si>
    <t>Inschrijfprijs</t>
  </si>
  <si>
    <t>Gunningscriterium 3: prijs</t>
  </si>
  <si>
    <t>EA logistieke vrachtwagens VRU - Bijlage 7 Prijzenblad v1.0</t>
  </si>
  <si>
    <t>Aanbestedingsdossier 000008610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</si>
</sst>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[$-413]d\ mmmm\ 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4" tint="-0.249977111117893"/>
      <name val="Calibri"/>
      <family val="2"/>
      <scheme val="minor"/>
    </font>
    <font>
      <b/>
      <sz val="20"/>
      <color rgb="FFE2001A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6"/>
      <color rgb="FFD10A0F"/>
      <name val="Calibri"/>
      <family val="2"/>
    </font>
    <font>
      <sz val="11"/>
      <color rgb="FFD10A0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10A0F"/>
        <bgColor indexed="64"/>
      </patternFill>
    </fill>
    <fill>
      <patternFill patternType="solid">
        <fgColor rgb="FF054D9E"/>
        <bgColor indexed="64"/>
      </patternFill>
    </fill>
    <fill>
      <patternFill patternType="solid">
        <fgColor rgb="FFF8FEB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1" applyNumberFormat="1" applyFont="1" applyFill="1" applyBorder="1" applyAlignment="1" applyProtection="1">
      <alignment horizontal="center" vertical="top"/>
    </xf>
    <xf numFmtId="44" fontId="5" fillId="4" borderId="0" xfId="2" applyFont="1" applyFill="1" applyBorder="1" applyAlignment="1" applyProtection="1">
      <alignment horizontal="center" vertical="top"/>
      <protection locked="0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right" vertical="top" inden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2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164" fontId="0" fillId="0" borderId="2" xfId="0" applyNumberFormat="1" applyBorder="1"/>
    <xf numFmtId="0" fontId="0" fillId="0" borderId="1" xfId="0" applyBorder="1" applyAlignment="1">
      <alignment horizontal="center" vertical="top"/>
    </xf>
    <xf numFmtId="0" fontId="12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44" fontId="13" fillId="3" borderId="0" xfId="0" applyNumberFormat="1" applyFont="1" applyFill="1"/>
    <xf numFmtId="164" fontId="6" fillId="0" borderId="2" xfId="0" applyNumberFormat="1" applyFon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5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2" applyFont="1" applyBorder="1" applyProtection="1"/>
    <xf numFmtId="2" fontId="13" fillId="3" borderId="0" xfId="0" applyNumberFormat="1" applyFont="1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9" xfId="0" applyFont="1" applyBorder="1" applyAlignment="1">
      <alignment vertical="center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65" fontId="9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/>
    </xf>
    <xf numFmtId="0" fontId="8" fillId="0" borderId="0" xfId="0" applyFont="1" applyFill="1" applyAlignment="1" applyProtection="1">
      <alignment horizontal="left" vertical="top" wrapText="1"/>
    </xf>
  </cellXfs>
  <cellStyles count="4">
    <cellStyle name="Komma" xfId="1" builtinId="3"/>
    <cellStyle name="Standaard" xfId="0" builtinId="0"/>
    <cellStyle name="Standaard 2" xfId="3" xr:uid="{487D7BA3-8D7A-46A4-878F-E529EA5AC561}"/>
    <cellStyle name="Valuta" xfId="2" builtinId="4"/>
  </cellStyles>
  <dxfs count="2">
    <dxf>
      <font>
        <b/>
        <i val="0"/>
        <color rgb="FFFF00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8FEB0"/>
      <color rgb="FFD10A0F"/>
      <color rgb="FFFBDDB3"/>
      <color rgb="FFF28C00"/>
      <color rgb="FF054D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E4EF-438D-48B5-A022-CEBAF1BE0889}">
  <sheetPr>
    <pageSetUpPr fitToPage="1"/>
  </sheetPr>
  <dimension ref="A1:I29"/>
  <sheetViews>
    <sheetView showGridLines="0" tabSelected="1" zoomScaleNormal="100" workbookViewId="0">
      <selection activeCell="L13" sqref="L13"/>
    </sheetView>
  </sheetViews>
  <sheetFormatPr defaultRowHeight="15" x14ac:dyDescent="0.25"/>
  <cols>
    <col min="1" max="1" width="3.28515625" customWidth="1"/>
    <col min="2" max="2" width="3.7109375" customWidth="1"/>
    <col min="3" max="3" width="60.28515625" customWidth="1"/>
    <col min="4" max="4" width="12" customWidth="1"/>
    <col min="5" max="5" width="14.7109375" customWidth="1"/>
    <col min="6" max="6" width="17.28515625" bestFit="1" customWidth="1"/>
    <col min="7" max="7" width="3.85546875" customWidth="1"/>
    <col min="9" max="9" width="67.28515625" hidden="1" customWidth="1"/>
    <col min="10" max="10" width="0" hidden="1" customWidth="1"/>
  </cols>
  <sheetData>
    <row r="1" spans="1:9" s="3" customFormat="1" ht="21" customHeight="1" x14ac:dyDescent="0.25">
      <c r="A1" s="46" t="s">
        <v>25</v>
      </c>
      <c r="B1" s="46"/>
      <c r="C1" s="46"/>
      <c r="D1" s="46"/>
      <c r="E1" s="46"/>
      <c r="F1" s="46"/>
      <c r="I1" s="3" t="s">
        <v>17</v>
      </c>
    </row>
    <row r="2" spans="1:9" s="5" customFormat="1" ht="15.75" customHeight="1" x14ac:dyDescent="0.25">
      <c r="A2" s="4"/>
      <c r="B2" s="4"/>
      <c r="C2" s="4"/>
      <c r="D2" s="4"/>
      <c r="E2" s="4"/>
      <c r="F2" s="4"/>
      <c r="I2" s="5" t="s">
        <v>20</v>
      </c>
    </row>
    <row r="3" spans="1:9" s="5" customFormat="1" x14ac:dyDescent="0.25">
      <c r="B3" s="49" t="s">
        <v>26</v>
      </c>
      <c r="C3" s="49"/>
      <c r="D3" s="6"/>
      <c r="E3" s="7" t="s">
        <v>6</v>
      </c>
      <c r="F3" s="47">
        <v>45684</v>
      </c>
      <c r="G3" s="47"/>
      <c r="I3" s="5" t="str">
        <f>"Score = -0,000375 x € "&amp; F13 &amp; " + 75"</f>
        <v>Score = -0,000375 x € 0 + 75</v>
      </c>
    </row>
    <row r="4" spans="1:9" ht="15.75" thickBot="1" x14ac:dyDescent="0.3"/>
    <row r="5" spans="1:9" x14ac:dyDescent="0.25">
      <c r="B5" s="8"/>
      <c r="C5" s="9"/>
      <c r="D5" s="9"/>
      <c r="E5" s="9"/>
      <c r="F5" s="9"/>
      <c r="G5" s="10"/>
    </row>
    <row r="6" spans="1:9" x14ac:dyDescent="0.25">
      <c r="B6" s="11"/>
      <c r="C6" t="s">
        <v>8</v>
      </c>
      <c r="G6" s="12"/>
    </row>
    <row r="7" spans="1:9" ht="16.149999999999999" customHeight="1" thickBot="1" x14ac:dyDescent="0.3">
      <c r="B7" s="13"/>
      <c r="C7" s="14"/>
      <c r="D7" s="14"/>
      <c r="E7" s="14"/>
      <c r="F7" s="14"/>
      <c r="G7" s="15"/>
    </row>
    <row r="8" spans="1:9" x14ac:dyDescent="0.25">
      <c r="B8" s="16" t="s">
        <v>24</v>
      </c>
      <c r="C8" s="17"/>
      <c r="D8" s="17"/>
      <c r="E8" s="17"/>
      <c r="F8" s="17"/>
      <c r="G8" s="18"/>
    </row>
    <row r="9" spans="1:9" x14ac:dyDescent="0.25">
      <c r="B9" s="11"/>
      <c r="G9" s="12"/>
    </row>
    <row r="10" spans="1:9" ht="29.25" customHeight="1" x14ac:dyDescent="0.25">
      <c r="B10" s="19" t="s">
        <v>0</v>
      </c>
      <c r="C10" s="20" t="s">
        <v>1</v>
      </c>
      <c r="E10" s="21" t="s">
        <v>21</v>
      </c>
      <c r="F10" s="22" t="s">
        <v>2</v>
      </c>
      <c r="G10" s="23"/>
    </row>
    <row r="11" spans="1:9" x14ac:dyDescent="0.25">
      <c r="B11" s="11"/>
      <c r="C11" s="24" t="s">
        <v>9</v>
      </c>
      <c r="G11" s="25"/>
    </row>
    <row r="12" spans="1:9" ht="31.5" customHeight="1" x14ac:dyDescent="0.25">
      <c r="B12" s="26">
        <v>1</v>
      </c>
      <c r="C12" s="45" t="s">
        <v>10</v>
      </c>
      <c r="D12" s="45"/>
      <c r="E12" s="1" t="s">
        <v>22</v>
      </c>
      <c r="F12" s="2">
        <v>0</v>
      </c>
      <c r="G12" s="25"/>
    </row>
    <row r="13" spans="1:9" ht="15.75" x14ac:dyDescent="0.25">
      <c r="B13" s="11"/>
      <c r="C13" s="27" t="s">
        <v>23</v>
      </c>
      <c r="D13" s="28"/>
      <c r="E13" s="29"/>
      <c r="F13" s="30">
        <f>F12</f>
        <v>0</v>
      </c>
      <c r="G13" s="31"/>
    </row>
    <row r="14" spans="1:9" ht="15.75" thickBot="1" x14ac:dyDescent="0.3">
      <c r="B14" s="32"/>
      <c r="C14" s="14"/>
      <c r="D14" s="33"/>
      <c r="E14" s="14"/>
      <c r="F14" s="14"/>
      <c r="G14" s="34"/>
    </row>
    <row r="15" spans="1:9" x14ac:dyDescent="0.25">
      <c r="B15" s="16" t="s">
        <v>11</v>
      </c>
      <c r="C15" s="17"/>
      <c r="D15" s="17"/>
      <c r="E15" s="17"/>
      <c r="F15" s="17"/>
      <c r="G15" s="18"/>
    </row>
    <row r="16" spans="1:9" x14ac:dyDescent="0.25">
      <c r="B16" s="35" t="s">
        <v>12</v>
      </c>
      <c r="C16" t="s">
        <v>13</v>
      </c>
      <c r="D16" s="36"/>
      <c r="E16" s="37">
        <v>120000</v>
      </c>
      <c r="G16" s="25"/>
    </row>
    <row r="17" spans="2:7" x14ac:dyDescent="0.25">
      <c r="B17" s="35" t="s">
        <v>14</v>
      </c>
      <c r="C17" t="s">
        <v>15</v>
      </c>
      <c r="D17" s="36"/>
      <c r="E17" s="37">
        <v>160000</v>
      </c>
      <c r="G17" s="25"/>
    </row>
    <row r="18" spans="2:7" x14ac:dyDescent="0.25">
      <c r="B18" s="35"/>
      <c r="D18" s="36"/>
      <c r="E18" s="37"/>
      <c r="G18" s="25"/>
    </row>
    <row r="19" spans="2:7" x14ac:dyDescent="0.25">
      <c r="B19" s="16" t="s">
        <v>16</v>
      </c>
      <c r="C19" s="17"/>
      <c r="D19" s="17"/>
      <c r="E19" s="17"/>
      <c r="F19" s="17"/>
      <c r="G19" s="18"/>
    </row>
    <row r="20" spans="2:7" x14ac:dyDescent="0.25">
      <c r="B20" s="35"/>
      <c r="C20" s="48" t="s">
        <v>19</v>
      </c>
      <c r="D20" s="48"/>
      <c r="E20" s="48"/>
      <c r="F20" s="48"/>
      <c r="G20" s="25"/>
    </row>
    <row r="21" spans="2:7" x14ac:dyDescent="0.25">
      <c r="B21" s="35"/>
      <c r="C21" s="48" t="str">
        <f>IF(F13&lt;E16,I1, IF(F13&gt;E17, I2,I3))</f>
        <v>Uw inschrijving wordt uitgesloten omdat deze lager is dan de bodemprijs.</v>
      </c>
      <c r="D21" s="48"/>
      <c r="E21" s="48"/>
      <c r="F21" s="48"/>
      <c r="G21" s="25"/>
    </row>
    <row r="22" spans="2:7" ht="15.75" x14ac:dyDescent="0.25">
      <c r="B22" s="35"/>
      <c r="C22" s="27" t="s">
        <v>18</v>
      </c>
      <c r="D22" s="28"/>
      <c r="E22" s="29"/>
      <c r="F22" s="38" t="str">
        <f>IF(AND(F13&gt;=E16, F13&lt;=E17), ROUND(-0.000375*F13+75,2), IF(F13&gt;E17,0,"n.v.t."))</f>
        <v>n.v.t.</v>
      </c>
      <c r="G22" s="25"/>
    </row>
    <row r="23" spans="2:7" ht="15.75" thickBot="1" x14ac:dyDescent="0.3">
      <c r="B23" s="13"/>
      <c r="C23" s="14"/>
      <c r="D23" s="33"/>
      <c r="E23" s="14"/>
      <c r="F23" s="14"/>
      <c r="G23" s="15"/>
    </row>
    <row r="24" spans="2:7" x14ac:dyDescent="0.25">
      <c r="B24" s="11"/>
      <c r="D24" s="36"/>
      <c r="E24" s="39"/>
      <c r="F24" s="39"/>
      <c r="G24" s="40"/>
    </row>
    <row r="25" spans="2:7" ht="22.15" customHeight="1" x14ac:dyDescent="0.25">
      <c r="B25" s="11"/>
      <c r="C25" s="41" t="s">
        <v>3</v>
      </c>
      <c r="D25" s="42"/>
      <c r="E25" s="43"/>
      <c r="F25" s="44"/>
      <c r="G25" s="40"/>
    </row>
    <row r="26" spans="2:7" ht="22.15" customHeight="1" x14ac:dyDescent="0.25">
      <c r="B26" s="11"/>
      <c r="C26" s="41" t="s">
        <v>7</v>
      </c>
      <c r="D26" s="42"/>
      <c r="E26" s="43"/>
      <c r="F26" s="44"/>
      <c r="G26" s="40"/>
    </row>
    <row r="27" spans="2:7" ht="22.15" customHeight="1" x14ac:dyDescent="0.25">
      <c r="B27" s="11"/>
      <c r="C27" s="41" t="s">
        <v>4</v>
      </c>
      <c r="D27" s="42"/>
      <c r="E27" s="43"/>
      <c r="F27" s="44"/>
      <c r="G27" s="40"/>
    </row>
    <row r="28" spans="2:7" ht="54" customHeight="1" x14ac:dyDescent="0.25">
      <c r="B28" s="11"/>
      <c r="C28" s="41" t="s">
        <v>5</v>
      </c>
      <c r="D28" s="42"/>
      <c r="E28" s="43"/>
      <c r="F28" s="44"/>
      <c r="G28" s="40"/>
    </row>
    <row r="29" spans="2:7" ht="15.75" thickBot="1" x14ac:dyDescent="0.3">
      <c r="B29" s="13"/>
      <c r="C29" s="14"/>
      <c r="D29" s="14"/>
      <c r="E29" s="14"/>
      <c r="F29" s="14"/>
      <c r="G29" s="15"/>
    </row>
  </sheetData>
  <sheetProtection algorithmName="SHA-512" hashValue="mUmrGrzGg1ceo3eOsP0brIph7qfj5WWsxNHbIJlbi0jcdO4vrH955Of2vFX23Mne+5S9q7KaK7EeEAnKBePuAw==" saltValue="krYUrwMUgi/4OXthqpSjxg==" spinCount="100000" sheet="1" objects="1" scenarios="1"/>
  <mergeCells count="10">
    <mergeCell ref="D26:F26"/>
    <mergeCell ref="D27:F27"/>
    <mergeCell ref="D28:F28"/>
    <mergeCell ref="C12:D12"/>
    <mergeCell ref="A1:F1"/>
    <mergeCell ref="B3:C3"/>
    <mergeCell ref="F3:G3"/>
    <mergeCell ref="C20:F20"/>
    <mergeCell ref="C21:F21"/>
    <mergeCell ref="D25:F25"/>
  </mergeCells>
  <conditionalFormatting sqref="C21:F21">
    <cfRule type="containsText" dxfId="1" priority="1" operator="containsText" text="nul">
      <formula>NOT(ISERROR(SEARCH("nul",C21)))</formula>
    </cfRule>
    <cfRule type="containsText" dxfId="0" priority="2" operator="containsText" text="inschrijving">
      <formula>NOT(ISERROR(SEARCH("inschrijving",C21)))</formula>
    </cfRule>
  </conditionalFormatting>
  <pageMargins left="0.55118110236220474" right="0.55118110236220474" top="0.55118110236220474" bottom="0.55118110236220474" header="0.31496062992125984" footer="0.31496062992125984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402d6-a0e0-4978-80dd-3cfad3990083" xsi:nil="true"/>
    <lcf76f155ced4ddcb4097134ff3c332f xmlns="360a30dc-108e-477b-989b-6f8361a45be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708AEAF753249AB522F0ED34E9A2C" ma:contentTypeVersion="12" ma:contentTypeDescription="Een nieuw document maken." ma:contentTypeScope="" ma:versionID="e78dafef849b45c2429bb98ecee8d77c">
  <xsd:schema xmlns:xsd="http://www.w3.org/2001/XMLSchema" xmlns:xs="http://www.w3.org/2001/XMLSchema" xmlns:p="http://schemas.microsoft.com/office/2006/metadata/properties" xmlns:ns2="360a30dc-108e-477b-989b-6f8361a45bea" xmlns:ns3="358402d6-a0e0-4978-80dd-3cfad3990083" targetNamespace="http://schemas.microsoft.com/office/2006/metadata/properties" ma:root="true" ma:fieldsID="e56b8711bc6de7517152b3f973346772" ns2:_="" ns3:_="">
    <xsd:import namespace="360a30dc-108e-477b-989b-6f8361a45bea"/>
    <xsd:import namespace="358402d6-a0e0-4978-80dd-3cfad3990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a30dc-108e-477b-989b-6f8361a45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6ad26ec2-7904-44ee-b0cd-2c84cbaed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402d6-a0e0-4978-80dd-3cfad399008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a4d22d-1594-47c2-bfc7-85257c236037}" ma:internalName="TaxCatchAll" ma:showField="CatchAllData" ma:web="358402d6-a0e0-4978-80dd-3cfad3990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D12531-AB8B-4352-B7EC-374EC7AF1E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963384-F838-40F5-9AAF-BF5FEF475133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58402d6-a0e0-4978-80dd-3cfad3990083"/>
    <ds:schemaRef ds:uri="360a30dc-108e-477b-989b-6f8361a45be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524086-55B9-4D07-8500-AE12E52CF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a30dc-108e-477b-989b-6f8361a45bea"/>
    <ds:schemaRef ds:uri="358402d6-a0e0-4978-80dd-3cfad3990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Coen Wessels</dc:creator>
  <cp:keywords/>
  <dc:description/>
  <cp:lastModifiedBy>Nowee, Petra</cp:lastModifiedBy>
  <cp:revision/>
  <cp:lastPrinted>2025-01-09T15:26:56Z</cp:lastPrinted>
  <dcterms:created xsi:type="dcterms:W3CDTF">2023-07-06T08:55:24Z</dcterms:created>
  <dcterms:modified xsi:type="dcterms:W3CDTF">2025-01-28T11:28:26Z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0x010100DEC708AEAF753249AB522F0ED34E9A2C</vt:lpwstr>
  </property>
  <property fmtid="{D5CDD505-2E9C-101B-9397-08002B2CF9AE}" pid="3" name="MediaServiceImageTags">
    <vt:lpwstr/>
  </property>
  <property fmtid="{D5CDD505-2E9C-101B-9397-08002B2CF9AE}" pid="4" name="Order">
    <vt:r8>251800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