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gemehv.sharepoint.com/sites/prj_AanbestedingHHapplicaties/Gedeelde documenten/General/Inkoopmap/3. Offerteaanvraag/Documenten voor jurist/Definitief/"/>
    </mc:Choice>
  </mc:AlternateContent>
  <xr:revisionPtr revIDLastSave="0" documentId="8_{1304ACB5-48F8-4AA0-8F39-304AE8F82571}" xr6:coauthVersionLast="47" xr6:coauthVersionMax="47" xr10:uidLastSave="{00000000-0000-0000-0000-000000000000}"/>
  <bookViews>
    <workbookView xWindow="-110" yWindow="-110" windowWidth="22780" windowHeight="14660" xr2:uid="{BCFC2FDB-97C4-4185-ABAA-BBB8FB78E7A2}"/>
  </bookViews>
  <sheets>
    <sheet name="Prij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8" i="1" l="1"/>
  <c r="G9" i="1" s="1"/>
  <c r="G17" i="1"/>
  <c r="G18" i="1" s="1"/>
  <c r="E21" i="1"/>
  <c r="G21" i="1"/>
  <c r="G13" i="1"/>
  <c r="G14" i="1" s="1"/>
  <c r="G24" i="1" l="1"/>
  <c r="G22" i="1"/>
</calcChain>
</file>

<file path=xl/sharedStrings.xml><?xml version="1.0" encoding="utf-8"?>
<sst xmlns="http://schemas.openxmlformats.org/spreadsheetml/2006/main" count="37" uniqueCount="32">
  <si>
    <t xml:space="preserve">Invulformulier C Prijs </t>
  </si>
  <si>
    <t>Onderdeel P1.1 Eenmalige kosten</t>
  </si>
  <si>
    <t>Uw Prijs</t>
  </si>
  <si>
    <t>Uw totaalprijs voor onderdeel P1.1:</t>
  </si>
  <si>
    <t>Uw totaalprijs voor onderdeel P1.2:</t>
  </si>
  <si>
    <t>Minimale uurtarief</t>
  </si>
  <si>
    <t>Maximale uurtarief</t>
  </si>
  <si>
    <t>Uw uurtarief</t>
  </si>
  <si>
    <t>Uw uurtarief binnen het bereik?</t>
  </si>
  <si>
    <t>Fictief aantal uren</t>
  </si>
  <si>
    <t>Uw totaalprijs voor onderdeel P1.3:</t>
  </si>
  <si>
    <t>Ondertekening namens de Inschrijver, uit hoofd van zijn functie, het bovenstaande naar waarheid te hebben ingevuld</t>
  </si>
  <si>
    <t>Onderneming</t>
  </si>
  <si>
    <t xml:space="preserve">Naam rechtsgeldige vertegenwoordiger
</t>
  </si>
  <si>
    <t>Functie</t>
  </si>
  <si>
    <t>Handtekening</t>
  </si>
  <si>
    <t>Uw prijs initiële looptijd</t>
  </si>
  <si>
    <t>Voor 4 jaar (initiële looptijd)</t>
  </si>
  <si>
    <t>1. Adviseur/consultant</t>
  </si>
  <si>
    <t>Uw inschrijfprijs per functie</t>
  </si>
  <si>
    <t>Uw prijs eenmalige kosten</t>
  </si>
  <si>
    <t>Plaats en datum</t>
  </si>
  <si>
    <t>Instructie: U dient op alle gele velden een prijs in te vullen die (mits van toepassing) binnen de gestelde bandbreedtes/bereik valt, een prijswaarde hierbuiten levert een ongeldig prijsformulier op!</t>
  </si>
  <si>
    <t>Het uitvoeren van Beheer en Hosting aan de Handhaving applicatie conform SLA, hieronder valt ook Onderhoud (volgens GIBIT artikel 10.3 en 10.10), bestaande uit: 
- Correctief onderhoud
- Preventief onderhoud
- Innovatief onderhoud
- Gebruikersondersteuning 
- Tijdig voldoen aan relevante wet- en regelgeving
- Blijft voldoen aan overeengekomen interopabiliteitseisen
- Door updates en upgrades tijdig voldoen aan nieuwe versies van Gemeentelijke ICT-kwaliteitsnormen</t>
  </si>
  <si>
    <t>Onderdeel P1.2 Vaste jaarlijkse kosten voor 150 gebruikers</t>
  </si>
  <si>
    <t>Onderdeel P1.4 Strippenkaart consultancy (50 uur)</t>
  </si>
  <si>
    <t xml:space="preserve">Uw inschrijfprijs P1 (P1.1 + P.1.2 + P1.3+P1.4): </t>
  </si>
  <si>
    <t>Uw totaalprijs voor onderdeel P1.4:</t>
  </si>
  <si>
    <r>
      <t xml:space="preserve">Onderdeel P1.3 Vaste jaarlijkse kosten voor </t>
    </r>
    <r>
      <rPr>
        <b/>
        <u/>
        <sz val="11"/>
        <color theme="1"/>
        <rFont val="Calibri"/>
        <family val="2"/>
        <scheme val="minor"/>
      </rPr>
      <t>10 extra gebruikers</t>
    </r>
    <r>
      <rPr>
        <b/>
        <sz val="11"/>
        <color theme="1"/>
        <rFont val="Calibri"/>
        <family val="2"/>
        <scheme val="minor"/>
      </rPr>
      <t xml:space="preserve">
Dit betreft dus 10 extra gebruikers boven op het aantal vaste gebruikers van 150.
Let op: dit bedrag mag niet hoger zijn per gebruiker dan het bedrag per gebruiker bij onderdeel P1.2</t>
    </r>
  </si>
  <si>
    <t>Bij onderdeel P1.4 wordt voor de berekening van de Inschrijfprijs uitgegaan van een fictief aantal uren per jaar. Voor deze post geldt dat het aangegeven aantal uren een indiciatie is waarop Inschrijver zijn calculatie baseert en waarop gemeente Eindhoven zijn beoordeling op prijs baseert. Gemeente Eindhoven is niet verplicht dit aantal uren bij Inschrijver af te nemen en Inschrijver berekent de betreffende diensten door aan gemeente Eindhoven op basis van het hier opgegeven uurtarief en op basis van het werkelijk afgenomen aantal uren. De hier bedoelde diensten worden uitsluitend op basis van een schriftelijke opdracht van gemeente Eindhoven geleverd en aan de gemeente doorbelast.</t>
  </si>
  <si>
    <t>Horende bij de Europees Openbare aanbesteding: 'Handhavingsapplicatie'.</t>
  </si>
  <si>
    <r>
      <t xml:space="preserve">Implementatie conform K1: Implementatieplan, inclusief:
</t>
    </r>
    <r>
      <rPr>
        <sz val="11"/>
        <rFont val="Calibri"/>
        <family val="2"/>
        <scheme val="minor"/>
      </rPr>
      <t>- volledige uitvoering van de werkzaamheden die zijn uitgewerkt in K1. Implementatieplan</t>
    </r>
    <r>
      <rPr>
        <b/>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</si>
</sst>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sz val="11"/>
      <name val="Calibri"/>
      <family val="2"/>
      <scheme val="minor"/>
    </font>
    <font>
      <b/>
      <sz val="11"/>
      <name val="Calibri"/>
      <family val="2"/>
      <scheme val="minor"/>
    </font>
    <font>
      <b/>
      <u/>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5" tint="0.39997558519241921"/>
        <bgColor indexed="64"/>
      </patternFill>
    </fill>
  </fills>
  <borders count="11">
    <border>
      <left/>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slantDashDot">
        <color auto="1"/>
      </left>
      <right style="slantDashDot">
        <color auto="1"/>
      </right>
      <top style="slantDashDot">
        <color auto="1"/>
      </top>
      <bottom style="slantDashDot">
        <color auto="1"/>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164" fontId="0" fillId="2" borderId="10" xfId="0" quotePrefix="1" applyNumberFormat="1" applyFill="1" applyBorder="1" applyAlignment="1" applyProtection="1">
      <alignment horizontal="center"/>
      <protection locked="0"/>
    </xf>
    <xf numFmtId="164" fontId="0" fillId="2" borderId="10" xfId="0" quotePrefix="1" applyNumberFormat="1" applyFill="1" applyBorder="1" applyAlignment="1" applyProtection="1">
      <alignment horizontal="center" vertical="top"/>
      <protection locked="0"/>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4" fillId="4" borderId="0" xfId="0" applyFont="1" applyFill="1" applyProtection="1"/>
    <xf numFmtId="0" fontId="5" fillId="4" borderId="0" xfId="0" applyFont="1" applyFill="1" applyAlignment="1" applyProtection="1">
      <alignment horizontal="center"/>
    </xf>
    <xf numFmtId="0" fontId="0" fillId="0" borderId="0" xfId="0" applyProtection="1"/>
    <xf numFmtId="0" fontId="0" fillId="0" borderId="0" xfId="0" applyAlignment="1" applyProtection="1">
      <alignment horizontal="left"/>
    </xf>
    <xf numFmtId="0" fontId="2" fillId="0" borderId="0" xfId="0" applyFont="1" applyAlignment="1" applyProtection="1">
      <alignment horizontal="left"/>
    </xf>
    <xf numFmtId="0" fontId="2" fillId="0" borderId="0" xfId="0" applyFont="1" applyAlignment="1" applyProtection="1">
      <alignment horizontal="left" wrapText="1"/>
    </xf>
    <xf numFmtId="0" fontId="2" fillId="4" borderId="0" xfId="0" applyFont="1" applyFill="1" applyProtection="1"/>
    <xf numFmtId="0" fontId="2" fillId="4" borderId="0" xfId="0" applyFont="1" applyFill="1" applyAlignment="1" applyProtection="1">
      <alignment horizontal="center"/>
    </xf>
    <xf numFmtId="0" fontId="8" fillId="5" borderId="0" xfId="0" applyFont="1" applyFill="1" applyAlignment="1" applyProtection="1">
      <alignment wrapText="1"/>
    </xf>
    <xf numFmtId="164" fontId="0" fillId="5" borderId="0" xfId="0" applyNumberFormat="1" applyFill="1" applyAlignment="1" applyProtection="1">
      <alignment horizontal="center"/>
    </xf>
    <xf numFmtId="9" fontId="0" fillId="5" borderId="0" xfId="1" applyFont="1" applyFill="1" applyAlignment="1" applyProtection="1">
      <alignment horizontal="center"/>
    </xf>
    <xf numFmtId="0" fontId="0" fillId="3" borderId="0" xfId="0" applyFill="1" applyProtection="1"/>
    <xf numFmtId="0" fontId="0" fillId="3" borderId="0" xfId="0" applyFill="1" applyAlignment="1" applyProtection="1">
      <alignment horizontal="center"/>
    </xf>
    <xf numFmtId="0" fontId="4" fillId="3" borderId="0" xfId="0" applyFont="1" applyFill="1" applyAlignment="1" applyProtection="1">
      <alignment horizontal="right"/>
    </xf>
    <xf numFmtId="164" fontId="4" fillId="3" borderId="0" xfId="0" applyNumberFormat="1" applyFont="1" applyFill="1" applyAlignment="1" applyProtection="1">
      <alignment horizontal="center"/>
    </xf>
    <xf numFmtId="0" fontId="0" fillId="5" borderId="0" xfId="0" applyFill="1" applyAlignment="1" applyProtection="1">
      <alignment wrapText="1"/>
    </xf>
    <xf numFmtId="164" fontId="0" fillId="5" borderId="0" xfId="0" applyNumberFormat="1" applyFill="1" applyAlignment="1" applyProtection="1">
      <alignment horizontal="center" vertical="top"/>
    </xf>
    <xf numFmtId="0" fontId="0" fillId="5" borderId="0" xfId="0" applyFill="1" applyAlignment="1" applyProtection="1">
      <alignment horizontal="center" vertical="top"/>
    </xf>
    <xf numFmtId="0" fontId="2" fillId="4" borderId="0" xfId="0" applyFont="1" applyFill="1" applyAlignment="1" applyProtection="1">
      <alignment wrapText="1"/>
    </xf>
    <xf numFmtId="0" fontId="0" fillId="5" borderId="0" xfId="0" applyFill="1" applyProtection="1"/>
    <xf numFmtId="0" fontId="0" fillId="5" borderId="0" xfId="0" applyFill="1" applyAlignment="1" applyProtection="1">
      <alignment horizontal="center"/>
    </xf>
    <xf numFmtId="0" fontId="0" fillId="0" borderId="0" xfId="0" applyAlignment="1" applyProtection="1">
      <alignment horizontal="center"/>
    </xf>
    <xf numFmtId="0" fontId="6" fillId="6" borderId="0" xfId="0" applyFont="1" applyFill="1" applyAlignment="1" applyProtection="1">
      <alignment horizontal="left"/>
    </xf>
    <xf numFmtId="164" fontId="6" fillId="6" borderId="0" xfId="0" applyNumberFormat="1" applyFont="1" applyFill="1" applyAlignment="1" applyProtection="1">
      <alignment horizontal="center"/>
    </xf>
    <xf numFmtId="164" fontId="0" fillId="0" borderId="0" xfId="0" applyNumberFormat="1" applyAlignment="1" applyProtection="1">
      <alignment horizontal="center"/>
    </xf>
    <xf numFmtId="0" fontId="3" fillId="4" borderId="7" xfId="0" applyFont="1" applyFill="1" applyBorder="1" applyAlignment="1" applyProtection="1">
      <alignment horizontal="left" vertical="top"/>
    </xf>
    <xf numFmtId="0" fontId="3" fillId="4" borderId="8" xfId="0" applyFont="1" applyFill="1" applyBorder="1" applyAlignment="1" applyProtection="1">
      <alignment horizontal="left" vertical="top"/>
    </xf>
    <xf numFmtId="0" fontId="3" fillId="4" borderId="9" xfId="0" applyFont="1" applyFill="1" applyBorder="1" applyAlignment="1" applyProtection="1">
      <alignment horizontal="left" vertical="top"/>
    </xf>
    <xf numFmtId="0" fontId="3" fillId="3" borderId="4" xfId="0" applyFont="1" applyFill="1" applyBorder="1" applyAlignment="1" applyProtection="1">
      <alignment vertical="top" wrapText="1"/>
    </xf>
    <xf numFmtId="0" fontId="3" fillId="3" borderId="6" xfId="0" applyFont="1" applyFill="1" applyBorder="1" applyAlignment="1" applyProtection="1">
      <alignment vertical="top" wrapText="1"/>
    </xf>
    <xf numFmtId="0" fontId="3" fillId="3" borderId="1" xfId="0" applyFont="1" applyFill="1" applyBorder="1" applyAlignment="1" applyProtection="1">
      <alignment vertical="top" wrapText="1"/>
    </xf>
    <xf numFmtId="0" fontId="3" fillId="3" borderId="2" xfId="0" applyFont="1" applyFill="1" applyBorder="1" applyAlignment="1" applyProtection="1">
      <alignment vertical="top" wrapText="1"/>
    </xf>
  </cellXfs>
  <cellStyles count="2">
    <cellStyle name="Procent" xfId="1" builtinId="5"/>
    <cellStyle name="Standaard"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FF716-2B51-433E-A0ED-EA7F21E353DF}">
  <dimension ref="A1:G32"/>
  <sheetViews>
    <sheetView showGridLines="0" tabSelected="1" zoomScale="85" zoomScaleNormal="85" workbookViewId="0">
      <selection activeCell="C8" sqref="C8"/>
    </sheetView>
  </sheetViews>
  <sheetFormatPr defaultRowHeight="14.5" x14ac:dyDescent="0.35"/>
  <cols>
    <col min="1" max="1" width="69" style="7" customWidth="1"/>
    <col min="2" max="2" width="22.453125" style="26" customWidth="1"/>
    <col min="3" max="3" width="18.26953125" style="26" bestFit="1" customWidth="1"/>
    <col min="4" max="4" width="14.26953125" style="26" customWidth="1"/>
    <col min="5" max="5" width="30.81640625" style="26" customWidth="1"/>
    <col min="6" max="6" width="25.26953125" style="26" bestFit="1" customWidth="1"/>
    <col min="7" max="7" width="26.1796875" style="26" bestFit="1" customWidth="1"/>
    <col min="8" max="16384" width="8.7265625" style="7"/>
  </cols>
  <sheetData>
    <row r="1" spans="1:7" ht="18.5" x14ac:dyDescent="0.45">
      <c r="A1" s="5" t="s">
        <v>0</v>
      </c>
      <c r="B1" s="6"/>
      <c r="C1" s="6"/>
      <c r="D1" s="6"/>
      <c r="E1" s="6"/>
      <c r="F1" s="6"/>
      <c r="G1" s="6"/>
    </row>
    <row r="2" spans="1:7" x14ac:dyDescent="0.35">
      <c r="A2" s="8" t="s">
        <v>30</v>
      </c>
      <c r="B2" s="8"/>
      <c r="C2" s="8"/>
      <c r="D2" s="8"/>
      <c r="E2" s="8"/>
      <c r="F2" s="8"/>
      <c r="G2" s="8"/>
    </row>
    <row r="4" spans="1:7" x14ac:dyDescent="0.35">
      <c r="A4" s="9" t="s">
        <v>22</v>
      </c>
      <c r="B4" s="9"/>
      <c r="C4" s="9"/>
      <c r="D4" s="9"/>
      <c r="E4" s="9"/>
      <c r="F4" s="9"/>
      <c r="G4" s="9"/>
    </row>
    <row r="5" spans="1:7" ht="59.25" customHeight="1" x14ac:dyDescent="0.35">
      <c r="A5" s="10" t="s">
        <v>29</v>
      </c>
      <c r="B5" s="10"/>
      <c r="C5" s="10"/>
      <c r="D5" s="10"/>
      <c r="E5" s="10"/>
      <c r="F5" s="10"/>
      <c r="G5" s="10"/>
    </row>
    <row r="7" spans="1:7" ht="15" thickBot="1" x14ac:dyDescent="0.4">
      <c r="A7" s="11" t="s">
        <v>1</v>
      </c>
      <c r="B7" s="12"/>
      <c r="C7" s="12"/>
      <c r="D7" s="12" t="s">
        <v>2</v>
      </c>
      <c r="E7" s="12"/>
      <c r="F7" s="12"/>
      <c r="G7" s="12" t="s">
        <v>20</v>
      </c>
    </row>
    <row r="8" spans="1:7" ht="58.5" thickBot="1" x14ac:dyDescent="0.4">
      <c r="A8" s="13" t="s">
        <v>31</v>
      </c>
      <c r="B8" s="14"/>
      <c r="C8" s="14"/>
      <c r="D8" s="1"/>
      <c r="E8" s="14"/>
      <c r="F8" s="15"/>
      <c r="G8" s="14">
        <f>D8</f>
        <v>0</v>
      </c>
    </row>
    <row r="9" spans="1:7" ht="18.5" x14ac:dyDescent="0.45">
      <c r="A9" s="16"/>
      <c r="B9" s="17"/>
      <c r="C9" s="17"/>
      <c r="D9" s="17"/>
      <c r="E9" s="18" t="s">
        <v>3</v>
      </c>
      <c r="F9" s="18"/>
      <c r="G9" s="19">
        <f>G8</f>
        <v>0</v>
      </c>
    </row>
    <row r="12" spans="1:7" ht="15" thickBot="1" x14ac:dyDescent="0.4">
      <c r="A12" s="11" t="s">
        <v>24</v>
      </c>
      <c r="B12" s="12"/>
      <c r="C12" s="12"/>
      <c r="D12" s="12" t="s">
        <v>2</v>
      </c>
      <c r="E12" s="12"/>
      <c r="F12" s="12" t="s">
        <v>17</v>
      </c>
      <c r="G12" s="12" t="s">
        <v>16</v>
      </c>
    </row>
    <row r="13" spans="1:7" ht="160" thickBot="1" x14ac:dyDescent="0.4">
      <c r="A13" s="20" t="s">
        <v>23</v>
      </c>
      <c r="B13" s="21"/>
      <c r="C13" s="21"/>
      <c r="D13" s="2"/>
      <c r="E13" s="21"/>
      <c r="F13" s="22">
        <v>4</v>
      </c>
      <c r="G13" s="21">
        <f>D13*F13</f>
        <v>0</v>
      </c>
    </row>
    <row r="14" spans="1:7" ht="18.5" x14ac:dyDescent="0.45">
      <c r="A14" s="16"/>
      <c r="B14" s="17"/>
      <c r="C14" s="17"/>
      <c r="D14" s="17"/>
      <c r="E14" s="18" t="s">
        <v>4</v>
      </c>
      <c r="F14" s="18"/>
      <c r="G14" s="19">
        <f>G13</f>
        <v>0</v>
      </c>
    </row>
    <row r="16" spans="1:7" ht="73" thickBot="1" x14ac:dyDescent="0.4">
      <c r="A16" s="23" t="s">
        <v>28</v>
      </c>
      <c r="B16" s="12"/>
      <c r="C16" s="12"/>
      <c r="D16" s="12" t="s">
        <v>2</v>
      </c>
      <c r="E16" s="12"/>
      <c r="F16" s="12" t="s">
        <v>17</v>
      </c>
      <c r="G16" s="12" t="s">
        <v>16</v>
      </c>
    </row>
    <row r="17" spans="1:7" ht="160" thickBot="1" x14ac:dyDescent="0.4">
      <c r="A17" s="20" t="s">
        <v>23</v>
      </c>
      <c r="B17" s="21"/>
      <c r="C17" s="21"/>
      <c r="D17" s="2"/>
      <c r="E17" s="21"/>
      <c r="F17" s="22">
        <v>4</v>
      </c>
      <c r="G17" s="21">
        <f>D17*F17</f>
        <v>0</v>
      </c>
    </row>
    <row r="18" spans="1:7" ht="18.5" x14ac:dyDescent="0.45">
      <c r="A18" s="16"/>
      <c r="B18" s="17"/>
      <c r="C18" s="17"/>
      <c r="D18" s="17"/>
      <c r="E18" s="18" t="s">
        <v>10</v>
      </c>
      <c r="F18" s="18"/>
      <c r="G18" s="19">
        <f>G17</f>
        <v>0</v>
      </c>
    </row>
    <row r="20" spans="1:7" ht="15" thickBot="1" x14ac:dyDescent="0.4">
      <c r="A20" s="11" t="s">
        <v>25</v>
      </c>
      <c r="B20" s="12" t="s">
        <v>5</v>
      </c>
      <c r="C20" s="12" t="s">
        <v>6</v>
      </c>
      <c r="D20" s="12" t="s">
        <v>7</v>
      </c>
      <c r="E20" s="12" t="s">
        <v>8</v>
      </c>
      <c r="F20" s="12" t="s">
        <v>9</v>
      </c>
      <c r="G20" s="12" t="s">
        <v>19</v>
      </c>
    </row>
    <row r="21" spans="1:7" ht="15" thickBot="1" x14ac:dyDescent="0.4">
      <c r="A21" s="24" t="s">
        <v>18</v>
      </c>
      <c r="B21" s="14">
        <v>75</v>
      </c>
      <c r="C21" s="14">
        <v>125</v>
      </c>
      <c r="D21" s="1"/>
      <c r="E21" s="14" t="str">
        <f>IF(AND(D21&gt;=B21,D21&lt;=C21),D21,"Uw uurtarief is buiten het bereik.")</f>
        <v>Uw uurtarief is buiten het bereik.</v>
      </c>
      <c r="F21" s="25">
        <v>50</v>
      </c>
      <c r="G21" s="14">
        <f>D21*F21</f>
        <v>0</v>
      </c>
    </row>
    <row r="22" spans="1:7" ht="18.5" x14ac:dyDescent="0.45">
      <c r="A22" s="16"/>
      <c r="B22" s="17"/>
      <c r="C22" s="17"/>
      <c r="D22" s="17"/>
      <c r="E22" s="18" t="s">
        <v>27</v>
      </c>
      <c r="F22" s="18"/>
      <c r="G22" s="19">
        <f>SUM(G21:G21)</f>
        <v>0</v>
      </c>
    </row>
    <row r="23" spans="1:7" x14ac:dyDescent="0.35">
      <c r="A23" s="26"/>
    </row>
    <row r="24" spans="1:7" ht="21" x14ac:dyDescent="0.5">
      <c r="A24" s="26"/>
      <c r="E24" s="27" t="s">
        <v>26</v>
      </c>
      <c r="F24" s="27"/>
      <c r="G24" s="28">
        <f>G9+G14+G22+G18</f>
        <v>0</v>
      </c>
    </row>
    <row r="25" spans="1:7" ht="15" thickBot="1" x14ac:dyDescent="0.4">
      <c r="A25" s="26"/>
      <c r="G25" s="29"/>
    </row>
    <row r="26" spans="1:7" ht="16" thickBot="1" x14ac:dyDescent="0.4">
      <c r="A26" s="30" t="s">
        <v>11</v>
      </c>
      <c r="B26" s="31"/>
      <c r="C26" s="31"/>
      <c r="D26" s="32"/>
      <c r="G26" s="29"/>
    </row>
    <row r="27" spans="1:7" ht="15.5" x14ac:dyDescent="0.35">
      <c r="A27" s="33" t="s">
        <v>12</v>
      </c>
      <c r="B27" s="3"/>
      <c r="C27" s="3"/>
      <c r="D27" s="4"/>
      <c r="G27" s="29"/>
    </row>
    <row r="28" spans="1:7" ht="18" customHeight="1" x14ac:dyDescent="0.35">
      <c r="A28" s="34" t="s">
        <v>13</v>
      </c>
      <c r="B28" s="3"/>
      <c r="C28" s="3"/>
      <c r="D28" s="4"/>
      <c r="G28" s="29"/>
    </row>
    <row r="29" spans="1:7" ht="15.5" x14ac:dyDescent="0.35">
      <c r="A29" s="35" t="s">
        <v>14</v>
      </c>
      <c r="B29" s="3"/>
      <c r="C29" s="3"/>
      <c r="D29" s="4"/>
      <c r="G29" s="29"/>
    </row>
    <row r="30" spans="1:7" ht="15.5" x14ac:dyDescent="0.35">
      <c r="A30" s="33" t="s">
        <v>21</v>
      </c>
      <c r="B30" s="3"/>
      <c r="C30" s="3"/>
      <c r="D30" s="4"/>
      <c r="G30" s="29"/>
    </row>
    <row r="31" spans="1:7" ht="56.25" customHeight="1" thickBot="1" x14ac:dyDescent="0.4">
      <c r="A31" s="36" t="s">
        <v>15</v>
      </c>
      <c r="B31" s="3"/>
      <c r="C31" s="3"/>
      <c r="D31" s="4"/>
      <c r="G31" s="29"/>
    </row>
    <row r="32" spans="1:7" x14ac:dyDescent="0.35">
      <c r="G32" s="29"/>
    </row>
  </sheetData>
  <sheetProtection algorithmName="SHA-512" hashValue="q+kyVQt84D1zjAK9jr7sSmRXNSc0117oF/wiQMWgGZ33R4R1BwKZUGWKZsZgIIcD9OmP8xtWfrO/LHQKZK/a7g==" saltValue="RA40vin3WVCww/qsKp4ovQ==" spinCount="100000" sheet="1" objects="1" scenarios="1"/>
  <mergeCells count="14">
    <mergeCell ref="B31:D31"/>
    <mergeCell ref="A26:D26"/>
    <mergeCell ref="B27:D27"/>
    <mergeCell ref="E24:F24"/>
    <mergeCell ref="E9:F9"/>
    <mergeCell ref="E14:F14"/>
    <mergeCell ref="E22:F22"/>
    <mergeCell ref="B28:D28"/>
    <mergeCell ref="A4:G4"/>
    <mergeCell ref="A5:G5"/>
    <mergeCell ref="A2:G2"/>
    <mergeCell ref="B29:D29"/>
    <mergeCell ref="B30:D30"/>
    <mergeCell ref="E18:F18"/>
  </mergeCells>
  <conditionalFormatting sqref="E8 E13 E21">
    <cfRule type="containsText" dxfId="1" priority="2" operator="containsText" text="buiten">
      <formula>NOT(ISERROR(SEARCH("buiten",E8)))</formula>
    </cfRule>
  </conditionalFormatting>
  <conditionalFormatting sqref="E17">
    <cfRule type="containsText" dxfId="0" priority="1" operator="containsText" text="buiten">
      <formula>NOT(ISERROR(SEARCH("buiten",E17)))</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2F30E2163DBA45833D1C193F7EE946" ma:contentTypeVersion="4" ma:contentTypeDescription="Een nieuw document maken." ma:contentTypeScope="" ma:versionID="e85aeaaec565137bbb66e9a39ec66a69">
  <xsd:schema xmlns:xsd="http://www.w3.org/2001/XMLSchema" xmlns:xs="http://www.w3.org/2001/XMLSchema" xmlns:p="http://schemas.microsoft.com/office/2006/metadata/properties" xmlns:ns2="7219f2e4-d5a2-4627-b158-d26bf16def33" targetNamespace="http://schemas.microsoft.com/office/2006/metadata/properties" ma:root="true" ma:fieldsID="7382325a41ed68d8cc9ae6572f791256" ns2:_="">
    <xsd:import namespace="7219f2e4-d5a2-4627-b158-d26bf16def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19f2e4-d5a2-4627-b158-d26bf16def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36AD6C-8EEC-4C73-A179-E6446E9D3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19f2e4-d5a2-4627-b158-d26bf16def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098078-9246-4FC7-92E5-B24CC61701EA}">
  <ds:schemaRefs>
    <ds:schemaRef ds:uri="http://schemas.microsoft.com/sharepoint/v3/contenttype/forms"/>
  </ds:schemaRefs>
</ds:datastoreItem>
</file>

<file path=customXml/itemProps3.xml><?xml version="1.0" encoding="utf-8"?>
<ds:datastoreItem xmlns:ds="http://schemas.openxmlformats.org/officeDocument/2006/customXml" ds:itemID="{1C1F1301-1D44-43CF-8186-B483561D30F0}">
  <ds:schemaRefs>
    <ds:schemaRef ds:uri="http://schemas.microsoft.com/office/2006/metadata/properties"/>
    <ds:schemaRef ds:uri="http://schemas.microsoft.com/office/2006/documentManagement/types"/>
    <ds:schemaRef ds:uri="7219f2e4-d5a2-4627-b158-d26bf16def33"/>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van den Bekerom</dc:creator>
  <cp:keywords/>
  <dc:description/>
  <cp:lastModifiedBy>Ken Baggen</cp:lastModifiedBy>
  <cp:revision/>
  <dcterms:created xsi:type="dcterms:W3CDTF">2022-04-26T11:36:41Z</dcterms:created>
  <dcterms:modified xsi:type="dcterms:W3CDTF">2024-09-27T08:07:34Z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0x010100B02F30E2163DBA45833D1C193F7EE946</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