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teamsites/team/Aanbesteding DA Servicedesk 2024/Gedeelde  documenten/2. Aanbestedingsdocumenten/Bijlagen/"/>
    </mc:Choice>
  </mc:AlternateContent>
  <bookViews>
    <workbookView xWindow="765" yWindow="705" windowWidth="28755" windowHeight="1689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 i="1" l="1"/>
  <c r="G10" i="1"/>
  <c r="G9" i="1"/>
  <c r="G8" i="1"/>
  <c r="G19" i="1" l="1"/>
  <c r="G18" i="1"/>
  <c r="G20" i="1"/>
  <c r="G17" i="1"/>
  <c r="G11" i="1"/>
  <c r="G21" i="1" l="1"/>
  <c r="G23" i="1" s="1"/>
</calcChain>
</file>

<file path=xl/sharedStrings.xml><?xml version="1.0" encoding="utf-8"?>
<sst xmlns="http://schemas.openxmlformats.org/spreadsheetml/2006/main" count="39" uniqueCount="28">
  <si>
    <t>Bijlage 1.3 - Prijzenblad</t>
  </si>
  <si>
    <t>Bijlage behorende bij de Europese openbare aanbesteding
‘Servicedesk’ ten behoeve van de Tweede Kamer der Staten-Generaal
met referentienummer UTP/8000615</t>
  </si>
  <si>
    <t>Inschrijver wordt verzocht uitsluitend de geel gemarkeerde cellen in te vullen</t>
  </si>
  <si>
    <t>Post nr.</t>
  </si>
  <si>
    <t>Aantal gebruikers</t>
  </si>
  <si>
    <t>Wegingsfactor</t>
  </si>
  <si>
    <t>Totaal</t>
  </si>
  <si>
    <t>Omschrijving post - overig</t>
  </si>
  <si>
    <t>Aantal uur</t>
  </si>
  <si>
    <t>Kosten per uur (maximaal uurtarief)</t>
  </si>
  <si>
    <t>Tarief eerste lijns support medewerker per uur</t>
  </si>
  <si>
    <t>Tarief tweede lijns support medewerker per uur</t>
  </si>
  <si>
    <t>Tarief derde lijns support</t>
  </si>
  <si>
    <t>Tarief projectleider ICT per uur</t>
  </si>
  <si>
    <t>Ondertekening</t>
  </si>
  <si>
    <t>Inschrijver</t>
  </si>
  <si>
    <t>Naam</t>
  </si>
  <si>
    <t>Functie</t>
  </si>
  <si>
    <t>Datum</t>
  </si>
  <si>
    <t>Handtekening</t>
  </si>
  <si>
    <t>Alle prijzen zijn inclusief alle bijkomende kosten (all-in). Dat betekent dat de Tweede Kamer, behalve de door de Inschrijver geoffreerde tarieven, niets aan de Inschrijver verschuldigd is.
De genoemde aantallen betreffen een schatting. Hier kunnen geen rechten aan ontleend worden.
Alle bedragen worden excl. btw vermeld.</t>
  </si>
  <si>
    <t>Omschrijving post - kosten per gebruiker</t>
  </si>
  <si>
    <t>Omschrijving post - fee per gebruiker bij uitbreiding FD</t>
  </si>
  <si>
    <t>Fee 1e en 2e lijns support per gebruiker per maand - Regulier</t>
  </si>
  <si>
    <t>Fee 1e en 2e lijns support per gebruiker per maand - VIP</t>
  </si>
  <si>
    <t>Fee 1e en 2e lijns support per gebruiker per maand - Externe accounts</t>
  </si>
  <si>
    <t>Fee per maand per gebruiker bovenop het Servicedesk tarief (exclusief externe accounts)</t>
  </si>
  <si>
    <t>Kosten per gebruiker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</si>
</sst>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0" fillId="0" borderId="1" xfId="0" applyBorder="1"/>
    <xf numFmtId="0" fontId="0" fillId="0" borderId="1" xfId="0" applyBorder="1" applyAlignment="1">
      <alignment horizontal="center"/>
    </xf>
    <xf numFmtId="0" fontId="1" fillId="3" borderId="1" xfId="0" applyFont="1" applyFill="1" applyBorder="1"/>
    <xf numFmtId="0" fontId="0" fillId="2" borderId="1" xfId="0" applyFill="1" applyBorder="1" applyAlignment="1">
      <alignment horizontal="center"/>
    </xf>
    <xf numFmtId="0" fontId="1" fillId="3" borderId="1" xfId="0" applyFont="1" applyFill="1" applyBorder="1" applyAlignment="1">
      <alignment horizontal="center"/>
    </xf>
    <xf numFmtId="0" fontId="0" fillId="0" borderId="0" xfId="0" applyAlignment="1">
      <alignment horizontal="center"/>
    </xf>
    <xf numFmtId="0" fontId="1" fillId="4" borderId="1" xfId="0" applyFont="1" applyFill="1" applyBorder="1"/>
    <xf numFmtId="0" fontId="0" fillId="0" borderId="1" xfId="0" applyBorder="1" applyAlignment="1">
      <alignment vertical="top"/>
    </xf>
    <xf numFmtId="0" fontId="0" fillId="0" borderId="1" xfId="0" applyBorder="1" applyAlignment="1">
      <alignment horizontal="left" vertical="top"/>
    </xf>
    <xf numFmtId="44" fontId="0" fillId="4" borderId="1" xfId="0" applyNumberFormat="1" applyFill="1" applyBorder="1" applyAlignment="1">
      <alignment horizontal="left" vertical="top"/>
    </xf>
    <xf numFmtId="44" fontId="0" fillId="2" borderId="1" xfId="0" applyNumberFormat="1" applyFill="1" applyBorder="1" applyAlignment="1">
      <alignment horizontal="left" vertical="top"/>
    </xf>
    <xf numFmtId="0" fontId="0" fillId="0" borderId="0" xfId="0" applyAlignment="1">
      <alignment horizontal="left" vertical="top"/>
    </xf>
    <xf numFmtId="0" fontId="1" fillId="4" borderId="2" xfId="0" applyFont="1" applyFill="1" applyBorder="1"/>
    <xf numFmtId="44" fontId="0" fillId="4" borderId="2" xfId="0" applyNumberFormat="1" applyFill="1" applyBorder="1" applyAlignment="1">
      <alignment horizontal="left" vertical="top"/>
    </xf>
    <xf numFmtId="1" fontId="0" fillId="0" borderId="1" xfId="0" applyNumberFormat="1" applyBorder="1" applyAlignment="1">
      <alignment horizontal="left"/>
    </xf>
    <xf numFmtId="0" fontId="0" fillId="0" borderId="1" xfId="0" applyBorder="1" applyAlignment="1">
      <alignment horizontal="center" vertical="top"/>
    </xf>
    <xf numFmtId="0" fontId="1" fillId="4" borderId="0" xfId="0" applyFont="1" applyFill="1"/>
    <xf numFmtId="44" fontId="0" fillId="4" borderId="0" xfId="0" applyNumberFormat="1" applyFill="1" applyAlignment="1">
      <alignment horizontal="left" vertical="top"/>
    </xf>
    <xf numFmtId="44" fontId="0" fillId="2" borderId="3" xfId="0" applyNumberFormat="1" applyFill="1" applyBorder="1" applyAlignment="1">
      <alignment horizontal="left" vertical="top"/>
    </xf>
    <xf numFmtId="0" fontId="1" fillId="4" borderId="4" xfId="0" applyFont="1" applyFill="1" applyBorder="1"/>
    <xf numFmtId="0" fontId="1" fillId="3" borderId="5" xfId="0" applyFont="1" applyFill="1" applyBorder="1"/>
    <xf numFmtId="0" fontId="1" fillId="3" borderId="1" xfId="0" applyFont="1" applyFill="1" applyBorder="1" applyAlignment="1">
      <alignment horizontal="center"/>
    </xf>
    <xf numFmtId="0" fontId="1" fillId="4" borderId="0" xfId="0" applyFont="1" applyFill="1" applyBorder="1"/>
    <xf numFmtId="44" fontId="0" fillId="4" borderId="0" xfId="0" applyNumberFormat="1" applyFill="1" applyBorder="1" applyAlignment="1">
      <alignment horizontal="left" vertical="top"/>
    </xf>
    <xf numFmtId="0" fontId="1" fillId="2" borderId="1" xfId="0" applyFont="1" applyFill="1" applyBorder="1" applyAlignment="1">
      <alignment horizontal="center"/>
    </xf>
    <xf numFmtId="0" fontId="1" fillId="3" borderId="1" xfId="0" applyFont="1" applyFill="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0"/>
  <sheetViews>
    <sheetView tabSelected="1" zoomScale="90" zoomScaleNormal="90" zoomScaleSheetLayoutView="85" workbookViewId="0">
      <selection activeCell="B4" sqref="B4:G4"/>
    </sheetView>
  </sheetViews>
  <sheetFormatPr defaultRowHeight="15" x14ac:dyDescent="0.25"/>
  <cols>
    <col min="2" max="2" width="16.85546875" customWidth="1"/>
    <col min="3" max="3" width="82.42578125" bestFit="1" customWidth="1"/>
    <col min="4" max="4" width="23.7109375" bestFit="1" customWidth="1"/>
    <col min="5" max="5" width="19.7109375" bestFit="1" customWidth="1"/>
    <col min="6" max="6" width="33.42578125" bestFit="1" customWidth="1"/>
    <col min="7" max="7" width="33.140625" bestFit="1" customWidth="1"/>
  </cols>
  <sheetData>
    <row r="2" spans="2:7" x14ac:dyDescent="0.25">
      <c r="B2" s="26" t="s">
        <v>0</v>
      </c>
      <c r="C2" s="26"/>
      <c r="D2" s="26"/>
      <c r="E2" s="26"/>
      <c r="F2" s="26"/>
      <c r="G2" s="26"/>
    </row>
    <row r="3" spans="2:7" ht="53.25" customHeight="1" x14ac:dyDescent="0.25">
      <c r="B3" s="27" t="s">
        <v>1</v>
      </c>
      <c r="C3" s="27"/>
      <c r="D3" s="27"/>
      <c r="E3" s="27"/>
      <c r="F3" s="27"/>
      <c r="G3" s="27"/>
    </row>
    <row r="4" spans="2:7" ht="45.75" customHeight="1" x14ac:dyDescent="0.25">
      <c r="B4" s="28" t="s">
        <v>20</v>
      </c>
      <c r="C4" s="28"/>
      <c r="D4" s="28"/>
      <c r="E4" s="28"/>
      <c r="F4" s="28"/>
      <c r="G4" s="28"/>
    </row>
    <row r="5" spans="2:7" x14ac:dyDescent="0.25">
      <c r="B5" s="25" t="s">
        <v>2</v>
      </c>
      <c r="C5" s="25"/>
      <c r="D5" s="25"/>
      <c r="E5" s="25"/>
      <c r="F5" s="25"/>
      <c r="G5" s="25"/>
    </row>
    <row r="7" spans="2:7" x14ac:dyDescent="0.25">
      <c r="B7" s="5" t="s">
        <v>3</v>
      </c>
      <c r="C7" s="3" t="s">
        <v>21</v>
      </c>
      <c r="D7" s="3" t="s">
        <v>4</v>
      </c>
      <c r="E7" s="3" t="s">
        <v>5</v>
      </c>
      <c r="F7" s="3" t="s">
        <v>27</v>
      </c>
      <c r="G7" s="3" t="s">
        <v>6</v>
      </c>
    </row>
    <row r="8" spans="2:7" x14ac:dyDescent="0.25">
      <c r="B8" s="2">
        <v>1</v>
      </c>
      <c r="C8" s="1" t="s">
        <v>23</v>
      </c>
      <c r="D8" s="9">
        <v>1500</v>
      </c>
      <c r="E8" s="9">
        <v>2</v>
      </c>
      <c r="F8" s="11"/>
      <c r="G8" s="10">
        <f>((D8*F8)*12)*E8</f>
        <v>0</v>
      </c>
    </row>
    <row r="9" spans="2:7" x14ac:dyDescent="0.25">
      <c r="B9" s="2">
        <v>2</v>
      </c>
      <c r="C9" s="1" t="s">
        <v>24</v>
      </c>
      <c r="D9" s="9">
        <v>200</v>
      </c>
      <c r="E9" s="9">
        <v>2</v>
      </c>
      <c r="F9" s="11"/>
      <c r="G9" s="10">
        <f>((D9*F9)*12)*E9</f>
        <v>0</v>
      </c>
    </row>
    <row r="10" spans="2:7" x14ac:dyDescent="0.25">
      <c r="B10" s="2">
        <v>3</v>
      </c>
      <c r="C10" s="1" t="s">
        <v>25</v>
      </c>
      <c r="D10" s="9">
        <v>300</v>
      </c>
      <c r="E10" s="9">
        <v>1</v>
      </c>
      <c r="F10" s="11"/>
      <c r="G10" s="10">
        <f>((D10*F10)*12)*E10</f>
        <v>0</v>
      </c>
    </row>
    <row r="11" spans="2:7" x14ac:dyDescent="0.25">
      <c r="B11" s="6"/>
      <c r="D11" s="12"/>
      <c r="E11" s="12"/>
      <c r="F11" s="13" t="s">
        <v>6</v>
      </c>
      <c r="G11" s="14">
        <f>G8+G9+G10</f>
        <v>0</v>
      </c>
    </row>
    <row r="12" spans="2:7" x14ac:dyDescent="0.25">
      <c r="B12" s="6"/>
      <c r="D12" s="12"/>
      <c r="E12" s="12"/>
      <c r="F12" s="23"/>
      <c r="G12" s="24"/>
    </row>
    <row r="13" spans="2:7" x14ac:dyDescent="0.25">
      <c r="B13" s="22" t="s">
        <v>3</v>
      </c>
      <c r="C13" s="3" t="s">
        <v>22</v>
      </c>
      <c r="D13" s="3" t="s">
        <v>4</v>
      </c>
      <c r="E13" s="3" t="s">
        <v>5</v>
      </c>
      <c r="F13" s="3" t="s">
        <v>27</v>
      </c>
      <c r="G13" s="3" t="s">
        <v>6</v>
      </c>
    </row>
    <row r="14" spans="2:7" x14ac:dyDescent="0.25">
      <c r="B14" s="2">
        <v>4</v>
      </c>
      <c r="C14" s="1" t="s">
        <v>26</v>
      </c>
      <c r="D14" s="9">
        <v>1700</v>
      </c>
      <c r="E14" s="9">
        <v>1</v>
      </c>
      <c r="F14" s="11"/>
      <c r="G14" s="10">
        <f>((D14*F14)*12)*E14</f>
        <v>0</v>
      </c>
    </row>
    <row r="15" spans="2:7" x14ac:dyDescent="0.25">
      <c r="B15" s="6"/>
      <c r="D15" s="12"/>
      <c r="E15" s="12"/>
      <c r="F15" s="17"/>
      <c r="G15" s="18"/>
    </row>
    <row r="16" spans="2:7" x14ac:dyDescent="0.25">
      <c r="B16" s="5" t="s">
        <v>3</v>
      </c>
      <c r="C16" s="3" t="s">
        <v>7</v>
      </c>
      <c r="D16" s="3" t="s">
        <v>8</v>
      </c>
      <c r="E16" s="3" t="s">
        <v>5</v>
      </c>
      <c r="F16" s="3" t="s">
        <v>9</v>
      </c>
      <c r="G16" s="21" t="s">
        <v>6</v>
      </c>
    </row>
    <row r="17" spans="2:7" x14ac:dyDescent="0.25">
      <c r="B17" s="16">
        <v>5</v>
      </c>
      <c r="C17" s="1" t="s">
        <v>10</v>
      </c>
      <c r="D17" s="15">
        <v>500</v>
      </c>
      <c r="E17" s="15">
        <v>1</v>
      </c>
      <c r="F17" s="19"/>
      <c r="G17" s="10">
        <f>(D17*F17)*E17</f>
        <v>0</v>
      </c>
    </row>
    <row r="18" spans="2:7" x14ac:dyDescent="0.25">
      <c r="B18" s="16">
        <v>6</v>
      </c>
      <c r="C18" s="1" t="s">
        <v>11</v>
      </c>
      <c r="D18" s="15">
        <v>500</v>
      </c>
      <c r="E18" s="15">
        <v>1</v>
      </c>
      <c r="F18" s="19"/>
      <c r="G18" s="10">
        <f t="shared" ref="G18:G20" si="0">(D18*F18)*E18</f>
        <v>0</v>
      </c>
    </row>
    <row r="19" spans="2:7" x14ac:dyDescent="0.25">
      <c r="B19" s="16">
        <v>7</v>
      </c>
      <c r="C19" s="1" t="s">
        <v>12</v>
      </c>
      <c r="D19" s="15">
        <v>500</v>
      </c>
      <c r="E19" s="15">
        <v>1</v>
      </c>
      <c r="F19" s="19"/>
      <c r="G19" s="10">
        <f t="shared" si="0"/>
        <v>0</v>
      </c>
    </row>
    <row r="20" spans="2:7" x14ac:dyDescent="0.25">
      <c r="B20" s="16">
        <v>8</v>
      </c>
      <c r="C20" s="1" t="s">
        <v>13</v>
      </c>
      <c r="D20" s="15">
        <v>500</v>
      </c>
      <c r="E20" s="15">
        <v>1</v>
      </c>
      <c r="F20" s="19"/>
      <c r="G20" s="10">
        <f t="shared" si="0"/>
        <v>0</v>
      </c>
    </row>
    <row r="21" spans="2:7" x14ac:dyDescent="0.25">
      <c r="F21" s="20" t="s">
        <v>6</v>
      </c>
      <c r="G21" s="10">
        <f>SUM(G17:G20)</f>
        <v>0</v>
      </c>
    </row>
    <row r="22" spans="2:7" x14ac:dyDescent="0.25">
      <c r="B22" s="6"/>
    </row>
    <row r="23" spans="2:7" x14ac:dyDescent="0.25">
      <c r="B23" s="6"/>
      <c r="F23" s="7" t="s">
        <v>6</v>
      </c>
      <c r="G23" s="10">
        <f>G11+G14+G21</f>
        <v>0</v>
      </c>
    </row>
    <row r="25" spans="2:7" x14ac:dyDescent="0.25">
      <c r="B25" s="26" t="s">
        <v>14</v>
      </c>
      <c r="C25" s="26"/>
    </row>
    <row r="26" spans="2:7" x14ac:dyDescent="0.25">
      <c r="B26" s="1" t="s">
        <v>15</v>
      </c>
      <c r="C26" s="4"/>
    </row>
    <row r="27" spans="2:7" x14ac:dyDescent="0.25">
      <c r="B27" s="1" t="s">
        <v>16</v>
      </c>
      <c r="C27" s="4"/>
    </row>
    <row r="28" spans="2:7" x14ac:dyDescent="0.25">
      <c r="B28" s="1" t="s">
        <v>17</v>
      </c>
      <c r="C28" s="4"/>
    </row>
    <row r="29" spans="2:7" x14ac:dyDescent="0.25">
      <c r="B29" s="1" t="s">
        <v>18</v>
      </c>
      <c r="C29" s="4"/>
    </row>
    <row r="30" spans="2:7" ht="117.75" customHeight="1" x14ac:dyDescent="0.25">
      <c r="B30" s="8" t="s">
        <v>19</v>
      </c>
      <c r="C30" s="4"/>
    </row>
  </sheetData>
  <mergeCells count="5">
    <mergeCell ref="B5:G5"/>
    <mergeCell ref="B2:G2"/>
    <mergeCell ref="B3:G3"/>
    <mergeCell ref="B4:G4"/>
    <mergeCell ref="B25:C25"/>
  </mergeCells>
  <pageMargins left="0.7" right="0.7" top="0.75" bottom="0.75" header="0.3" footer="0.3"/>
  <pageSetup paperSize="9"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02DF0F3EFDA743BA831E7A775F736B" ma:contentTypeVersion="3" ma:contentTypeDescription="Een nieuw document maken." ma:contentTypeScope="" ma:versionID="42c5360c34529d62b1a8aa859633de8f">
  <xsd:schema xmlns:xsd="http://www.w3.org/2001/XMLSchema" xmlns:xs="http://www.w3.org/2001/XMLSchema" xmlns:p="http://schemas.microsoft.com/office/2006/metadata/properties" xmlns:ns2="406f84e2-b127-40bc-994a-1659f64f0a80" xmlns:ns3="2f4fa0d0-d9b0-4284-b32e-6b374357f346" targetNamespace="http://schemas.microsoft.com/office/2006/metadata/properties" ma:root="true" ma:fieldsID="c0be4cdbe341ffc379c76e4bb1315153" ns2:_="" ns3:_="">
    <xsd:import namespace="406f84e2-b127-40bc-994a-1659f64f0a80"/>
    <xsd:import namespace="2f4fa0d0-d9b0-4284-b32e-6b374357f346"/>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6f84e2-b127-40bc-994a-1659f64f0a8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f4fa0d0-d9b0-4284-b32e-6b374357f34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406f84e2-b127-40bc-994a-1659f64f0a80">ARHMU6VJKT3K-539047331-93</_dlc_DocId>
    <_dlc_DocIdUrl xmlns="406f84e2-b127-40bc-994a-1659f64f0a80">
      <Url>https://teamsites/team/Aanbesteding%20DA%20Servicedesk%202024/_layouts/15/DocIdRedir.aspx?ID=ARHMU6VJKT3K-539047331-93</Url>
      <Description>ARHMU6VJKT3K-539047331-93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4D04364-12E5-4912-83CE-21B50E36B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6f84e2-b127-40bc-994a-1659f64f0a80"/>
    <ds:schemaRef ds:uri="2f4fa0d0-d9b0-4284-b32e-6b374357f3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B44BDE-4757-463F-8FAF-5A6197A991B1}">
  <ds:schemaRefs>
    <ds:schemaRef ds:uri="http://purl.org/dc/terms/"/>
    <ds:schemaRef ds:uri="http://schemas.microsoft.com/office/infopath/2007/PartnerControls"/>
    <ds:schemaRef ds:uri="http://purl.org/dc/dcmitype/"/>
    <ds:schemaRef ds:uri="http://schemas.microsoft.com/office/2006/documentManagement/types"/>
    <ds:schemaRef ds:uri="2f4fa0d0-d9b0-4284-b32e-6b374357f346"/>
    <ds:schemaRef ds:uri="http://purl.org/dc/elements/1.1/"/>
    <ds:schemaRef ds:uri="http://schemas.microsoft.com/office/2006/metadata/properties"/>
    <ds:schemaRef ds:uri="406f84e2-b127-40bc-994a-1659f64f0a80"/>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ACA358F-488D-440F-8623-E04B1E913100}">
  <ds:schemaRefs>
    <ds:schemaRef ds:uri="http://schemas.microsoft.com/sharepoint/v3/contenttype/forms"/>
  </ds:schemaRefs>
</ds:datastoreItem>
</file>

<file path=customXml/itemProps4.xml><?xml version="1.0" encoding="utf-8"?>
<ds:datastoreItem xmlns:ds="http://schemas.openxmlformats.org/officeDocument/2006/customXml" ds:itemID="{C4EF0424-CA12-45DE-B4F9-FA119F6AD45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Tweede Kamer der Staten-Generaal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Willems, Bas</dc:creator>
  <cp:keywords/>
  <dc:description/>
  <cp:lastModifiedBy>Willems, Bas</cp:lastModifiedBy>
  <cp:revision/>
  <dcterms:created xsi:type="dcterms:W3CDTF">2021-07-15T11:20:48Z</dcterms:created>
  <dcterms:modified xsi:type="dcterms:W3CDTF">2024-08-15T13:49:03Z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0x0101002E02DF0F3EFDA743BA831E7A775F736B</vt:lpwstr>
  </property>
  <property fmtid="{D5CDD505-2E9C-101B-9397-08002B2CF9AE}" pid="3" name="_dlc_DocIdItemGuid">
    <vt:lpwstr>f3821698-526f-4228-8ebd-531eae6104d8</vt:lpwstr>
  </property>
</Properties>
</file>