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Meppel - EOA Ingenieursdiensten SPL/3. Offerteaanvraag/Def/"/>
    </mc:Choice>
  </mc:AlternateContent>
  <xr:revisionPtr revIDLastSave="649" documentId="8_{90370598-BCE4-4A44-9D19-60D5E729495F}" xr6:coauthVersionLast="47" xr6:coauthVersionMax="47" xr10:uidLastSave="{2EEC7F2E-C5D0-4B8F-B2B4-38CE5B7D7904}"/>
  <bookViews>
    <workbookView xWindow="-108" yWindow="-108" windowWidth="23256" windowHeight="12456" xr2:uid="{4A459DA3-D64A-45DF-AA4D-D868E8E84317}"/>
  </bookViews>
  <sheets>
    <sheet name="Perceel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E14" i="4"/>
  <c r="F12" i="4" s="1"/>
  <c r="G12" i="4"/>
  <c r="G11" i="4"/>
  <c r="G10" i="4"/>
  <c r="F10" i="4"/>
  <c r="G9" i="4"/>
  <c r="F9" i="4"/>
  <c r="G8" i="4"/>
  <c r="F8" i="4"/>
  <c r="F7" i="4"/>
  <c r="G14" i="4" l="1"/>
  <c r="G16" i="4" s="1"/>
  <c r="F6" i="4"/>
  <c r="F11" i="4"/>
</calcChain>
</file>

<file path=xl/sharedStrings.xml><?xml version="1.0" encoding="utf-8"?>
<sst xmlns="http://schemas.openxmlformats.org/spreadsheetml/2006/main" count="33" uniqueCount="31">
  <si>
    <t>Rol</t>
  </si>
  <si>
    <t>Verhouding</t>
  </si>
  <si>
    <t>Som</t>
  </si>
  <si>
    <t>Punten</t>
  </si>
  <si>
    <t>Beoordeling prijs</t>
  </si>
  <si>
    <t>Prijs</t>
  </si>
  <si>
    <t>Projectleider junior</t>
  </si>
  <si>
    <t>Projectleider senior</t>
  </si>
  <si>
    <t>Tekenaar</t>
  </si>
  <si>
    <t>Projectondersteuner</t>
  </si>
  <si>
    <t>Vakspecialist junior</t>
  </si>
  <si>
    <t>Vakspecialist medior</t>
  </si>
  <si>
    <t>Vakspecialist senior</t>
  </si>
  <si>
    <t>Uurtarief</t>
  </si>
  <si>
    <t>Minimaal uurtarief</t>
  </si>
  <si>
    <t>Prijsinvulformulier aanbesteding Ingenieursdiensten Planologie, Stedenbouw en Landschap gemeente Meppel - Perceel 2</t>
  </si>
  <si>
    <t>Let op: Inschrijver dient alleen gele cellen in te vullen.</t>
  </si>
  <si>
    <t>Maximaal uurtarief</t>
  </si>
  <si>
    <t>Fictieve uren*</t>
  </si>
  <si>
    <t>Datum:</t>
  </si>
  <si>
    <t>Naam tekenbevoegde:</t>
  </si>
  <si>
    <t>Handtekening tekenbevoegde</t>
  </si>
  <si>
    <t>* Fictieve uren zijn gebruikt om de prijzen te kunnen beoordelen, hier kunnen geen rechten aan worden ontleend.</t>
  </si>
  <si>
    <t>Totaal</t>
  </si>
  <si>
    <t>Totaal aantal punten onderdeel prijs</t>
  </si>
  <si>
    <t>Prijs maximaal</t>
  </si>
  <si>
    <t>Prijs minimaal</t>
  </si>
  <si>
    <t>Formule bandbreedte:</t>
  </si>
  <si>
    <t>Bandbreedte</t>
  </si>
  <si>
    <t>Noot: Bij nadere opdrachten heeft de gemeente Meppel de bevoegdheid om bij de raamcontractanten nadere expertise in te huren.</t>
  </si>
  <si>
    <t>Prijs * (-1/530) + 632,08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</si>
</sst>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€&quot;\ #,##0.00"/>
    <numFmt numFmtId="166" formatCode="#,##0.000"/>
    <numFmt numFmtId="167" formatCode="0.0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242424"/>
      <name val="Segoe UI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"/>
      <family val="2"/>
    </font>
    <font>
      <b/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sz val="10"/>
      <color rgb="FF242424"/>
      <name val="Aptos Display"/>
      <family val="2"/>
      <scheme val="major"/>
    </font>
    <font>
      <b/>
      <sz val="11"/>
      <name val="Aptos Narrow"/>
      <family val="2"/>
      <scheme val="minor"/>
    </font>
    <font>
      <i/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66" fontId="4" fillId="0" borderId="0" xfId="0" applyNumberFormat="1" applyFont="1"/>
    <xf numFmtId="167" fontId="0" fillId="0" borderId="0" xfId="0" applyNumberFormat="1"/>
    <xf numFmtId="0" fontId="10" fillId="3" borderId="0" xfId="0" applyFont="1" applyFill="1" applyAlignment="1">
      <alignment vertical="top"/>
    </xf>
    <xf numFmtId="0" fontId="10" fillId="3" borderId="0" xfId="0" applyFont="1" applyFill="1"/>
    <xf numFmtId="0" fontId="11" fillId="2" borderId="0" xfId="0" applyFont="1" applyFill="1"/>
    <xf numFmtId="0" fontId="3" fillId="5" borderId="1" xfId="0" applyFont="1" applyFill="1" applyBorder="1" applyAlignment="1">
      <alignment horizontal="justify" vertical="center"/>
    </xf>
    <xf numFmtId="0" fontId="3" fillId="5" borderId="5" xfId="0" applyFont="1" applyFill="1" applyBorder="1" applyAlignment="1">
      <alignment horizontal="justify" vertical="center"/>
    </xf>
    <xf numFmtId="0" fontId="3" fillId="5" borderId="9" xfId="0" applyFont="1" applyFill="1" applyBorder="1" applyAlignment="1">
      <alignment horizontal="justify" vertical="center"/>
    </xf>
    <xf numFmtId="0" fontId="7" fillId="3" borderId="13" xfId="0" applyFont="1" applyFill="1" applyBorder="1"/>
    <xf numFmtId="0" fontId="9" fillId="3" borderId="14" xfId="0" applyFont="1" applyFill="1" applyBorder="1" applyAlignment="1">
      <alignment vertical="center" wrapText="1"/>
    </xf>
    <xf numFmtId="0" fontId="7" fillId="3" borderId="14" xfId="0" applyFont="1" applyFill="1" applyBorder="1"/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/>
    <xf numFmtId="0" fontId="1" fillId="0" borderId="16" xfId="0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0" fillId="0" borderId="17" xfId="0" applyBorder="1"/>
    <xf numFmtId="0" fontId="1" fillId="5" borderId="16" xfId="0" applyFont="1" applyFill="1" applyBorder="1" applyAlignment="1">
      <alignment vertical="center" wrapText="1"/>
    </xf>
    <xf numFmtId="165" fontId="1" fillId="5" borderId="0" xfId="0" applyNumberFormat="1" applyFont="1" applyFill="1" applyAlignment="1">
      <alignment vertical="center" wrapText="1"/>
    </xf>
    <xf numFmtId="165" fontId="5" fillId="5" borderId="0" xfId="0" applyNumberFormat="1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164" fontId="8" fillId="5" borderId="0" xfId="0" applyNumberFormat="1" applyFont="1" applyFill="1"/>
    <xf numFmtId="165" fontId="7" fillId="5" borderId="0" xfId="0" applyNumberFormat="1" applyFont="1" applyFill="1"/>
    <xf numFmtId="0" fontId="0" fillId="5" borderId="17" xfId="0" applyFill="1" applyBorder="1"/>
    <xf numFmtId="0" fontId="0" fillId="0" borderId="16" xfId="0" applyBorder="1"/>
    <xf numFmtId="165" fontId="3" fillId="0" borderId="0" xfId="0" applyNumberFormat="1" applyFont="1"/>
    <xf numFmtId="0" fontId="3" fillId="0" borderId="17" xfId="0" applyFont="1" applyBorder="1"/>
    <xf numFmtId="0" fontId="0" fillId="5" borderId="16" xfId="0" applyFill="1" applyBorder="1"/>
    <xf numFmtId="0" fontId="0" fillId="5" borderId="0" xfId="0" applyFill="1"/>
    <xf numFmtId="0" fontId="2" fillId="5" borderId="17" xfId="0" applyFont="1" applyFill="1" applyBorder="1"/>
    <xf numFmtId="0" fontId="6" fillId="0" borderId="10" xfId="0" applyFont="1" applyBorder="1" applyAlignment="1">
      <alignment vertical="center" wrapText="1"/>
    </xf>
    <xf numFmtId="0" fontId="0" fillId="0" borderId="11" xfId="0" applyBorder="1"/>
    <xf numFmtId="4" fontId="3" fillId="0" borderId="11" xfId="0" applyNumberFormat="1" applyFont="1" applyBorder="1"/>
    <xf numFmtId="0" fontId="3" fillId="0" borderId="12" xfId="0" applyFont="1" applyBorder="1"/>
    <xf numFmtId="0" fontId="3" fillId="5" borderId="17" xfId="0" applyFont="1" applyFill="1" applyBorder="1"/>
    <xf numFmtId="0" fontId="3" fillId="5" borderId="16" xfId="0" applyFont="1" applyFill="1" applyBorder="1"/>
    <xf numFmtId="0" fontId="0" fillId="0" borderId="10" xfId="0" applyBorder="1"/>
    <xf numFmtId="49" fontId="16" fillId="0" borderId="11" xfId="0" applyNumberFormat="1" applyFont="1" applyBorder="1"/>
    <xf numFmtId="0" fontId="0" fillId="0" borderId="12" xfId="0" applyBorder="1"/>
    <xf numFmtId="0" fontId="3" fillId="5" borderId="10" xfId="0" applyFont="1" applyFill="1" applyBorder="1"/>
    <xf numFmtId="165" fontId="0" fillId="0" borderId="11" xfId="0" applyNumberFormat="1" applyBorder="1"/>
    <xf numFmtId="0" fontId="3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2" borderId="0" xfId="0" applyFill="1"/>
    <xf numFmtId="0" fontId="17" fillId="3" borderId="13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13" fillId="5" borderId="15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14" fillId="5" borderId="11" xfId="0" applyFont="1" applyFill="1" applyBorder="1" applyAlignment="1">
      <alignment horizontal="left" vertical="top" wrapText="1"/>
    </xf>
    <xf numFmtId="0" fontId="14" fillId="5" borderId="1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165" fontId="5" fillId="4" borderId="0" xfId="0" applyNumberFormat="1" applyFont="1" applyFill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4" borderId="12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2D4E-B2F1-4FE0-9B75-30864DECA870}">
  <sheetPr>
    <tabColor rgb="FFFFC000"/>
  </sheetPr>
  <dimension ref="A1:L30"/>
  <sheetViews>
    <sheetView tabSelected="1" zoomScaleNormal="100" workbookViewId="0">
      <selection activeCell="J16" sqref="J16"/>
    </sheetView>
  </sheetViews>
  <sheetFormatPr defaultColWidth="8.88671875" defaultRowHeight="14.4" x14ac:dyDescent="0.3"/>
  <cols>
    <col min="1" max="1" width="27.109375" customWidth="1"/>
    <col min="2" max="2" width="18.21875" bestFit="1" customWidth="1"/>
    <col min="3" max="3" width="16.6640625" bestFit="1" customWidth="1"/>
    <col min="4" max="4" width="10.109375" bestFit="1" customWidth="1"/>
    <col min="5" max="5" width="12.6640625" bestFit="1" customWidth="1"/>
    <col min="6" max="6" width="10.6640625" bestFit="1" customWidth="1"/>
    <col min="7" max="7" width="16.6640625" bestFit="1" customWidth="1"/>
    <col min="8" max="8" width="14.77734375" customWidth="1"/>
    <col min="9" max="9" width="19" bestFit="1" customWidth="1"/>
    <col min="10" max="10" width="24" bestFit="1" customWidth="1"/>
    <col min="12" max="12" width="9.88671875" hidden="1" customWidth="1"/>
  </cols>
  <sheetData>
    <row r="1" spans="1:12" ht="18" x14ac:dyDescent="0.35">
      <c r="A1" s="5" t="s">
        <v>15</v>
      </c>
      <c r="B1" s="5"/>
      <c r="C1" s="5"/>
      <c r="D1" s="5"/>
      <c r="E1" s="5"/>
      <c r="F1" s="5"/>
      <c r="G1" s="5"/>
      <c r="H1" s="5"/>
      <c r="I1" s="6"/>
      <c r="J1" s="6"/>
      <c r="K1" s="6"/>
    </row>
    <row r="2" spans="1:12" x14ac:dyDescent="0.3">
      <c r="A2" s="7" t="s">
        <v>16</v>
      </c>
    </row>
    <row r="4" spans="1:12" ht="15" thickBot="1" x14ac:dyDescent="0.35">
      <c r="C4" s="59"/>
      <c r="D4" s="59"/>
      <c r="E4" s="1"/>
    </row>
    <row r="5" spans="1:12" ht="16.2" customHeight="1" x14ac:dyDescent="0.3">
      <c r="A5" s="11" t="s">
        <v>0</v>
      </c>
      <c r="B5" s="12" t="s">
        <v>14</v>
      </c>
      <c r="C5" s="13" t="s">
        <v>17</v>
      </c>
      <c r="D5" s="13" t="s">
        <v>13</v>
      </c>
      <c r="E5" s="14" t="s">
        <v>18</v>
      </c>
      <c r="F5" s="13" t="s">
        <v>1</v>
      </c>
      <c r="G5" s="13" t="s">
        <v>2</v>
      </c>
      <c r="H5" s="15"/>
      <c r="I5" s="49" t="s">
        <v>28</v>
      </c>
      <c r="J5" s="50"/>
      <c r="K5" s="51"/>
    </row>
    <row r="6" spans="1:12" x14ac:dyDescent="0.3">
      <c r="A6" s="16" t="s">
        <v>6</v>
      </c>
      <c r="B6" s="17">
        <v>90</v>
      </c>
      <c r="C6" s="17">
        <v>130</v>
      </c>
      <c r="D6" s="60"/>
      <c r="E6" s="2">
        <v>800</v>
      </c>
      <c r="F6" s="18">
        <f t="shared" ref="F6:F12" si="0">E6/$E$14</f>
        <v>0.29629629629629628</v>
      </c>
      <c r="G6" s="19">
        <f>D6*E6</f>
        <v>0</v>
      </c>
      <c r="H6" s="20"/>
      <c r="I6" s="31"/>
      <c r="J6" s="32"/>
      <c r="K6" s="38" t="s">
        <v>3</v>
      </c>
    </row>
    <row r="7" spans="1:12" x14ac:dyDescent="0.3">
      <c r="A7" s="16" t="s">
        <v>7</v>
      </c>
      <c r="B7" s="17">
        <v>120</v>
      </c>
      <c r="C7" s="17">
        <v>180</v>
      </c>
      <c r="D7" s="60"/>
      <c r="E7" s="2">
        <v>100</v>
      </c>
      <c r="F7" s="18">
        <f t="shared" si="0"/>
        <v>3.7037037037037035E-2</v>
      </c>
      <c r="G7" s="19">
        <f>D7*E7</f>
        <v>0</v>
      </c>
      <c r="H7" s="20"/>
      <c r="I7" s="39" t="s">
        <v>25</v>
      </c>
      <c r="J7" s="19">
        <v>335000</v>
      </c>
      <c r="K7" s="20">
        <v>0</v>
      </c>
    </row>
    <row r="8" spans="1:12" ht="15" thickBot="1" x14ac:dyDescent="0.35">
      <c r="A8" s="16" t="s">
        <v>9</v>
      </c>
      <c r="B8" s="17">
        <v>70</v>
      </c>
      <c r="C8" s="17">
        <v>100</v>
      </c>
      <c r="D8" s="60"/>
      <c r="E8" s="2">
        <v>500</v>
      </c>
      <c r="F8" s="18">
        <f t="shared" si="0"/>
        <v>0.18518518518518517</v>
      </c>
      <c r="G8" s="19">
        <f>D8*E8</f>
        <v>0</v>
      </c>
      <c r="H8" s="20"/>
      <c r="I8" s="43" t="s">
        <v>26</v>
      </c>
      <c r="J8" s="44">
        <v>229000</v>
      </c>
      <c r="K8" s="42">
        <v>200</v>
      </c>
    </row>
    <row r="9" spans="1:12" ht="15" thickBot="1" x14ac:dyDescent="0.35">
      <c r="A9" s="16" t="s">
        <v>10</v>
      </c>
      <c r="B9" s="17">
        <v>90</v>
      </c>
      <c r="C9" s="17">
        <v>130</v>
      </c>
      <c r="D9" s="60"/>
      <c r="E9" s="2">
        <v>100</v>
      </c>
      <c r="F9" s="18">
        <f t="shared" si="0"/>
        <v>3.7037037037037035E-2</v>
      </c>
      <c r="G9" s="19">
        <f t="shared" ref="G9:G12" si="1">D9*E9</f>
        <v>0</v>
      </c>
      <c r="H9" s="20"/>
      <c r="I9" s="28"/>
      <c r="K9" s="20"/>
    </row>
    <row r="10" spans="1:12" x14ac:dyDescent="0.3">
      <c r="A10" s="16" t="s">
        <v>11</v>
      </c>
      <c r="B10" s="17">
        <v>100</v>
      </c>
      <c r="C10" s="17">
        <v>140</v>
      </c>
      <c r="D10" s="60"/>
      <c r="E10" s="2">
        <v>100</v>
      </c>
      <c r="F10" s="18">
        <f t="shared" si="0"/>
        <v>3.7037037037037035E-2</v>
      </c>
      <c r="G10" s="19">
        <f t="shared" si="1"/>
        <v>0</v>
      </c>
      <c r="H10" s="20"/>
      <c r="I10" s="45" t="s">
        <v>4</v>
      </c>
      <c r="J10" s="46"/>
      <c r="K10" s="47"/>
    </row>
    <row r="11" spans="1:12" ht="15" thickBot="1" x14ac:dyDescent="0.35">
      <c r="A11" s="16" t="s">
        <v>12</v>
      </c>
      <c r="B11" s="17">
        <v>110</v>
      </c>
      <c r="C11" s="17">
        <v>160</v>
      </c>
      <c r="D11" s="60"/>
      <c r="E11" s="2">
        <v>100</v>
      </c>
      <c r="F11" s="18">
        <f t="shared" si="0"/>
        <v>3.7037037037037035E-2</v>
      </c>
      <c r="G11" s="19">
        <f t="shared" si="1"/>
        <v>0</v>
      </c>
      <c r="H11" s="20"/>
      <c r="I11" s="40" t="s">
        <v>27</v>
      </c>
      <c r="J11" s="41" t="s">
        <v>30</v>
      </c>
      <c r="K11" s="42"/>
    </row>
    <row r="12" spans="1:12" x14ac:dyDescent="0.3">
      <c r="A12" s="16" t="s">
        <v>8</v>
      </c>
      <c r="B12" s="17">
        <v>80</v>
      </c>
      <c r="C12" s="17">
        <v>120</v>
      </c>
      <c r="D12" s="60"/>
      <c r="E12" s="2">
        <v>1000</v>
      </c>
      <c r="F12" s="18">
        <f t="shared" si="0"/>
        <v>0.37037037037037035</v>
      </c>
      <c r="G12" s="19">
        <f t="shared" si="1"/>
        <v>0</v>
      </c>
      <c r="H12" s="20"/>
      <c r="L12" s="4">
        <v>-4.0000000000000001E-3</v>
      </c>
    </row>
    <row r="13" spans="1:12" x14ac:dyDescent="0.3">
      <c r="A13" s="21"/>
      <c r="B13" s="22"/>
      <c r="C13" s="22"/>
      <c r="D13" s="23"/>
      <c r="E13" s="24" t="s">
        <v>23</v>
      </c>
      <c r="F13" s="25"/>
      <c r="G13" s="26" t="s">
        <v>23</v>
      </c>
      <c r="H13" s="27"/>
      <c r="L13" s="3">
        <v>780</v>
      </c>
    </row>
    <row r="14" spans="1:12" x14ac:dyDescent="0.3">
      <c r="A14" s="28"/>
      <c r="E14">
        <f>SUM(E6:E12)</f>
        <v>2700</v>
      </c>
      <c r="F14" s="18"/>
      <c r="G14" s="29">
        <f>SUM(G6:G12)</f>
        <v>0</v>
      </c>
      <c r="H14" s="30" t="s">
        <v>5</v>
      </c>
    </row>
    <row r="15" spans="1:12" x14ac:dyDescent="0.3">
      <c r="A15" s="31"/>
      <c r="B15" s="32"/>
      <c r="C15" s="32"/>
      <c r="D15" s="32"/>
      <c r="E15" s="32"/>
      <c r="F15" s="32"/>
      <c r="G15" s="26" t="s">
        <v>24</v>
      </c>
      <c r="H15" s="33"/>
    </row>
    <row r="16" spans="1:12" ht="16.2" customHeight="1" thickBot="1" x14ac:dyDescent="0.35">
      <c r="A16" s="34"/>
      <c r="B16" s="35"/>
      <c r="C16" s="35"/>
      <c r="D16" s="35"/>
      <c r="E16" s="35"/>
      <c r="F16" s="35"/>
      <c r="G16" s="36">
        <f>G14 * (-1/530) + 632.08</f>
        <v>632.08000000000004</v>
      </c>
      <c r="H16" s="37" t="s">
        <v>3</v>
      </c>
    </row>
    <row r="17" spans="1:9" ht="38.4" customHeight="1" thickBot="1" x14ac:dyDescent="0.35"/>
    <row r="18" spans="1:9" ht="36" customHeight="1" x14ac:dyDescent="0.3">
      <c r="A18" s="8" t="s">
        <v>19</v>
      </c>
      <c r="B18" s="61"/>
      <c r="C18" s="62"/>
      <c r="D18" s="62"/>
      <c r="E18" s="62"/>
      <c r="F18" s="62"/>
      <c r="G18" s="62"/>
      <c r="H18" s="63"/>
    </row>
    <row r="19" spans="1:9" ht="35.4" customHeight="1" x14ac:dyDescent="0.3">
      <c r="A19" s="9" t="s">
        <v>20</v>
      </c>
      <c r="B19" s="64"/>
      <c r="C19" s="65"/>
      <c r="D19" s="65"/>
      <c r="E19" s="65"/>
      <c r="F19" s="65"/>
      <c r="G19" s="65"/>
      <c r="H19" s="66"/>
    </row>
    <row r="20" spans="1:9" ht="107.4" customHeight="1" thickBot="1" x14ac:dyDescent="0.35">
      <c r="A20" s="10" t="s">
        <v>21</v>
      </c>
      <c r="B20" s="67"/>
      <c r="C20" s="68"/>
      <c r="D20" s="68"/>
      <c r="E20" s="68"/>
      <c r="F20" s="68"/>
      <c r="G20" s="68"/>
      <c r="H20" s="69"/>
    </row>
    <row r="21" spans="1:9" ht="15" customHeight="1" x14ac:dyDescent="0.3">
      <c r="A21" s="52" t="s">
        <v>22</v>
      </c>
      <c r="B21" s="53"/>
      <c r="C21" s="53"/>
      <c r="D21" s="53"/>
      <c r="E21" s="53"/>
      <c r="F21" s="53"/>
      <c r="G21" s="53"/>
      <c r="H21" s="54"/>
    </row>
    <row r="22" spans="1:9" ht="15" thickBot="1" x14ac:dyDescent="0.35">
      <c r="A22" s="55" t="s">
        <v>29</v>
      </c>
      <c r="B22" s="56"/>
      <c r="C22" s="56"/>
      <c r="D22" s="56"/>
      <c r="E22" s="56"/>
      <c r="F22" s="56"/>
      <c r="G22" s="56"/>
      <c r="H22" s="57"/>
      <c r="I22" s="48"/>
    </row>
    <row r="23" spans="1:9" x14ac:dyDescent="0.3">
      <c r="A23" s="58"/>
      <c r="B23" s="58"/>
      <c r="C23" s="58"/>
      <c r="D23" s="58"/>
      <c r="E23" s="58"/>
      <c r="F23" s="58"/>
      <c r="G23" s="58"/>
      <c r="H23" s="58"/>
      <c r="I23" s="48"/>
    </row>
    <row r="24" spans="1:9" x14ac:dyDescent="0.3">
      <c r="A24" s="2"/>
      <c r="B24" s="2"/>
      <c r="C24" s="2"/>
      <c r="D24" s="2"/>
      <c r="E24" s="2"/>
      <c r="F24" s="2"/>
    </row>
    <row r="25" spans="1:9" x14ac:dyDescent="0.3">
      <c r="A25" s="2"/>
      <c r="B25" s="2"/>
      <c r="C25" s="2"/>
      <c r="D25" s="2"/>
      <c r="E25" s="2"/>
      <c r="F25" s="2"/>
    </row>
    <row r="26" spans="1:9" x14ac:dyDescent="0.3">
      <c r="A26" s="2"/>
      <c r="B26" s="2"/>
      <c r="C26" s="2"/>
      <c r="D26" s="2"/>
      <c r="E26" s="2"/>
      <c r="F26" s="2"/>
    </row>
    <row r="27" spans="1:9" x14ac:dyDescent="0.3">
      <c r="A27" s="2"/>
      <c r="B27" s="2"/>
      <c r="C27" s="2"/>
      <c r="D27" s="2"/>
      <c r="E27" s="2"/>
      <c r="F27" s="2"/>
    </row>
    <row r="28" spans="1:9" x14ac:dyDescent="0.3">
      <c r="A28" s="2"/>
      <c r="B28" s="2"/>
      <c r="C28" s="2"/>
      <c r="D28" s="2"/>
      <c r="E28" s="2"/>
      <c r="F28" s="2"/>
    </row>
    <row r="29" spans="1:9" x14ac:dyDescent="0.3">
      <c r="A29" s="2"/>
      <c r="B29" s="2"/>
      <c r="C29" s="2"/>
      <c r="D29" s="2"/>
      <c r="E29" s="2"/>
      <c r="F29" s="2"/>
    </row>
    <row r="30" spans="1:9" x14ac:dyDescent="0.3">
      <c r="A30" s="2"/>
      <c r="B30" s="2"/>
      <c r="C30" s="2"/>
      <c r="D30" s="2"/>
      <c r="E30" s="2"/>
      <c r="F30" s="2"/>
    </row>
  </sheetData>
  <sheetProtection algorithmName="SHA-512" hashValue="Wwmkl76k6uoCbi1BGn4Bog6nYhZRL67T7Thv5by+RLzgjn7L/3UQ/0lfVKCZ6JjQQTjRmN6qFw4ojaTQY1j5DQ==" saltValue="CDcEvENXN2LG7PJAdX9kTQ==" spinCount="100000" sheet="1" objects="1" scenarios="1"/>
  <protectedRanges>
    <protectedRange sqref="B18:B21" name="In te vullen_1_1"/>
  </protectedRanges>
  <mergeCells count="8">
    <mergeCell ref="I5:K5"/>
    <mergeCell ref="A21:H21"/>
    <mergeCell ref="A22:H22"/>
    <mergeCell ref="A23:H23"/>
    <mergeCell ref="C4:D4"/>
    <mergeCell ref="B18:H18"/>
    <mergeCell ref="B19:H19"/>
    <mergeCell ref="B20:H20"/>
  </mergeCells>
  <dataValidations count="1">
    <dataValidation type="whole" allowBlank="1" showInputMessage="1" showErrorMessage="1" sqref="D6:D12" xr:uid="{8AF397A9-8462-41C3-A565-05E4BCAEB9F9}">
      <formula1>B6</formula1>
      <formula2>C6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Koopal</dc:creator>
  <cp:lastModifiedBy>Gabriëlle Berends</cp:lastModifiedBy>
  <dcterms:created xsi:type="dcterms:W3CDTF">2024-12-04T17:46:24Z</dcterms:created>
  <dcterms:modified xsi:type="dcterms:W3CDTF">2025-01-27T13:49:52Z</dcterms:modified>
</cp:coreProperties>
</file>