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https://gemeenteveenendaal.sharepoint.com/sites/WerkdossierAanbestedingenSociaalDomein-Woningaanpassingen-deurautomaten/Gedeelde documenten/Project Aanbesteding Bouwkundige Aanpassingen/Fase 05 - Aanbestedingsdocumenten/"/>
    </mc:Choice>
  </mc:AlternateContent>
  <xr:revisionPtr revIDLastSave="1037" documentId="8_{0AF1D195-2367-430B-B129-2960E15733AE}" xr6:coauthVersionLast="47" xr6:coauthVersionMax="47" xr10:uidLastSave="{47B9C77E-65D6-428B-B85F-AB166F7CD7C3}"/>
  <bookViews>
    <workbookView xWindow="-110" yWindow="-110" windowWidth="19420" windowHeight="10300" xr2:uid="{00000000-000D-0000-FFFF-FFFF00000000}"/>
  </bookViews>
  <sheets>
    <sheet name="Prijslijst Veenendaal" sheetId="1" r:id="rId1"/>
  </sheets>
  <definedNames>
    <definedName name="_xlnm.Print_Area" localSheetId="0">'Prijslijst Veenendaal'!$A$1:$F$99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J10" i="1"/>
  <c r="J11" i="1"/>
  <c r="J9" i="1"/>
  <c r="J8" i="1"/>
  <c r="J22" i="1"/>
  <c r="J26" i="1"/>
  <c r="J25" i="1"/>
  <c r="J24" i="1"/>
  <c r="J23" i="1"/>
  <c r="J21" i="1"/>
  <c r="J20" i="1"/>
  <c r="J19" i="1"/>
  <c r="J7" i="1"/>
  <c r="J6" i="1"/>
  <c r="J5" i="1"/>
  <c r="J4" i="1"/>
  <c r="J3" i="1"/>
  <c r="J117" i="1" l="1"/>
</calcChain>
</file>

<file path=xl/sharedStrings.xml><?xml version="1.0" encoding="utf-8"?>
<sst xmlns="http://schemas.openxmlformats.org/spreadsheetml/2006/main" count="568" uniqueCount="144">
  <si>
    <t>Groep A: Toilet</t>
  </si>
  <si>
    <t>eenheid</t>
  </si>
  <si>
    <t>Merk</t>
  </si>
  <si>
    <t xml:space="preserve">Prijs excl. 21% BTW </t>
  </si>
  <si>
    <t>Minimale prijs</t>
  </si>
  <si>
    <t>Maximale prijs</t>
  </si>
  <si>
    <t>Manuren indien als losse aanpassing uitgevoerd</t>
  </si>
  <si>
    <t>st</t>
  </si>
  <si>
    <t>Nee</t>
  </si>
  <si>
    <t>Toilet verhoger, 5-7 cm, hangend/zwevend toilet (achterbouw)</t>
  </si>
  <si>
    <t>Opklapbare toiletbeugel 60-90 cm, RVS gecoat, kleur wit</t>
  </si>
  <si>
    <t>Steunpoot tbv opklapbare toiletbeugel, RVS gecoat, kleur wit</t>
  </si>
  <si>
    <t>Vloerconsole tbv opklapbare toiletbeugel, RVS gecoat, kleur wit</t>
  </si>
  <si>
    <t>Ja</t>
  </si>
  <si>
    <t>Vervangen van een douche-/föhninstallatie (zonder loodgieters- en elektrawerk)</t>
  </si>
  <si>
    <t>Closetzitting met opklapbare armsteunen, standaard, 6+ of 10+ (toiletbeugelset)</t>
  </si>
  <si>
    <t>Groep B: Beugels
incl contraplaat</t>
  </si>
  <si>
    <t>totale prijs
=categorie maal (gemiddelde)prijs</t>
  </si>
  <si>
    <t>Handgreep 30, 40 of 60 cm RVS gecoat kleur wit</t>
  </si>
  <si>
    <t>Opklapbare beugels 50 t/m 90 cm RVS gecoat kleur wit, 15 cm voor de pot uitstekend</t>
  </si>
  <si>
    <t>vloerstatief tbv opklapbare beugel RVS gecoat kleur wit</t>
  </si>
  <si>
    <t>Trapspilbeugel</t>
  </si>
  <si>
    <t>Wastafelbeugel RVS gecoat kleur wit</t>
  </si>
  <si>
    <t>Wandpapegaai (muurbevestiging)</t>
  </si>
  <si>
    <t>Plafondpapegaai</t>
  </si>
  <si>
    <t>Groep C: Badkameraanpassingen
incl contraplaat</t>
  </si>
  <si>
    <t>Eenheid</t>
  </si>
  <si>
    <t xml:space="preserve">Douchezitje (opklapbaar) zonder rugleuning, armleggers en hulppoot </t>
  </si>
  <si>
    <t>Douchezitje (opklapbaar) met rugleuning, armleggers en hulppoot (125 kg gewicht)</t>
  </si>
  <si>
    <t>Douchezitje (opklapbaar) met rugleuning, armleggers en hulppoot (250 kg gewicht)</t>
  </si>
  <si>
    <t>Vloertegel (geschikt voor gebruik in natte ruimte, antislip)</t>
  </si>
  <si>
    <t>m2</t>
  </si>
  <si>
    <t>Wandtegels</t>
  </si>
  <si>
    <t>Onderrijdbare wastafel inclusief plugbeker sifon tegen de wand. Zo nodig met console.</t>
  </si>
  <si>
    <t>Hoogte verstelbare wastafel, verstelbaar over hoogte van 30-40 cm, incl flexibele afvoerset</t>
  </si>
  <si>
    <t>Kantelbare spiegel 60X40 cm + kantelsysteem</t>
  </si>
  <si>
    <t>Verwijderen + afvoeren van bad, creëren douchehoek op afschot, max 90 cm breed (inclusief alle materialen en werkzaamheden). Inclusief antisliptegel. Excl douchescherm.</t>
  </si>
  <si>
    <t>Verwijderen + afvoeren douchebak/-cabine, creëren douchehoek op afschot (inclusief alle materialen en werkzaamheden). Inclusief antisliptegel. Excl douchescherm.</t>
  </si>
  <si>
    <t>Groep D: Drempels/deur/toegankelijkheid</t>
  </si>
  <si>
    <t>Drempelhulp/schegplaat deur binnen/buitenzijde afrijdbaar hoogteverschil 1-10 cm (verhouding 1:12)</t>
  </si>
  <si>
    <t>nee</t>
  </si>
  <si>
    <t>Drempelhulp/schegplaat deur binnen/buitenzijde afrijdbaar hoogteverschil 10-20 cm (verhouding 1:12)</t>
  </si>
  <si>
    <t>Verwijderen stofdrempel binnen en plaatsen ALU afdekstrip</t>
  </si>
  <si>
    <t>Inkorten binnendeur (grondverf) bij boarddeur, inclusief herstel onderzijde</t>
  </si>
  <si>
    <t>Inkorten buitendeur (grondverf)</t>
  </si>
  <si>
    <t>Verbreden binnendeur tot 93 cm incl. kozijn en nieuwe deur ,afwerking bij (gips)plaat (grondverf)</t>
  </si>
  <si>
    <t>Verbreden binnendeur tot 93 cm incl. kozijn en nieuwe deur, afwerking bij volsteensmuur (grondverf)</t>
  </si>
  <si>
    <t xml:space="preserve">Verbreden binnendeur tot 93 cm incl. kozijn en nieuwe brandwerende deur </t>
  </si>
  <si>
    <t xml:space="preserve">Verbreden schuur-/boxdeur max 120 cm incl.multiplex deur en kozijn plus afwerking (grondverf), eventueel door 2e draaiend deel </t>
  </si>
  <si>
    <t>Binnendeur verbreden en ombouwen tot schuifdeur, opbouw max 120 cm (grondverf)</t>
  </si>
  <si>
    <t>Houten buiten poortdeur verbreding max 120 cm (hout)</t>
  </si>
  <si>
    <t>Verbreden buitendeur tot 93 cm incl. kozijn en nieuwe deur, afwerking bij volsteensmuur (grondverf)</t>
  </si>
  <si>
    <t>Verhogen galerij of balkon</t>
  </si>
  <si>
    <t>Verhogen balustrade ter plaatse (bij balkon-/galerijophoging)</t>
  </si>
  <si>
    <t>m1</t>
  </si>
  <si>
    <t>Leuning langs hellingbaan/trap grondbevestiging</t>
  </si>
  <si>
    <t>Leuning aan muur (buiten)</t>
  </si>
  <si>
    <t>Hellingbaan, inclusief afrijdbeveiliging, indien noodzakelijk.</t>
  </si>
  <si>
    <t>Ophogen bestaande bestrating, per vierkante meter tot 8 vierkante meter (verhouding 1:12 of 1:16 afhankelijk van de hoogte)</t>
  </si>
  <si>
    <t>Extra trapleuning (hout)</t>
  </si>
  <si>
    <t>Verplaatsen bestaande radiator</t>
  </si>
  <si>
    <t>Verwijderen en afdoppen radiator</t>
  </si>
  <si>
    <t>Aanbrengen ballustrade (bij plaatsing traplift op open trap aan muurzijde)</t>
  </si>
  <si>
    <t xml:space="preserve">Ja </t>
  </si>
  <si>
    <t>Meerprijs strekkende meter leidingwerk tbv deuropener</t>
  </si>
  <si>
    <t>p/m</t>
  </si>
  <si>
    <t>Handzender (incl ontvanger)</t>
  </si>
  <si>
    <t>Kleefmagneet incl rookmelders ten behoeve van brandwerende deur</t>
  </si>
  <si>
    <t>Extra meter kabel opbouw</t>
  </si>
  <si>
    <t>p/jr</t>
  </si>
  <si>
    <t>Groep F: Plafondliften
Maximale overspanning voor monorail en traversesysteem: 4 meter</t>
  </si>
  <si>
    <t xml:space="preserve">Plafondlift met monorail in 1 ruimte, tot 150 kg gewicht </t>
  </si>
  <si>
    <t>ja</t>
  </si>
  <si>
    <t xml:space="preserve">Plafondlift met monorail in 1 ruimte, tot 220 kg gewicht </t>
  </si>
  <si>
    <t xml:space="preserve">Plafondlift met monorail in 1 ruimte, tot 300 kg gewicht </t>
  </si>
  <si>
    <t xml:space="preserve">Plafondlift met traverse systeem in 1 ruimte, tot 150 kg gewicht </t>
  </si>
  <si>
    <t xml:space="preserve">Plafondlift met traverse systeem in 1 ruimte, tot 220 kg gewicht </t>
  </si>
  <si>
    <t xml:space="preserve">Plafondlift met traverse systeem in 1 ruimte, tot 300 kg gewicht </t>
  </si>
  <si>
    <t xml:space="preserve">Plafondlift met monorail en traverse systeem in 2 ruimtes, tot 150 kg gewicht </t>
  </si>
  <si>
    <t xml:space="preserve">Plafondlift met monorail en traverse systeem in 2 ruimtes, tot 220 kg gewicht </t>
  </si>
  <si>
    <t xml:space="preserve">Plafondlift met monorail en traverse systeem in 2 ruimtes, tot 300 kg gewicht </t>
  </si>
  <si>
    <t xml:space="preserve">Plafondlift met 2 traverse systemen in 2 ruimtes, tot 150 kg gewicht </t>
  </si>
  <si>
    <t xml:space="preserve">Plafondlift met 2 traverse systemen in 2 ruimtes, tot 220 kg gewicht </t>
  </si>
  <si>
    <t xml:space="preserve">Plafondlift met 2 traverse systemen in 2 ruimtes, tot 300 kg gewicht </t>
  </si>
  <si>
    <t>Tilband, tot 250 kg gewicht</t>
  </si>
  <si>
    <t>Toiletband, tot 250 kg gewicht</t>
  </si>
  <si>
    <t>Groep G: Onderrijdbare keukens
De gemeente compenseert tot niveau sociale woningbouw, dus uitgangspunt is ruimte creëren die vergelijkbaar is met kastruimte conform 3 onderkastjes en 2 bovenkastjes. Excl keukenapparatuur.
De gas, water en afvoer aansluitingen indien nodig omleggen. Wandcontactdozen in de muur indien nodig verplaatsen en tegelwerk herstellen met standaard wandtegels. Inclusief verwijderen en afvoeren bestaande keuken.</t>
  </si>
  <si>
    <t>Onderrijdbare keuken - recht - vaste werkhoogte (nastelbaar)</t>
  </si>
  <si>
    <t>Nee of ja?</t>
  </si>
  <si>
    <t>Onderrijdbare keuken - recht - mechanisch verstelbaar</t>
  </si>
  <si>
    <t>Onderrijdbare keuken - recht - elektrisch verstelbaar</t>
  </si>
  <si>
    <t>Onderrijdbare keuken - hoek - vaste werkhoogte (nastelbaar)</t>
  </si>
  <si>
    <t>Onderrijdbare keuken - hoek - elektrisch verstelbaar</t>
  </si>
  <si>
    <t xml:space="preserve">Groep H: Zorgunits
Inclusief kosten aanvragen omgevingsvergunning (indien noodzakelijk)
</t>
  </si>
  <si>
    <t>Zorgunit voor 1 persoon met slaapkamer en natte cel</t>
  </si>
  <si>
    <t>Zorgunit voor 2 personen met slaapkamer en natte cel</t>
  </si>
  <si>
    <t xml:space="preserve">Zorgunit met uitsluitend een slaapkamer </t>
  </si>
  <si>
    <t xml:space="preserve">Zorgunit met uitsluitend een natte cel </t>
  </si>
  <si>
    <t>Verwijderen zorgunit en terugbrengen van de woning/tuin in de oude staat</t>
  </si>
  <si>
    <t>Verhuur zorgunit</t>
  </si>
  <si>
    <t>maand</t>
  </si>
  <si>
    <t xml:space="preserve">Groep J: Manuren (arbeid)
Voorrijkosten kunnen in rekening worden gebracht bij levering &amp; montage van één product. Bij levering van twee of meer producten is het niet toegestaan voorrijkosten in rekening te brengen.
</t>
  </si>
  <si>
    <t>Arbeid op werkdagen vanaf 07.00 tot 18.00 uur</t>
  </si>
  <si>
    <t>uur</t>
  </si>
  <si>
    <t>Tarief voorrijkosten</t>
  </si>
  <si>
    <t>Totale inschrijfprijs:</t>
  </si>
  <si>
    <t xml:space="preserve">Weging categorie 
Cat 1: weging 0,5 ( 0-1 per jaar) 
Cat 2: weging 3 (2-4 per jaar) 
Cat 3: weging 7,5 (5-10 per jaar)
</t>
  </si>
  <si>
    <t>Minimale prijs (excl BTW)</t>
  </si>
  <si>
    <t>Maximale prijs (excl BTW)</t>
  </si>
  <si>
    <t xml:space="preserve">totale prijs
=categorie maal (gemiddelde)prijs + manuren </t>
  </si>
  <si>
    <t>Stortbak verplaatsen (incl water verleggen) t.b.v. kunnen plaatsen van opklapbare beugel of plaatsing verhoogde toiletpot</t>
  </si>
  <si>
    <t>Verhoogde toiletpot 6+ of 10+, AO of PK (excl. zitting, deksel)</t>
  </si>
  <si>
    <t>WC zorgtoilet (douche-/föhninstallatie), inclusief loodgieters- en elektrawerk. Een geëintegreerd toilet dat geschikt is voor zorgverlening met tilliften, hoog gebruikersgewicht, geschikt voor transfers met overschuiven, bij grote bewegingsdrang en/of instabiele zitsituatie.</t>
  </si>
  <si>
    <t>Electronisch Bidet (douche-/föhninstallatie), montage op bestaand toilet, inclusief afstandsbediening, inclusief loodgieters- en elektrawerk</t>
  </si>
  <si>
    <t>Vervangen van een WC zorgtoilet (zonder loodgieters- en elektrawerk)</t>
  </si>
  <si>
    <t xml:space="preserve">Toilet plaatsen in een bestaande badkamer. Prijs exclusief toiletbril </t>
  </si>
  <si>
    <t>Meerprijs voor uitvoering met sanybroyeur</t>
  </si>
  <si>
    <t>Elektrische deurontgrendeling/ slotontsluiting binnendeur, incl afstandsbediening en wandcontactdoos met 5 m draad</t>
  </si>
  <si>
    <t>Elektrische deurontgrendeling/ slotontsluiting buitendeur, incl afstandsbediening en wandcontactdoos met 5 m draad</t>
  </si>
  <si>
    <t>Arbeid buiten hierboven genoemde werktijden</t>
  </si>
  <si>
    <t>Onderhoudscontract</t>
  </si>
  <si>
    <t>Depot</t>
  </si>
  <si>
    <t>Verwijderen douche-/föhninstallatie en opslag in depot</t>
  </si>
  <si>
    <t>Verwijderen zorgtoilet (incl terugplaatsen toiletpot) en opslag in depot</t>
  </si>
  <si>
    <t>Verwijderen balkon- of galerijophoging en opslag in depot</t>
  </si>
  <si>
    <t>verwijderen deurautomaat en opslag in depot</t>
  </si>
  <si>
    <t>verwijderen plafondlift en opslag in depot</t>
  </si>
  <si>
    <t>12 plafondliften in onderhoud</t>
  </si>
  <si>
    <t xml:space="preserve">Weging 
Cat 1: weging 0,5 ( 0-1 per jaar) 
Cat 2: weging 3 (2-4 per jaar) 
Cat 3: weging 7,5 (5-10 per jaar)
</t>
  </si>
  <si>
    <t>Deuropener voor lichte deuren (binnendeur, bergingsdeur) incl wandcontactdoos met 20 m draad, incl druikknop(pen) en/of sleutelschakelaar</t>
  </si>
  <si>
    <t>Groep E: Deuropeners en elektra 
Voor 1 en 2 geldt: uitgaande van beschikbaarheid elektra binnen 20 meter</t>
  </si>
  <si>
    <t>Deuropener voor zware deuren (buitendeur/veiligheidsdeur, incl wandcontactdoos met 20 m draad, incl druikknop(pen) en/of sleutelschakelaar</t>
  </si>
  <si>
    <t>10m2</t>
  </si>
  <si>
    <t>114 deuropeners, 
onbekend &lt; of &gt; 7 jr</t>
  </si>
  <si>
    <t>algemeen gebrui- kelijk</t>
  </si>
  <si>
    <t>nvt</t>
  </si>
  <si>
    <t>Verwijderen onderdorpel buitendeur en verlengen aanwezige deur</t>
  </si>
  <si>
    <r>
      <t xml:space="preserve">Concept prijzenblad gemeente Veenendaal (versie 28-1-2025)
</t>
    </r>
    <r>
      <rPr>
        <sz val="10"/>
        <color rgb="FF000000"/>
        <rFont val="Arial"/>
        <family val="2"/>
      </rPr>
      <t>Prijzen incl bevestigingsmaterialen, excl montage. Uren apart vermelden.</t>
    </r>
  </si>
  <si>
    <t>aanbrengen stopcontact</t>
  </si>
  <si>
    <t>All-in onderhoudstarief plafondliften</t>
  </si>
  <si>
    <t xml:space="preserve">All-in onderhoudstarief voor deurautomaat jonger dan 7 jaar </t>
  </si>
  <si>
    <t>All-in onderhoudstarief voor deurautomaat ouder dan 7 jaar</t>
  </si>
  <si>
    <t>Weging: Werkdagen*90%*aantal manuren per voorziening 
buiten reguliere werktijden: 10%*aantal manuren per voorziening
Voorrijkosten: 1x per voorziening</t>
  </si>
  <si>
    <t xml:space="preserve">totale prijs
=categorie maal (gemiddelde)prijs + prijs manuren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</si>
</sst>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#,##0.00_ ;\-#,##0.00\ "/>
  </numFmts>
  <fonts count="13">
    <font>
      <sz val="10"/>
      <name val="Arial"/>
    </font>
    <font>
      <sz val="10"/>
      <name val="Arial"/>
      <family val="2"/>
    </font>
    <font>
      <b/>
      <i/>
      <sz val="11"/>
      <color indexed="8"/>
      <name val="Calibri"/>
      <family val="2"/>
    </font>
    <font>
      <sz val="10"/>
      <color indexed="9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 Verdana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20"/>
      <color indexed="8"/>
      <name val="Calibri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2" fillId="0" borderId="0" applyFont="0" applyFill="0" applyBorder="0" applyAlignment="0" applyProtection="0"/>
  </cellStyleXfs>
  <cellXfs count="220">
    <xf numFmtId="0" fontId="0" fillId="0" borderId="0" xfId="0"/>
    <xf numFmtId="0" fontId="1" fillId="0" borderId="5" xfId="0" applyFont="1" applyBorder="1" applyAlignment="1">
      <alignment horizontal="left" vertical="top" wrapText="1"/>
    </xf>
    <xf numFmtId="44" fontId="7" fillId="0" borderId="0" xfId="1" applyNumberFormat="1" applyFont="1" applyAlignment="1" applyProtection="1">
      <alignment horizontal="left" vertical="top" wrapText="1"/>
      <protection locked="0"/>
    </xf>
    <xf numFmtId="0" fontId="7" fillId="0" borderId="0" xfId="1" applyFont="1" applyAlignment="1" applyProtection="1">
      <alignment horizontal="left" vertical="top" wrapText="1"/>
      <protection locked="0"/>
    </xf>
    <xf numFmtId="44" fontId="4" fillId="0" borderId="0" xfId="0" applyNumberFormat="1" applyFont="1" applyAlignment="1">
      <alignment horizontal="left" vertical="top"/>
    </xf>
    <xf numFmtId="44" fontId="8" fillId="0" borderId="0" xfId="1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44" fontId="5" fillId="0" borderId="0" xfId="0" applyNumberFormat="1" applyFont="1" applyAlignment="1">
      <alignment horizontal="left" vertical="top"/>
    </xf>
    <xf numFmtId="165" fontId="5" fillId="0" borderId="0" xfId="0" applyNumberFormat="1" applyFont="1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0" fillId="0" borderId="2" xfId="0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0" borderId="8" xfId="0" applyFon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164" fontId="0" fillId="0" borderId="12" xfId="0" applyNumberForma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164" fontId="1" fillId="2" borderId="5" xfId="0" applyNumberFormat="1" applyFont="1" applyFill="1" applyBorder="1" applyAlignment="1" applyProtection="1">
      <alignment horizontal="left" vertical="top"/>
      <protection locked="0"/>
    </xf>
    <xf numFmtId="164" fontId="1" fillId="2" borderId="3" xfId="0" applyNumberFormat="1" applyFont="1" applyFill="1" applyBorder="1" applyAlignment="1" applyProtection="1">
      <alignment horizontal="left" vertical="top"/>
      <protection locked="0"/>
    </xf>
    <xf numFmtId="164" fontId="1" fillId="2" borderId="11" xfId="0" applyNumberFormat="1" applyFont="1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3" borderId="6" xfId="0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3" fillId="3" borderId="7" xfId="0" applyFont="1" applyFill="1" applyBorder="1" applyAlignment="1">
      <alignment horizontal="left" vertical="top" wrapText="1"/>
    </xf>
    <xf numFmtId="44" fontId="4" fillId="5" borderId="15" xfId="0" applyNumberFormat="1" applyFont="1" applyFill="1" applyBorder="1" applyAlignment="1">
      <alignment horizontal="left" vertical="top" wrapText="1"/>
    </xf>
    <xf numFmtId="0" fontId="4" fillId="5" borderId="16" xfId="0" applyFont="1" applyFill="1" applyBorder="1" applyAlignment="1">
      <alignment horizontal="left" vertical="top" wrapText="1"/>
    </xf>
    <xf numFmtId="44" fontId="4" fillId="0" borderId="17" xfId="0" applyNumberFormat="1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44" fontId="4" fillId="0" borderId="19" xfId="0" applyNumberFormat="1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44" fontId="4" fillId="0" borderId="15" xfId="0" applyNumberFormat="1" applyFont="1" applyBorder="1" applyAlignment="1">
      <alignment horizontal="left" vertical="top"/>
    </xf>
    <xf numFmtId="44" fontId="4" fillId="0" borderId="16" xfId="0" applyNumberFormat="1" applyFont="1" applyBorder="1" applyAlignment="1">
      <alignment horizontal="left" vertical="top"/>
    </xf>
    <xf numFmtId="44" fontId="4" fillId="0" borderId="18" xfId="0" applyNumberFormat="1" applyFont="1" applyBorder="1" applyAlignment="1">
      <alignment horizontal="left" vertical="top"/>
    </xf>
    <xf numFmtId="44" fontId="4" fillId="0" borderId="20" xfId="0" applyNumberFormat="1" applyFont="1" applyBorder="1" applyAlignment="1">
      <alignment horizontal="left" vertical="top"/>
    </xf>
    <xf numFmtId="44" fontId="4" fillId="6" borderId="17" xfId="0" applyNumberFormat="1" applyFont="1" applyFill="1" applyBorder="1" applyAlignment="1">
      <alignment horizontal="left" vertical="top"/>
    </xf>
    <xf numFmtId="0" fontId="3" fillId="3" borderId="21" xfId="0" applyFont="1" applyFill="1" applyBorder="1" applyAlignment="1">
      <alignment horizontal="left" vertical="top" wrapText="1"/>
    </xf>
    <xf numFmtId="0" fontId="3" fillId="3" borderId="22" xfId="0" applyFont="1" applyFill="1" applyBorder="1" applyAlignment="1">
      <alignment horizontal="left" vertical="top" wrapText="1"/>
    </xf>
    <xf numFmtId="164" fontId="3" fillId="3" borderId="22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2" borderId="3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164" fontId="1" fillId="0" borderId="0" xfId="0" applyNumberFormat="1" applyFont="1" applyAlignment="1" applyProtection="1">
      <alignment horizontal="left" vertical="top"/>
      <protection locked="0"/>
    </xf>
    <xf numFmtId="44" fontId="4" fillId="5" borderId="23" xfId="0" applyNumberFormat="1" applyFont="1" applyFill="1" applyBorder="1" applyAlignment="1">
      <alignment horizontal="left" vertical="top" wrapText="1"/>
    </xf>
    <xf numFmtId="0" fontId="4" fillId="5" borderId="24" xfId="0" applyFont="1" applyFill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/>
    </xf>
    <xf numFmtId="0" fontId="0" fillId="3" borderId="21" xfId="0" applyFill="1" applyBorder="1" applyAlignment="1">
      <alignment horizontal="left" vertical="top"/>
    </xf>
    <xf numFmtId="0" fontId="3" fillId="3" borderId="22" xfId="0" applyFont="1" applyFill="1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4" fillId="6" borderId="15" xfId="0" applyFont="1" applyFill="1" applyBorder="1" applyAlignment="1">
      <alignment horizontal="left" vertical="top"/>
    </xf>
    <xf numFmtId="0" fontId="4" fillId="6" borderId="16" xfId="0" applyFont="1" applyFill="1" applyBorder="1" applyAlignment="1">
      <alignment horizontal="left" vertical="top"/>
    </xf>
    <xf numFmtId="0" fontId="4" fillId="6" borderId="18" xfId="0" applyFont="1" applyFill="1" applyBorder="1" applyAlignment="1">
      <alignment horizontal="left" vertical="top"/>
    </xf>
    <xf numFmtId="44" fontId="4" fillId="6" borderId="18" xfId="0" applyNumberFormat="1" applyFont="1" applyFill="1" applyBorder="1" applyAlignment="1">
      <alignment horizontal="left" vertical="top"/>
    </xf>
    <xf numFmtId="0" fontId="4" fillId="6" borderId="20" xfId="0" applyFont="1" applyFill="1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1" fillId="0" borderId="26" xfId="0" applyFont="1" applyBorder="1" applyAlignment="1">
      <alignment horizontal="left" vertical="top"/>
    </xf>
    <xf numFmtId="0" fontId="4" fillId="6" borderId="17" xfId="0" applyFont="1" applyFill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3" fillId="3" borderId="6" xfId="0" applyFont="1" applyFill="1" applyBorder="1" applyAlignment="1">
      <alignment horizontal="left" vertical="top" wrapText="1"/>
    </xf>
    <xf numFmtId="164" fontId="1" fillId="0" borderId="3" xfId="0" applyNumberFormat="1" applyFont="1" applyBorder="1" applyAlignment="1" applyProtection="1">
      <alignment horizontal="left" vertical="top"/>
      <protection locked="0"/>
    </xf>
    <xf numFmtId="164" fontId="1" fillId="0" borderId="5" xfId="0" applyNumberFormat="1" applyFont="1" applyBorder="1" applyAlignment="1" applyProtection="1">
      <alignment horizontal="left" vertical="top"/>
      <protection locked="0"/>
    </xf>
    <xf numFmtId="164" fontId="1" fillId="0" borderId="11" xfId="0" applyNumberFormat="1" applyFont="1" applyBorder="1" applyAlignment="1" applyProtection="1">
      <alignment horizontal="left" vertical="top"/>
      <protection locked="0"/>
    </xf>
    <xf numFmtId="164" fontId="1" fillId="0" borderId="27" xfId="0" applyNumberFormat="1" applyFont="1" applyBorder="1" applyAlignment="1" applyProtection="1">
      <alignment horizontal="left" vertical="top"/>
      <protection locked="0"/>
    </xf>
    <xf numFmtId="164" fontId="1" fillId="0" borderId="28" xfId="0" applyNumberFormat="1" applyFont="1" applyBorder="1" applyAlignment="1" applyProtection="1">
      <alignment horizontal="left" vertical="top"/>
      <protection locked="0"/>
    </xf>
    <xf numFmtId="164" fontId="1" fillId="0" borderId="29" xfId="0" applyNumberFormat="1" applyFont="1" applyBorder="1" applyAlignment="1" applyProtection="1">
      <alignment horizontal="left" vertical="top"/>
      <protection locked="0"/>
    </xf>
    <xf numFmtId="164" fontId="1" fillId="0" borderId="30" xfId="0" applyNumberFormat="1" applyFont="1" applyBorder="1" applyAlignment="1" applyProtection="1">
      <alignment horizontal="left" vertical="top"/>
      <protection locked="0"/>
    </xf>
    <xf numFmtId="0" fontId="0" fillId="0" borderId="11" xfId="0" applyBorder="1" applyAlignment="1">
      <alignment horizontal="left" vertical="top"/>
    </xf>
    <xf numFmtId="164" fontId="3" fillId="3" borderId="31" xfId="0" applyNumberFormat="1" applyFont="1" applyFill="1" applyBorder="1" applyAlignment="1">
      <alignment horizontal="left" vertical="top" wrapText="1"/>
    </xf>
    <xf numFmtId="164" fontId="1" fillId="0" borderId="33" xfId="0" applyNumberFormat="1" applyFont="1" applyBorder="1" applyAlignment="1" applyProtection="1">
      <alignment horizontal="left" vertical="top"/>
      <protection locked="0"/>
    </xf>
    <xf numFmtId="0" fontId="1" fillId="0" borderId="34" xfId="0" applyFont="1" applyBorder="1" applyAlignment="1" applyProtection="1">
      <alignment horizontal="left" vertical="top"/>
      <protection locked="0"/>
    </xf>
    <xf numFmtId="0" fontId="1" fillId="0" borderId="32" xfId="0" applyFont="1" applyBorder="1" applyAlignment="1" applyProtection="1">
      <alignment horizontal="left" vertical="top"/>
      <protection locked="0"/>
    </xf>
    <xf numFmtId="0" fontId="0" fillId="0" borderId="32" xfId="0" applyBorder="1" applyAlignment="1" applyProtection="1">
      <alignment horizontal="left" vertical="top"/>
      <protection locked="0"/>
    </xf>
    <xf numFmtId="0" fontId="0" fillId="0" borderId="36" xfId="0" applyBorder="1" applyAlignment="1" applyProtection="1">
      <alignment horizontal="left" vertical="top"/>
      <protection locked="0"/>
    </xf>
    <xf numFmtId="164" fontId="3" fillId="3" borderId="38" xfId="0" applyNumberFormat="1" applyFont="1" applyFill="1" applyBorder="1" applyAlignment="1">
      <alignment horizontal="left" vertical="top" wrapText="1"/>
    </xf>
    <xf numFmtId="164" fontId="1" fillId="0" borderId="40" xfId="0" applyNumberFormat="1" applyFont="1" applyBorder="1" applyAlignment="1" applyProtection="1">
      <alignment horizontal="left" vertical="top"/>
      <protection locked="0"/>
    </xf>
    <xf numFmtId="164" fontId="3" fillId="3" borderId="6" xfId="0" applyNumberFormat="1" applyFont="1" applyFill="1" applyBorder="1" applyAlignment="1">
      <alignment horizontal="left" vertical="top" wrapText="1"/>
    </xf>
    <xf numFmtId="164" fontId="1" fillId="0" borderId="2" xfId="0" applyNumberFormat="1" applyFont="1" applyBorder="1" applyAlignment="1" applyProtection="1">
      <alignment horizontal="left" vertical="top"/>
      <protection locked="0"/>
    </xf>
    <xf numFmtId="164" fontId="1" fillId="0" borderId="4" xfId="0" applyNumberFormat="1" applyFont="1" applyBorder="1" applyAlignment="1" applyProtection="1">
      <alignment horizontal="left" vertical="top"/>
      <protection locked="0"/>
    </xf>
    <xf numFmtId="164" fontId="1" fillId="2" borderId="4" xfId="0" applyNumberFormat="1" applyFont="1" applyFill="1" applyBorder="1" applyAlignment="1" applyProtection="1">
      <alignment horizontal="left" vertical="top"/>
      <protection locked="0"/>
    </xf>
    <xf numFmtId="164" fontId="1" fillId="2" borderId="28" xfId="0" applyNumberFormat="1" applyFont="1" applyFill="1" applyBorder="1" applyAlignment="1" applyProtection="1">
      <alignment horizontal="left" vertical="top"/>
      <protection locked="0"/>
    </xf>
    <xf numFmtId="164" fontId="1" fillId="0" borderId="13" xfId="0" applyNumberFormat="1" applyFont="1" applyBorder="1" applyAlignment="1" applyProtection="1">
      <alignment horizontal="left" vertical="top"/>
      <protection locked="0"/>
    </xf>
    <xf numFmtId="164" fontId="1" fillId="0" borderId="10" xfId="0" applyNumberFormat="1" applyFont="1" applyBorder="1" applyAlignment="1" applyProtection="1">
      <alignment horizontal="left" vertical="top"/>
      <protection locked="0"/>
    </xf>
    <xf numFmtId="164" fontId="1" fillId="2" borderId="2" xfId="0" applyNumberFormat="1" applyFont="1" applyFill="1" applyBorder="1" applyAlignment="1" applyProtection="1">
      <alignment horizontal="left" vertical="top"/>
      <protection locked="0"/>
    </xf>
    <xf numFmtId="164" fontId="1" fillId="2" borderId="27" xfId="0" applyNumberFormat="1" applyFont="1" applyFill="1" applyBorder="1" applyAlignment="1" applyProtection="1">
      <alignment horizontal="left" vertical="top"/>
      <protection locked="0"/>
    </xf>
    <xf numFmtId="164" fontId="1" fillId="2" borderId="13" xfId="0" applyNumberFormat="1" applyFont="1" applyFill="1" applyBorder="1" applyAlignment="1" applyProtection="1">
      <alignment horizontal="left" vertical="top"/>
      <protection locked="0"/>
    </xf>
    <xf numFmtId="164" fontId="1" fillId="2" borderId="33" xfId="0" applyNumberFormat="1" applyFont="1" applyFill="1" applyBorder="1" applyAlignment="1" applyProtection="1">
      <alignment horizontal="left" vertical="top"/>
      <protection locked="0"/>
    </xf>
    <xf numFmtId="164" fontId="1" fillId="2" borderId="10" xfId="0" applyNumberFormat="1" applyFont="1" applyFill="1" applyBorder="1" applyAlignment="1" applyProtection="1">
      <alignment horizontal="left" vertical="top"/>
      <protection locked="0"/>
    </xf>
    <xf numFmtId="164" fontId="1" fillId="2" borderId="29" xfId="0" applyNumberFormat="1" applyFont="1" applyFill="1" applyBorder="1" applyAlignment="1" applyProtection="1">
      <alignment horizontal="left" vertical="top"/>
      <protection locked="0"/>
    </xf>
    <xf numFmtId="0" fontId="1" fillId="0" borderId="43" xfId="0" applyFont="1" applyBorder="1" applyAlignment="1" applyProtection="1">
      <alignment horizontal="left" vertical="top"/>
      <protection locked="0"/>
    </xf>
    <xf numFmtId="0" fontId="1" fillId="0" borderId="36" xfId="0" applyFont="1" applyBorder="1" applyAlignment="1" applyProtection="1">
      <alignment horizontal="left" vertical="top"/>
      <protection locked="0"/>
    </xf>
    <xf numFmtId="164" fontId="1" fillId="0" borderId="25" xfId="0" applyNumberFormat="1" applyFont="1" applyBorder="1" applyAlignment="1" applyProtection="1">
      <alignment horizontal="left" vertical="top"/>
      <protection locked="0"/>
    </xf>
    <xf numFmtId="164" fontId="1" fillId="0" borderId="44" xfId="0" applyNumberFormat="1" applyFont="1" applyBorder="1" applyAlignment="1" applyProtection="1">
      <alignment horizontal="left" vertical="top"/>
      <protection locked="0"/>
    </xf>
    <xf numFmtId="164" fontId="1" fillId="0" borderId="45" xfId="0" applyNumberFormat="1" applyFont="1" applyBorder="1" applyAlignment="1" applyProtection="1">
      <alignment horizontal="left" vertical="top"/>
      <protection locked="0"/>
    </xf>
    <xf numFmtId="164" fontId="1" fillId="0" borderId="46" xfId="0" applyNumberFormat="1" applyFont="1" applyBorder="1" applyAlignment="1" applyProtection="1">
      <alignment horizontal="left" vertical="top"/>
      <protection locked="0"/>
    </xf>
    <xf numFmtId="164" fontId="1" fillId="0" borderId="47" xfId="0" applyNumberFormat="1" applyFont="1" applyBorder="1" applyAlignment="1" applyProtection="1">
      <alignment horizontal="left" vertical="top"/>
      <protection locked="0"/>
    </xf>
    <xf numFmtId="164" fontId="1" fillId="2" borderId="25" xfId="0" applyNumberFormat="1" applyFont="1" applyFill="1" applyBorder="1" applyAlignment="1" applyProtection="1">
      <alignment horizontal="left" vertical="top"/>
      <protection locked="0"/>
    </xf>
    <xf numFmtId="164" fontId="1" fillId="2" borderId="30" xfId="0" applyNumberFormat="1" applyFont="1" applyFill="1" applyBorder="1" applyAlignment="1" applyProtection="1">
      <alignment horizontal="left" vertical="top"/>
      <protection locked="0"/>
    </xf>
    <xf numFmtId="0" fontId="3" fillId="3" borderId="48" xfId="0" applyFont="1" applyFill="1" applyBorder="1" applyAlignment="1">
      <alignment horizontal="left" vertical="top"/>
    </xf>
    <xf numFmtId="164" fontId="1" fillId="0" borderId="42" xfId="0" applyNumberFormat="1" applyFont="1" applyBorder="1" applyAlignment="1" applyProtection="1">
      <alignment horizontal="left" vertical="top"/>
      <protection locked="0"/>
    </xf>
    <xf numFmtId="164" fontId="3" fillId="3" borderId="21" xfId="0" applyNumberFormat="1" applyFont="1" applyFill="1" applyBorder="1" applyAlignment="1">
      <alignment horizontal="left" vertical="top" wrapText="1"/>
    </xf>
    <xf numFmtId="164" fontId="3" fillId="3" borderId="49" xfId="0" applyNumberFormat="1" applyFont="1" applyFill="1" applyBorder="1" applyAlignment="1">
      <alignment horizontal="left" vertical="top" wrapText="1"/>
    </xf>
    <xf numFmtId="0" fontId="1" fillId="0" borderId="2" xfId="0" applyFont="1" applyBorder="1" applyAlignment="1" applyProtection="1">
      <alignment horizontal="left" vertical="top"/>
      <protection locked="0"/>
    </xf>
    <xf numFmtId="164" fontId="1" fillId="7" borderId="4" xfId="0" applyNumberFormat="1" applyFont="1" applyFill="1" applyBorder="1" applyAlignment="1" applyProtection="1">
      <alignment horizontal="left" vertical="top"/>
      <protection locked="0"/>
    </xf>
    <xf numFmtId="164" fontId="1" fillId="7" borderId="28" xfId="0" applyNumberFormat="1" applyFont="1" applyFill="1" applyBorder="1" applyAlignment="1" applyProtection="1">
      <alignment horizontal="left" vertical="top"/>
      <protection locked="0"/>
    </xf>
    <xf numFmtId="164" fontId="1" fillId="7" borderId="10" xfId="0" applyNumberFormat="1" applyFont="1" applyFill="1" applyBorder="1" applyAlignment="1" applyProtection="1">
      <alignment horizontal="left" vertical="top"/>
      <protection locked="0"/>
    </xf>
    <xf numFmtId="164" fontId="1" fillId="7" borderId="29" xfId="0" applyNumberFormat="1" applyFont="1" applyFill="1" applyBorder="1" applyAlignment="1" applyProtection="1">
      <alignment horizontal="left" vertical="top"/>
      <protection locked="0"/>
    </xf>
    <xf numFmtId="0" fontId="1" fillId="0" borderId="39" xfId="0" applyFont="1" applyBorder="1" applyAlignment="1" applyProtection="1">
      <alignment horizontal="left" vertical="top"/>
      <protection locked="0"/>
    </xf>
    <xf numFmtId="0" fontId="1" fillId="7" borderId="2" xfId="0" applyFont="1" applyFill="1" applyBorder="1" applyAlignment="1" applyProtection="1">
      <alignment horizontal="left" vertical="top"/>
      <protection locked="0"/>
    </xf>
    <xf numFmtId="0" fontId="1" fillId="7" borderId="27" xfId="0" applyFont="1" applyFill="1" applyBorder="1" applyAlignment="1" applyProtection="1">
      <alignment horizontal="left" vertical="top"/>
      <protection locked="0"/>
    </xf>
    <xf numFmtId="0" fontId="3" fillId="3" borderId="48" xfId="0" applyFont="1" applyFill="1" applyBorder="1" applyAlignment="1">
      <alignment horizontal="left" vertical="top" wrapText="1"/>
    </xf>
    <xf numFmtId="0" fontId="1" fillId="0" borderId="34" xfId="0" applyFont="1" applyBorder="1" applyAlignment="1" applyProtection="1">
      <alignment horizontal="left" vertical="top" wrapText="1"/>
      <protection locked="0"/>
    </xf>
    <xf numFmtId="0" fontId="1" fillId="0" borderId="32" xfId="0" applyFont="1" applyBorder="1" applyAlignment="1">
      <alignment horizontal="left" vertical="top"/>
    </xf>
    <xf numFmtId="0" fontId="1" fillId="0" borderId="35" xfId="0" applyFont="1" applyBorder="1" applyAlignment="1">
      <alignment horizontal="left" vertical="top"/>
    </xf>
    <xf numFmtId="164" fontId="1" fillId="0" borderId="39" xfId="0" applyNumberFormat="1" applyFont="1" applyBorder="1" applyAlignment="1" applyProtection="1">
      <alignment horizontal="left" vertical="top"/>
      <protection locked="0"/>
    </xf>
    <xf numFmtId="164" fontId="3" fillId="3" borderId="50" xfId="0" applyNumberFormat="1" applyFont="1" applyFill="1" applyBorder="1" applyAlignment="1">
      <alignment horizontal="left" vertical="top" wrapText="1"/>
    </xf>
    <xf numFmtId="0" fontId="3" fillId="3" borderId="37" xfId="0" applyFont="1" applyFill="1" applyBorder="1" applyAlignment="1">
      <alignment horizontal="left" vertical="top" wrapText="1"/>
    </xf>
    <xf numFmtId="0" fontId="0" fillId="0" borderId="34" xfId="0" applyBorder="1" applyAlignment="1" applyProtection="1">
      <alignment horizontal="left" vertical="top"/>
      <protection locked="0"/>
    </xf>
    <xf numFmtId="164" fontId="1" fillId="0" borderId="51" xfId="0" applyNumberFormat="1" applyFont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0" fillId="0" borderId="11" xfId="0" applyBorder="1" applyAlignment="1" applyProtection="1">
      <alignment horizontal="left" vertical="top"/>
      <protection locked="0"/>
    </xf>
    <xf numFmtId="164" fontId="1" fillId="0" borderId="34" xfId="0" applyNumberFormat="1" applyFont="1" applyBorder="1" applyAlignment="1" applyProtection="1">
      <alignment horizontal="left" vertical="top"/>
      <protection locked="0"/>
    </xf>
    <xf numFmtId="164" fontId="1" fillId="0" borderId="32" xfId="0" applyNumberFormat="1" applyFont="1" applyBorder="1" applyAlignment="1" applyProtection="1">
      <alignment horizontal="left" vertical="top"/>
      <protection locked="0"/>
    </xf>
    <xf numFmtId="0" fontId="1" fillId="0" borderId="35" xfId="0" applyFont="1" applyBorder="1" applyAlignment="1" applyProtection="1">
      <alignment horizontal="left" vertical="top"/>
      <protection locked="0"/>
    </xf>
    <xf numFmtId="0" fontId="0" fillId="0" borderId="52" xfId="0" applyBorder="1" applyAlignment="1">
      <alignment horizontal="left" vertical="top"/>
    </xf>
    <xf numFmtId="44" fontId="4" fillId="0" borderId="52" xfId="0" applyNumberFormat="1" applyFont="1" applyBorder="1" applyAlignment="1">
      <alignment horizontal="left" vertical="top"/>
    </xf>
    <xf numFmtId="0" fontId="4" fillId="0" borderId="47" xfId="0" applyFont="1" applyBorder="1" applyAlignment="1">
      <alignment horizontal="left" vertical="top"/>
    </xf>
    <xf numFmtId="44" fontId="4" fillId="6" borderId="15" xfId="0" applyNumberFormat="1" applyFont="1" applyFill="1" applyBorder="1" applyAlignment="1">
      <alignment horizontal="left" vertical="top"/>
    </xf>
    <xf numFmtId="164" fontId="1" fillId="2" borderId="39" xfId="0" applyNumberFormat="1" applyFont="1" applyFill="1" applyBorder="1" applyAlignment="1" applyProtection="1">
      <alignment horizontal="left" vertical="top"/>
      <protection locked="0"/>
    </xf>
    <xf numFmtId="164" fontId="1" fillId="2" borderId="40" xfId="0" applyNumberFormat="1" applyFont="1" applyFill="1" applyBorder="1" applyAlignment="1" applyProtection="1">
      <alignment horizontal="left" vertical="top"/>
      <protection locked="0"/>
    </xf>
    <xf numFmtId="164" fontId="1" fillId="2" borderId="41" xfId="0" applyNumberFormat="1" applyFont="1" applyFill="1" applyBorder="1" applyAlignment="1" applyProtection="1">
      <alignment horizontal="left" vertical="top"/>
      <protection locked="0"/>
    </xf>
    <xf numFmtId="164" fontId="1" fillId="2" borderId="42" xfId="0" applyNumberFormat="1" applyFont="1" applyFill="1" applyBorder="1" applyAlignment="1" applyProtection="1">
      <alignment horizontal="left" vertical="top"/>
      <protection locked="0"/>
    </xf>
    <xf numFmtId="164" fontId="1" fillId="2" borderId="34" xfId="0" applyNumberFormat="1" applyFont="1" applyFill="1" applyBorder="1" applyAlignment="1" applyProtection="1">
      <alignment horizontal="left" vertical="top"/>
      <protection locked="0"/>
    </xf>
    <xf numFmtId="164" fontId="1" fillId="2" borderId="32" xfId="0" applyNumberFormat="1" applyFont="1" applyFill="1" applyBorder="1" applyAlignment="1" applyProtection="1">
      <alignment horizontal="left" vertical="top"/>
      <protection locked="0"/>
    </xf>
    <xf numFmtId="164" fontId="1" fillId="2" borderId="35" xfId="0" applyNumberFormat="1" applyFont="1" applyFill="1" applyBorder="1" applyAlignment="1" applyProtection="1">
      <alignment horizontal="left" vertical="top"/>
      <protection locked="0"/>
    </xf>
    <xf numFmtId="164" fontId="1" fillId="2" borderId="36" xfId="0" applyNumberFormat="1" applyFont="1" applyFill="1" applyBorder="1" applyAlignment="1" applyProtection="1">
      <alignment horizontal="left" vertical="top"/>
      <protection locked="0"/>
    </xf>
    <xf numFmtId="164" fontId="1" fillId="0" borderId="53" xfId="0" applyNumberFormat="1" applyFont="1" applyBorder="1" applyAlignment="1" applyProtection="1">
      <alignment horizontal="left" vertical="top"/>
      <protection locked="0"/>
    </xf>
    <xf numFmtId="164" fontId="1" fillId="0" borderId="54" xfId="0" applyNumberFormat="1" applyFont="1" applyBorder="1" applyAlignment="1" applyProtection="1">
      <alignment horizontal="left" vertical="top"/>
      <protection locked="0"/>
    </xf>
    <xf numFmtId="164" fontId="1" fillId="0" borderId="55" xfId="0" applyNumberFormat="1" applyFont="1" applyBorder="1" applyAlignment="1" applyProtection="1">
      <alignment horizontal="left" vertical="top"/>
      <protection locked="0"/>
    </xf>
    <xf numFmtId="164" fontId="1" fillId="0" borderId="56" xfId="0" applyNumberFormat="1" applyFont="1" applyBorder="1" applyAlignment="1" applyProtection="1">
      <alignment horizontal="left" vertical="top"/>
      <protection locked="0"/>
    </xf>
    <xf numFmtId="164" fontId="1" fillId="7" borderId="13" xfId="0" applyNumberFormat="1" applyFont="1" applyFill="1" applyBorder="1" applyAlignment="1" applyProtection="1">
      <alignment horizontal="left" vertical="top"/>
      <protection locked="0"/>
    </xf>
    <xf numFmtId="164" fontId="1" fillId="7" borderId="33" xfId="0" applyNumberFormat="1" applyFont="1" applyFill="1" applyBorder="1" applyAlignment="1" applyProtection="1">
      <alignment horizontal="left" vertical="top"/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8" borderId="11" xfId="0" applyFont="1" applyFill="1" applyBorder="1" applyAlignment="1">
      <alignment horizontal="left" vertical="top" wrapText="1"/>
    </xf>
    <xf numFmtId="44" fontId="8" fillId="9" borderId="57" xfId="1" applyNumberFormat="1" applyFont="1" applyFill="1" applyBorder="1" applyAlignment="1">
      <alignment horizontal="left" vertical="top" wrapText="1"/>
    </xf>
    <xf numFmtId="44" fontId="8" fillId="0" borderId="58" xfId="1" applyNumberFormat="1" applyFont="1" applyBorder="1" applyAlignment="1">
      <alignment horizontal="left" vertical="top"/>
    </xf>
    <xf numFmtId="44" fontId="8" fillId="0" borderId="59" xfId="1" applyNumberFormat="1" applyFont="1" applyBorder="1" applyAlignment="1">
      <alignment horizontal="left" vertical="top"/>
    </xf>
    <xf numFmtId="44" fontId="8" fillId="0" borderId="60" xfId="1" applyNumberFormat="1" applyFont="1" applyBorder="1" applyAlignment="1">
      <alignment horizontal="left" vertical="top"/>
    </xf>
    <xf numFmtId="0" fontId="0" fillId="0" borderId="58" xfId="0" applyBorder="1" applyAlignment="1">
      <alignment horizontal="left" vertical="top"/>
    </xf>
    <xf numFmtId="0" fontId="0" fillId="0" borderId="59" xfId="0" applyBorder="1" applyAlignment="1">
      <alignment horizontal="left" vertical="top"/>
    </xf>
    <xf numFmtId="0" fontId="0" fillId="0" borderId="60" xfId="0" applyBorder="1" applyAlignment="1">
      <alignment horizontal="left" vertical="top"/>
    </xf>
    <xf numFmtId="0" fontId="1" fillId="0" borderId="26" xfId="0" applyFont="1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43" xfId="0" applyBorder="1" applyAlignment="1" applyProtection="1">
      <alignment horizontal="left" vertical="top"/>
      <protection locked="0"/>
    </xf>
    <xf numFmtId="164" fontId="3" fillId="3" borderId="24" xfId="0" applyNumberFormat="1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/>
    </xf>
    <xf numFmtId="0" fontId="0" fillId="4" borderId="5" xfId="0" applyFill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 vertical="top" wrapText="1"/>
    </xf>
    <xf numFmtId="9" fontId="0" fillId="0" borderId="3" xfId="0" applyNumberFormat="1" applyBorder="1" applyAlignment="1">
      <alignment horizontal="left" vertical="top" wrapText="1"/>
    </xf>
    <xf numFmtId="9" fontId="0" fillId="0" borderId="5" xfId="0" applyNumberFormat="1" applyBorder="1" applyAlignment="1">
      <alignment horizontal="left" vertical="top" wrapText="1"/>
    </xf>
    <xf numFmtId="9" fontId="0" fillId="0" borderId="11" xfId="0" applyNumberFormat="1" applyBorder="1" applyAlignment="1">
      <alignment horizontal="left" vertical="top" wrapText="1"/>
    </xf>
    <xf numFmtId="43" fontId="0" fillId="0" borderId="0" xfId="2" applyFont="1"/>
    <xf numFmtId="43" fontId="3" fillId="3" borderId="49" xfId="2" applyFont="1" applyFill="1" applyBorder="1" applyAlignment="1">
      <alignment horizontal="left" vertical="top" wrapText="1"/>
    </xf>
    <xf numFmtId="43" fontId="1" fillId="0" borderId="3" xfId="2" applyFont="1" applyBorder="1" applyAlignment="1" applyProtection="1">
      <alignment horizontal="left" vertical="top"/>
      <protection locked="0"/>
    </xf>
    <xf numFmtId="43" fontId="1" fillId="0" borderId="5" xfId="2" applyFont="1" applyBorder="1" applyAlignment="1" applyProtection="1">
      <alignment horizontal="left" vertical="top"/>
      <protection locked="0"/>
    </xf>
    <xf numFmtId="43" fontId="1" fillId="2" borderId="5" xfId="2" applyFont="1" applyFill="1" applyBorder="1" applyAlignment="1" applyProtection="1">
      <alignment horizontal="left" vertical="top"/>
      <protection locked="0"/>
    </xf>
    <xf numFmtId="43" fontId="1" fillId="0" borderId="11" xfId="2" applyFont="1" applyBorder="1" applyAlignment="1" applyProtection="1">
      <alignment horizontal="left" vertical="top"/>
      <protection locked="0"/>
    </xf>
    <xf numFmtId="43" fontId="0" fillId="0" borderId="0" xfId="2" applyFont="1" applyAlignment="1">
      <alignment horizontal="left" vertical="top"/>
    </xf>
    <xf numFmtId="43" fontId="3" fillId="3" borderId="31" xfId="2" applyFont="1" applyFill="1" applyBorder="1" applyAlignment="1">
      <alignment horizontal="left" vertical="top" wrapText="1"/>
    </xf>
    <xf numFmtId="43" fontId="1" fillId="0" borderId="27" xfId="2" applyFont="1" applyBorder="1" applyAlignment="1" applyProtection="1">
      <alignment horizontal="left" vertical="top"/>
      <protection locked="0"/>
    </xf>
    <xf numFmtId="43" fontId="1" fillId="0" borderId="30" xfId="2" applyFont="1" applyBorder="1" applyAlignment="1" applyProtection="1">
      <alignment horizontal="left" vertical="top"/>
      <protection locked="0"/>
    </xf>
    <xf numFmtId="43" fontId="1" fillId="0" borderId="28" xfId="2" applyFont="1" applyBorder="1" applyAlignment="1" applyProtection="1">
      <alignment horizontal="left" vertical="top"/>
      <protection locked="0"/>
    </xf>
    <xf numFmtId="43" fontId="1" fillId="0" borderId="29" xfId="2" applyFont="1" applyBorder="1" applyAlignment="1" applyProtection="1">
      <alignment horizontal="left" vertical="top"/>
      <protection locked="0"/>
    </xf>
    <xf numFmtId="43" fontId="1" fillId="7" borderId="28" xfId="2" applyFont="1" applyFill="1" applyBorder="1" applyAlignment="1" applyProtection="1">
      <alignment horizontal="left" vertical="top"/>
      <protection locked="0"/>
    </xf>
    <xf numFmtId="43" fontId="1" fillId="7" borderId="29" xfId="2" applyFont="1" applyFill="1" applyBorder="1" applyAlignment="1" applyProtection="1">
      <alignment horizontal="left" vertical="top"/>
      <protection locked="0"/>
    </xf>
    <xf numFmtId="43" fontId="1" fillId="2" borderId="28" xfId="2" applyFont="1" applyFill="1" applyBorder="1" applyAlignment="1" applyProtection="1">
      <alignment horizontal="left" vertical="top"/>
      <protection locked="0"/>
    </xf>
    <xf numFmtId="43" fontId="1" fillId="0" borderId="33" xfId="2" applyFont="1" applyBorder="1" applyAlignment="1" applyProtection="1">
      <alignment horizontal="left" vertical="top"/>
      <protection locked="0"/>
    </xf>
    <xf numFmtId="43" fontId="1" fillId="2" borderId="27" xfId="2" applyFont="1" applyFill="1" applyBorder="1" applyAlignment="1" applyProtection="1">
      <alignment horizontal="left" vertical="top"/>
      <protection locked="0"/>
    </xf>
    <xf numFmtId="43" fontId="1" fillId="2" borderId="30" xfId="2" applyFont="1" applyFill="1" applyBorder="1" applyAlignment="1" applyProtection="1">
      <alignment horizontal="left" vertical="top"/>
      <protection locked="0"/>
    </xf>
    <xf numFmtId="43" fontId="1" fillId="0" borderId="0" xfId="2" applyFont="1" applyAlignment="1" applyProtection="1">
      <alignment horizontal="left" vertical="top"/>
      <protection locked="0"/>
    </xf>
    <xf numFmtId="43" fontId="1" fillId="2" borderId="29" xfId="2" applyFont="1" applyFill="1" applyBorder="1" applyAlignment="1" applyProtection="1">
      <alignment horizontal="left" vertical="top"/>
      <protection locked="0"/>
    </xf>
    <xf numFmtId="43" fontId="3" fillId="3" borderId="22" xfId="2" applyFont="1" applyFill="1" applyBorder="1" applyAlignment="1">
      <alignment horizontal="left" vertical="top" wrapText="1"/>
    </xf>
    <xf numFmtId="43" fontId="1" fillId="2" borderId="3" xfId="2" applyFont="1" applyFill="1" applyBorder="1" applyAlignment="1" applyProtection="1">
      <alignment horizontal="left" vertical="top"/>
      <protection locked="0"/>
    </xf>
    <xf numFmtId="43" fontId="1" fillId="2" borderId="11" xfId="2" applyFont="1" applyFill="1" applyBorder="1" applyAlignment="1" applyProtection="1">
      <alignment horizontal="left" vertical="top"/>
      <protection locked="0"/>
    </xf>
    <xf numFmtId="43" fontId="1" fillId="0" borderId="0" xfId="2" applyFont="1" applyAlignment="1">
      <alignment horizontal="left" vertical="top" wrapText="1"/>
    </xf>
    <xf numFmtId="0" fontId="3" fillId="3" borderId="48" xfId="0" applyFont="1" applyFill="1" applyBorder="1" applyAlignment="1" applyProtection="1">
      <alignment horizontal="left" vertical="top"/>
      <protection locked="0"/>
    </xf>
    <xf numFmtId="164" fontId="3" fillId="3" borderId="21" xfId="0" applyNumberFormat="1" applyFont="1" applyFill="1" applyBorder="1" applyAlignment="1" applyProtection="1">
      <alignment horizontal="left" vertical="top" wrapText="1"/>
      <protection locked="0"/>
    </xf>
    <xf numFmtId="43" fontId="3" fillId="3" borderId="49" xfId="2" applyFont="1" applyFill="1" applyBorder="1" applyAlignment="1" applyProtection="1">
      <alignment horizontal="left" vertical="top" wrapText="1"/>
      <protection locked="0"/>
    </xf>
    <xf numFmtId="164" fontId="3" fillId="3" borderId="49" xfId="0" applyNumberFormat="1" applyFont="1" applyFill="1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/>
      <protection locked="0"/>
    </xf>
    <xf numFmtId="164" fontId="0" fillId="0" borderId="12" xfId="0" applyNumberFormat="1" applyBorder="1" applyAlignment="1" applyProtection="1">
      <alignment horizontal="left" vertical="top"/>
      <protection locked="0"/>
    </xf>
    <xf numFmtId="43" fontId="0" fillId="0" borderId="0" xfId="2" applyFont="1" applyAlignment="1" applyProtection="1">
      <alignment horizontal="left" vertical="top"/>
      <protection locked="0"/>
    </xf>
    <xf numFmtId="164" fontId="0" fillId="0" borderId="0" xfId="0" applyNumberFormat="1" applyAlignment="1" applyProtection="1">
      <alignment horizontal="left" vertical="top"/>
      <protection locked="0"/>
    </xf>
    <xf numFmtId="0" fontId="3" fillId="3" borderId="37" xfId="0" applyFont="1" applyFill="1" applyBorder="1" applyAlignment="1" applyProtection="1">
      <alignment horizontal="left" vertical="top"/>
      <protection locked="0"/>
    </xf>
    <xf numFmtId="164" fontId="3" fillId="3" borderId="6" xfId="0" applyNumberFormat="1" applyFont="1" applyFill="1" applyBorder="1" applyAlignment="1" applyProtection="1">
      <alignment horizontal="left" vertical="top" wrapText="1"/>
      <protection locked="0"/>
    </xf>
    <xf numFmtId="43" fontId="3" fillId="3" borderId="31" xfId="2" applyFont="1" applyFill="1" applyBorder="1" applyAlignment="1" applyProtection="1">
      <alignment horizontal="left" vertical="top" wrapText="1"/>
      <protection locked="0"/>
    </xf>
    <xf numFmtId="164" fontId="3" fillId="3" borderId="31" xfId="0" applyNumberFormat="1" applyFont="1" applyFill="1" applyBorder="1" applyAlignment="1" applyProtection="1">
      <alignment horizontal="left" vertical="top" wrapText="1"/>
      <protection locked="0"/>
    </xf>
  </cellXfs>
  <cellStyles count="3">
    <cellStyle name="Komma" xfId="2" builtinId="3"/>
    <cellStyle name="Standaard" xfId="0" builtinId="0"/>
    <cellStyle name="Standaard 2" xfId="1" xr:uid="{00000000-0005-0000-0000-000002000000}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270482</xdr:colOff>
      <xdr:row>0</xdr:row>
      <xdr:rowOff>0</xdr:rowOff>
    </xdr:from>
    <xdr:to>
      <xdr:col>9</xdr:col>
      <xdr:colOff>1019396</xdr:colOff>
      <xdr:row>0</xdr:row>
      <xdr:rowOff>931333</xdr:rowOff>
    </xdr:to>
    <xdr:pic>
      <xdr:nvPicPr>
        <xdr:cNvPr id="2" name="Afbeelding 1" descr="Gemeente Veenendaal - DCK">
          <a:extLst>
            <a:ext uri="{FF2B5EF4-FFF2-40B4-BE49-F238E27FC236}">
              <a16:creationId xmlns:a16="http://schemas.microsoft.com/office/drawing/2014/main" id="{BE4F23C8-2189-1A4E-F640-866BAF4B4B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902" b="28857"/>
        <a:stretch/>
      </xdr:blipFill>
      <xdr:spPr bwMode="auto">
        <a:xfrm>
          <a:off x="10525732" y="0"/>
          <a:ext cx="3219064" cy="931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7"/>
  <sheetViews>
    <sheetView tabSelected="1" zoomScaleNormal="100" workbookViewId="0">
      <selection activeCell="F5" sqref="F5"/>
    </sheetView>
  </sheetViews>
  <sheetFormatPr defaultColWidth="8.7265625" defaultRowHeight="12.5"/>
  <cols>
    <col min="1" max="1" width="3.7265625" style="6" customWidth="1"/>
    <col min="2" max="2" width="78.453125" style="6" customWidth="1"/>
    <col min="3" max="3" width="8.453125" style="6" bestFit="1" customWidth="1"/>
    <col min="4" max="4" width="27" style="6" customWidth="1"/>
    <col min="5" max="5" width="17.453125" style="6" bestFit="1" customWidth="1"/>
    <col min="6" max="6" width="11.81640625" style="11" bestFit="1" customWidth="1"/>
    <col min="7" max="7" width="11.81640625" style="190" customWidth="1"/>
    <col min="8" max="9" width="11.81640625" style="11" customWidth="1"/>
    <col min="10" max="10" width="15.81640625" style="11" customWidth="1"/>
    <col min="11" max="11" width="17.453125" style="6" customWidth="1"/>
    <col min="12" max="12" width="13.26953125" style="6" customWidth="1"/>
    <col min="13" max="13" width="8.7265625" style="6"/>
    <col min="15" max="32" width="8.81640625" style="6"/>
    <col min="33" max="16384" width="8.7265625" style="6"/>
  </cols>
  <sheetData>
    <row r="1" spans="1:25" ht="78" customHeight="1" thickBot="1">
      <c r="A1" s="177" t="s">
        <v>137</v>
      </c>
      <c r="B1" s="178"/>
      <c r="C1" s="178"/>
      <c r="D1" s="178"/>
      <c r="E1" s="178"/>
      <c r="F1" s="178"/>
      <c r="G1" s="184"/>
      <c r="H1" s="26"/>
      <c r="I1" s="26"/>
      <c r="J1" s="26"/>
      <c r="K1" s="2"/>
      <c r="L1" s="3"/>
      <c r="M1" s="3"/>
      <c r="O1" s="3"/>
      <c r="P1" s="3"/>
      <c r="Q1" s="2"/>
      <c r="R1" s="3"/>
      <c r="T1" s="7"/>
      <c r="U1" s="4"/>
      <c r="V1" s="8"/>
      <c r="W1" s="9"/>
      <c r="X1" s="9"/>
      <c r="Y1" s="4"/>
    </row>
    <row r="2" spans="1:25" ht="80.150000000000006" customHeight="1" thickBot="1">
      <c r="A2" s="63"/>
      <c r="B2" s="64" t="s">
        <v>0</v>
      </c>
      <c r="C2" s="64" t="s">
        <v>1</v>
      </c>
      <c r="D2" s="53" t="s">
        <v>128</v>
      </c>
      <c r="E2" s="208" t="s">
        <v>2</v>
      </c>
      <c r="F2" s="209" t="s">
        <v>3</v>
      </c>
      <c r="G2" s="210" t="s">
        <v>6</v>
      </c>
      <c r="H2" s="209" t="s">
        <v>4</v>
      </c>
      <c r="I2" s="211" t="s">
        <v>5</v>
      </c>
      <c r="J2" s="91" t="s">
        <v>143</v>
      </c>
      <c r="K2" s="60" t="s">
        <v>120</v>
      </c>
      <c r="L2" s="61" t="s">
        <v>121</v>
      </c>
      <c r="M2" s="164" t="s">
        <v>134</v>
      </c>
      <c r="O2" s="5"/>
      <c r="P2" s="5"/>
      <c r="Q2" s="5"/>
      <c r="R2" s="5"/>
      <c r="T2" s="7"/>
      <c r="U2" s="4"/>
      <c r="V2" s="10"/>
      <c r="W2" s="9"/>
      <c r="X2" s="9"/>
      <c r="Y2" s="4"/>
    </row>
    <row r="3" spans="1:25" ht="12.65" customHeight="1" thickBot="1">
      <c r="A3" s="12">
        <v>1</v>
      </c>
      <c r="B3" s="13" t="s">
        <v>111</v>
      </c>
      <c r="C3" s="14" t="s">
        <v>7</v>
      </c>
      <c r="D3" s="14">
        <v>0.5</v>
      </c>
      <c r="E3" s="138"/>
      <c r="F3" s="77"/>
      <c r="G3" s="186"/>
      <c r="H3" s="32"/>
      <c r="I3" s="32"/>
      <c r="J3" s="140">
        <f>D3*F3+(D114*F114*G3)+(D115*F115*G3)</f>
        <v>0</v>
      </c>
      <c r="K3" s="47" t="s">
        <v>8</v>
      </c>
      <c r="L3" s="62" t="s">
        <v>8</v>
      </c>
      <c r="M3" s="165" t="s">
        <v>72</v>
      </c>
      <c r="O3" s="5"/>
      <c r="P3" s="5"/>
      <c r="Q3" s="5"/>
      <c r="R3" s="5"/>
    </row>
    <row r="4" spans="1:25" ht="12.65" customHeight="1" thickBot="1">
      <c r="A4" s="15">
        <v>2</v>
      </c>
      <c r="B4" s="23" t="s">
        <v>9</v>
      </c>
      <c r="C4" s="16" t="s">
        <v>7</v>
      </c>
      <c r="D4" s="16">
        <v>0.5</v>
      </c>
      <c r="E4" s="136"/>
      <c r="F4" s="78"/>
      <c r="G4" s="187"/>
      <c r="H4" s="31"/>
      <c r="I4" s="31"/>
      <c r="J4" s="140">
        <f>D4*F4+(D114*F114*G4)+(D115*F115*G4)</f>
        <v>0</v>
      </c>
      <c r="K4" s="43" t="s">
        <v>8</v>
      </c>
      <c r="L4" s="44" t="s">
        <v>8</v>
      </c>
      <c r="M4" s="166" t="s">
        <v>72</v>
      </c>
      <c r="O4" s="5"/>
      <c r="P4" s="5"/>
      <c r="Q4" s="5"/>
      <c r="R4" s="5"/>
    </row>
    <row r="5" spans="1:25" ht="12.65" customHeight="1" thickBot="1">
      <c r="A5" s="15">
        <v>3</v>
      </c>
      <c r="B5" s="23" t="s">
        <v>10</v>
      </c>
      <c r="C5" s="16" t="s">
        <v>7</v>
      </c>
      <c r="D5" s="14">
        <v>0.5</v>
      </c>
      <c r="E5" s="136"/>
      <c r="F5" s="78"/>
      <c r="G5" s="187"/>
      <c r="H5" s="31"/>
      <c r="I5" s="31"/>
      <c r="J5" s="140">
        <f>D5*F5+(D114*F114*G5)+(D115*F115*G5)</f>
        <v>0</v>
      </c>
      <c r="K5" s="43" t="s">
        <v>8</v>
      </c>
      <c r="L5" s="44" t="s">
        <v>8</v>
      </c>
      <c r="M5" s="166" t="s">
        <v>72</v>
      </c>
      <c r="O5" s="5"/>
      <c r="P5" s="5"/>
      <c r="Q5" s="5"/>
      <c r="R5" s="5"/>
    </row>
    <row r="6" spans="1:25" ht="12.65" customHeight="1" thickBot="1">
      <c r="A6" s="15">
        <v>4</v>
      </c>
      <c r="B6" s="16" t="s">
        <v>11</v>
      </c>
      <c r="C6" s="16" t="s">
        <v>7</v>
      </c>
      <c r="D6" s="16">
        <v>0.5</v>
      </c>
      <c r="E6" s="136"/>
      <c r="F6" s="78"/>
      <c r="G6" s="187"/>
      <c r="H6" s="31"/>
      <c r="I6" s="31"/>
      <c r="J6" s="140">
        <f>D6*F6+(D114*F114*G6)+(D115*F115*G6)</f>
        <v>0</v>
      </c>
      <c r="K6" s="43" t="s">
        <v>8</v>
      </c>
      <c r="L6" s="44" t="s">
        <v>8</v>
      </c>
      <c r="M6" s="166" t="s">
        <v>72</v>
      </c>
      <c r="O6" s="5"/>
      <c r="P6" s="5"/>
      <c r="Q6" s="5"/>
      <c r="R6" s="5"/>
    </row>
    <row r="7" spans="1:25" ht="12.65" customHeight="1" thickBot="1">
      <c r="A7" s="15">
        <v>5</v>
      </c>
      <c r="B7" s="16" t="s">
        <v>12</v>
      </c>
      <c r="C7" s="16" t="s">
        <v>7</v>
      </c>
      <c r="D7" s="14">
        <v>0.5</v>
      </c>
      <c r="E7" s="136"/>
      <c r="F7" s="78"/>
      <c r="G7" s="187"/>
      <c r="H7" s="31"/>
      <c r="I7" s="31"/>
      <c r="J7" s="140">
        <f>D7*F7+(D114*F114*G7)+(D115*F115*G7)</f>
        <v>0</v>
      </c>
      <c r="K7" s="43" t="s">
        <v>8</v>
      </c>
      <c r="L7" s="44" t="s">
        <v>8</v>
      </c>
      <c r="M7" s="166" t="s">
        <v>72</v>
      </c>
      <c r="O7" s="5"/>
      <c r="P7" s="5"/>
      <c r="Q7" s="5"/>
      <c r="R7" s="5"/>
    </row>
    <row r="8" spans="1:25" ht="25.5" thickBot="1">
      <c r="A8" s="17">
        <v>6</v>
      </c>
      <c r="B8" s="18" t="s">
        <v>113</v>
      </c>
      <c r="C8" s="18" t="s">
        <v>7</v>
      </c>
      <c r="D8" s="16">
        <v>7.5</v>
      </c>
      <c r="E8" s="136"/>
      <c r="F8" s="31"/>
      <c r="G8" s="188"/>
      <c r="H8" s="78"/>
      <c r="I8" s="78"/>
      <c r="J8" s="140">
        <f>D8*(H8+I8)/2</f>
        <v>0</v>
      </c>
      <c r="K8" s="43" t="s">
        <v>8</v>
      </c>
      <c r="L8" s="44" t="s">
        <v>13</v>
      </c>
      <c r="M8" s="166" t="s">
        <v>72</v>
      </c>
      <c r="O8" s="5"/>
      <c r="P8" s="5"/>
      <c r="Q8" s="5"/>
      <c r="R8" s="5"/>
    </row>
    <row r="9" spans="1:25" ht="13" thickBot="1">
      <c r="A9" s="17">
        <v>7</v>
      </c>
      <c r="B9" s="18" t="s">
        <v>14</v>
      </c>
      <c r="C9" s="18" t="s">
        <v>7</v>
      </c>
      <c r="D9" s="16">
        <v>3</v>
      </c>
      <c r="E9" s="136"/>
      <c r="F9" s="31"/>
      <c r="G9" s="188"/>
      <c r="H9" s="78"/>
      <c r="I9" s="78"/>
      <c r="J9" s="140">
        <f t="shared" ref="J9:J11" si="0">D9*(H9+I9)/2</f>
        <v>0</v>
      </c>
      <c r="K9" s="43" t="s">
        <v>8</v>
      </c>
      <c r="L9" s="44" t="s">
        <v>13</v>
      </c>
      <c r="M9" s="166" t="s">
        <v>72</v>
      </c>
      <c r="O9" s="5"/>
      <c r="P9" s="5"/>
      <c r="Q9" s="5"/>
      <c r="R9" s="5"/>
    </row>
    <row r="10" spans="1:25" ht="38" thickBot="1">
      <c r="A10" s="15">
        <v>8</v>
      </c>
      <c r="B10" s="18" t="s">
        <v>112</v>
      </c>
      <c r="C10" s="18" t="s">
        <v>7</v>
      </c>
      <c r="D10" s="14">
        <v>0.5</v>
      </c>
      <c r="E10" s="136"/>
      <c r="F10" s="31"/>
      <c r="G10" s="188"/>
      <c r="H10" s="78"/>
      <c r="I10" s="78"/>
      <c r="J10" s="140">
        <f>D10*(H10+I10)/2</f>
        <v>0</v>
      </c>
      <c r="K10" s="43" t="s">
        <v>8</v>
      </c>
      <c r="L10" s="44" t="s">
        <v>13</v>
      </c>
      <c r="M10" s="166" t="s">
        <v>40</v>
      </c>
      <c r="O10" s="5"/>
      <c r="P10" s="5"/>
      <c r="Q10" s="5"/>
      <c r="R10" s="5"/>
    </row>
    <row r="11" spans="1:25" ht="12.65" customHeight="1" thickBot="1">
      <c r="A11" s="15">
        <v>9</v>
      </c>
      <c r="B11" s="18" t="s">
        <v>114</v>
      </c>
      <c r="C11" s="18" t="s">
        <v>7</v>
      </c>
      <c r="D11" s="14">
        <v>0.5</v>
      </c>
      <c r="E11" s="136"/>
      <c r="F11" s="31"/>
      <c r="G11" s="188"/>
      <c r="H11" s="78"/>
      <c r="I11" s="78"/>
      <c r="J11" s="140">
        <f t="shared" si="0"/>
        <v>0</v>
      </c>
      <c r="K11" s="43" t="s">
        <v>8</v>
      </c>
      <c r="L11" s="44" t="s">
        <v>13</v>
      </c>
      <c r="M11" s="166" t="s">
        <v>40</v>
      </c>
      <c r="O11" s="5"/>
      <c r="P11" s="5"/>
      <c r="Q11" s="5"/>
      <c r="R11" s="5"/>
    </row>
    <row r="12" spans="1:25" ht="12.65" customHeight="1" thickBot="1">
      <c r="A12" s="15">
        <v>10</v>
      </c>
      <c r="B12" s="1" t="s">
        <v>15</v>
      </c>
      <c r="C12" s="18" t="s">
        <v>7</v>
      </c>
      <c r="D12" s="16">
        <v>0.5</v>
      </c>
      <c r="E12" s="137"/>
      <c r="F12" s="78"/>
      <c r="G12" s="187"/>
      <c r="H12" s="31"/>
      <c r="I12" s="31"/>
      <c r="J12" s="140"/>
      <c r="K12" s="43" t="s">
        <v>8</v>
      </c>
      <c r="L12" s="44" t="s">
        <v>8</v>
      </c>
      <c r="M12" s="166" t="s">
        <v>40</v>
      </c>
      <c r="O12" s="5"/>
      <c r="P12" s="5"/>
      <c r="Q12" s="5"/>
      <c r="R12" s="5"/>
    </row>
    <row r="13" spans="1:25" ht="13" thickBot="1">
      <c r="A13" s="15">
        <v>11</v>
      </c>
      <c r="B13" s="1" t="s">
        <v>115</v>
      </c>
      <c r="C13" s="18" t="s">
        <v>7</v>
      </c>
      <c r="D13" s="14">
        <v>0.5</v>
      </c>
      <c r="E13" s="137"/>
      <c r="F13" s="31"/>
      <c r="G13" s="188"/>
      <c r="H13" s="78"/>
      <c r="I13" s="78"/>
      <c r="J13" s="140">
        <f>D13*(H13+I13)/2</f>
        <v>0</v>
      </c>
      <c r="K13" s="43" t="s">
        <v>8</v>
      </c>
      <c r="L13" s="44" t="s">
        <v>8</v>
      </c>
      <c r="M13" s="166" t="s">
        <v>40</v>
      </c>
      <c r="O13" s="5"/>
      <c r="P13" s="5"/>
      <c r="Q13" s="5"/>
      <c r="R13" s="5"/>
    </row>
    <row r="14" spans="1:25" ht="15" customHeight="1" thickBot="1">
      <c r="A14" s="15">
        <v>12</v>
      </c>
      <c r="B14" s="1" t="s">
        <v>116</v>
      </c>
      <c r="C14" s="18" t="s">
        <v>7</v>
      </c>
      <c r="D14" s="16">
        <v>0.5</v>
      </c>
      <c r="E14" s="137"/>
      <c r="F14" s="78"/>
      <c r="G14" s="187"/>
      <c r="H14" s="31"/>
      <c r="I14" s="31"/>
      <c r="J14" s="140"/>
      <c r="K14" s="43" t="s">
        <v>8</v>
      </c>
      <c r="L14" s="44" t="s">
        <v>8</v>
      </c>
      <c r="M14" s="166" t="s">
        <v>40</v>
      </c>
      <c r="O14" s="5"/>
      <c r="P14" s="5"/>
      <c r="Q14" s="5"/>
      <c r="R14" s="5"/>
    </row>
    <row r="15" spans="1:25" ht="15" customHeight="1" thickBot="1">
      <c r="A15" s="15">
        <v>13</v>
      </c>
      <c r="B15" s="1" t="s">
        <v>122</v>
      </c>
      <c r="C15" s="1" t="s">
        <v>7</v>
      </c>
      <c r="D15" s="14">
        <v>0.5</v>
      </c>
      <c r="E15" s="137"/>
      <c r="F15" s="78"/>
      <c r="G15" s="187"/>
      <c r="H15" s="31"/>
      <c r="I15" s="31"/>
      <c r="J15" s="140"/>
      <c r="K15" s="43"/>
      <c r="L15" s="44"/>
      <c r="M15" s="166" t="s">
        <v>135</v>
      </c>
      <c r="O15" s="5"/>
      <c r="P15" s="5"/>
      <c r="Q15" s="5"/>
      <c r="R15" s="5"/>
    </row>
    <row r="16" spans="1:25" ht="15" customHeight="1" thickBot="1">
      <c r="A16" s="24">
        <v>14</v>
      </c>
      <c r="B16" s="30" t="s">
        <v>123</v>
      </c>
      <c r="C16" s="30" t="s">
        <v>7</v>
      </c>
      <c r="D16" s="14">
        <v>0.5</v>
      </c>
      <c r="E16" s="139"/>
      <c r="F16" s="79"/>
      <c r="G16" s="189"/>
      <c r="H16" s="33"/>
      <c r="I16" s="33"/>
      <c r="J16" s="140"/>
      <c r="K16" s="45"/>
      <c r="L16" s="46"/>
      <c r="M16" s="167" t="s">
        <v>135</v>
      </c>
      <c r="O16" s="5"/>
      <c r="P16" s="5"/>
      <c r="Q16" s="5"/>
      <c r="R16" s="5"/>
    </row>
    <row r="17" spans="1:18" ht="12.65" customHeight="1" thickBot="1">
      <c r="B17" s="20"/>
      <c r="C17" s="20"/>
      <c r="D17" s="20"/>
      <c r="E17" s="212"/>
      <c r="F17" s="213"/>
      <c r="G17" s="214"/>
      <c r="H17" s="215"/>
      <c r="I17" s="215"/>
      <c r="K17" s="4"/>
      <c r="L17" s="7"/>
      <c r="M17" s="5"/>
      <c r="O17" s="5"/>
      <c r="P17" s="5"/>
      <c r="Q17" s="5"/>
      <c r="R17" s="5"/>
    </row>
    <row r="18" spans="1:18" ht="80.150000000000006" customHeight="1" thickBot="1">
      <c r="A18" s="37"/>
      <c r="B18" s="40" t="s">
        <v>16</v>
      </c>
      <c r="C18" s="38" t="s">
        <v>1</v>
      </c>
      <c r="D18" s="40" t="s">
        <v>106</v>
      </c>
      <c r="E18" s="216" t="s">
        <v>2</v>
      </c>
      <c r="F18" s="217" t="s">
        <v>3</v>
      </c>
      <c r="G18" s="218" t="s">
        <v>6</v>
      </c>
      <c r="H18" s="217" t="s">
        <v>4</v>
      </c>
      <c r="I18" s="219" t="s">
        <v>5</v>
      </c>
      <c r="J18" s="91" t="s">
        <v>109</v>
      </c>
      <c r="K18" s="60" t="s">
        <v>120</v>
      </c>
      <c r="L18" s="61" t="s">
        <v>121</v>
      </c>
      <c r="M18" s="164" t="s">
        <v>134</v>
      </c>
      <c r="O18" s="5"/>
      <c r="P18" s="5"/>
      <c r="Q18" s="5"/>
      <c r="R18" s="5"/>
    </row>
    <row r="19" spans="1:18" ht="12.65" customHeight="1" thickBot="1">
      <c r="A19" s="12">
        <v>1</v>
      </c>
      <c r="B19" s="13" t="s">
        <v>18</v>
      </c>
      <c r="C19" s="14" t="s">
        <v>7</v>
      </c>
      <c r="D19" s="14">
        <v>0.5</v>
      </c>
      <c r="E19" s="87"/>
      <c r="F19" s="94"/>
      <c r="G19" s="192"/>
      <c r="H19" s="100"/>
      <c r="I19" s="101"/>
      <c r="J19" s="140">
        <f>D19*F19+(D114*F114*G19)+(D115*F115*G19)</f>
        <v>0</v>
      </c>
      <c r="K19" s="47" t="s">
        <v>8</v>
      </c>
      <c r="L19" s="62" t="s">
        <v>8</v>
      </c>
      <c r="M19" s="165" t="s">
        <v>72</v>
      </c>
      <c r="O19" s="5"/>
      <c r="P19" s="5"/>
      <c r="Q19" s="5"/>
      <c r="R19" s="5"/>
    </row>
    <row r="20" spans="1:18" ht="12.65" customHeight="1" thickBot="1">
      <c r="A20" s="72">
        <v>2</v>
      </c>
      <c r="B20" s="73" t="s">
        <v>19</v>
      </c>
      <c r="C20" s="73" t="s">
        <v>7</v>
      </c>
      <c r="D20" s="16">
        <v>0.5</v>
      </c>
      <c r="E20" s="106"/>
      <c r="F20" s="108"/>
      <c r="G20" s="193"/>
      <c r="H20" s="113"/>
      <c r="I20" s="114"/>
      <c r="J20" s="140">
        <f>D20*F20+(D114*F114*G20)+(D115*F115*G20)</f>
        <v>0</v>
      </c>
      <c r="K20" s="43" t="s">
        <v>8</v>
      </c>
      <c r="L20" s="44" t="s">
        <v>8</v>
      </c>
      <c r="M20" s="166" t="s">
        <v>72</v>
      </c>
      <c r="O20" s="5"/>
      <c r="P20" s="5"/>
      <c r="Q20" s="5"/>
      <c r="R20" s="5"/>
    </row>
    <row r="21" spans="1:18" ht="12.65" customHeight="1" thickBot="1">
      <c r="A21" s="72">
        <v>3</v>
      </c>
      <c r="B21" s="73" t="s">
        <v>20</v>
      </c>
      <c r="C21" s="73" t="s">
        <v>7</v>
      </c>
      <c r="D21" s="14">
        <v>0.5</v>
      </c>
      <c r="E21" s="106"/>
      <c r="F21" s="94"/>
      <c r="G21" s="192"/>
      <c r="H21" s="113"/>
      <c r="I21" s="114"/>
      <c r="J21" s="140">
        <f>D21*F21+(D114*F114*G21)+(D115*F115*G21)</f>
        <v>0</v>
      </c>
      <c r="K21" s="43" t="s">
        <v>8</v>
      </c>
      <c r="L21" s="44" t="s">
        <v>8</v>
      </c>
      <c r="M21" s="166" t="s">
        <v>72</v>
      </c>
      <c r="O21" s="5"/>
      <c r="P21" s="5"/>
      <c r="Q21" s="5"/>
      <c r="R21" s="5"/>
    </row>
    <row r="22" spans="1:18" ht="12.65" customHeight="1" thickBot="1">
      <c r="A22" s="72">
        <v>4</v>
      </c>
      <c r="B22" s="73" t="s">
        <v>110</v>
      </c>
      <c r="C22" s="73" t="s">
        <v>7</v>
      </c>
      <c r="D22" s="16">
        <v>0.5</v>
      </c>
      <c r="E22" s="106"/>
      <c r="F22" s="108"/>
      <c r="G22" s="193"/>
      <c r="H22" s="113"/>
      <c r="I22" s="114"/>
      <c r="J22" s="140">
        <f>D22*F22+(D114*F114*G22)+(D115*F115*G22)</f>
        <v>0</v>
      </c>
      <c r="K22" s="43" t="s">
        <v>8</v>
      </c>
      <c r="L22" s="44" t="s">
        <v>8</v>
      </c>
      <c r="M22" s="166" t="s">
        <v>40</v>
      </c>
      <c r="O22" s="5"/>
      <c r="P22" s="5"/>
      <c r="Q22" s="5"/>
      <c r="R22" s="5"/>
    </row>
    <row r="23" spans="1:18" ht="12.65" customHeight="1" thickBot="1">
      <c r="A23" s="15">
        <v>5</v>
      </c>
      <c r="B23" s="16" t="s">
        <v>21</v>
      </c>
      <c r="C23" s="16" t="s">
        <v>7</v>
      </c>
      <c r="D23" s="14">
        <v>0.5</v>
      </c>
      <c r="E23" s="88"/>
      <c r="F23" s="94"/>
      <c r="G23" s="192"/>
      <c r="H23" s="96"/>
      <c r="I23" s="97"/>
      <c r="J23" s="140">
        <f>D23*F23+(D114*F114*G23)+(D115*F115*G23)</f>
        <v>0</v>
      </c>
      <c r="K23" s="43" t="s">
        <v>8</v>
      </c>
      <c r="L23" s="44" t="s">
        <v>8</v>
      </c>
      <c r="M23" s="166" t="s">
        <v>72</v>
      </c>
      <c r="O23" s="5"/>
      <c r="P23" s="5"/>
      <c r="Q23" s="5"/>
      <c r="R23" s="5"/>
    </row>
    <row r="24" spans="1:18" ht="12.65" customHeight="1" thickBot="1">
      <c r="A24" s="15">
        <v>6</v>
      </c>
      <c r="B24" s="16" t="s">
        <v>22</v>
      </c>
      <c r="C24" s="16" t="s">
        <v>7</v>
      </c>
      <c r="D24" s="14">
        <v>0.5</v>
      </c>
      <c r="E24" s="88"/>
      <c r="F24" s="108"/>
      <c r="G24" s="193"/>
      <c r="H24" s="96"/>
      <c r="I24" s="97"/>
      <c r="J24" s="140">
        <f>D24*F24+(D114*F114*G24)+(D115*F115*G24)</f>
        <v>0</v>
      </c>
      <c r="K24" s="43" t="s">
        <v>8</v>
      </c>
      <c r="L24" s="44" t="s">
        <v>8</v>
      </c>
      <c r="M24" s="166" t="s">
        <v>40</v>
      </c>
      <c r="O24" s="5"/>
      <c r="P24" s="5"/>
      <c r="Q24" s="5"/>
      <c r="R24" s="5"/>
    </row>
    <row r="25" spans="1:18" ht="12.65" customHeight="1" thickBot="1">
      <c r="A25" s="15">
        <v>7</v>
      </c>
      <c r="B25" s="23" t="s">
        <v>23</v>
      </c>
      <c r="C25" s="16" t="s">
        <v>7</v>
      </c>
      <c r="D25" s="14">
        <v>0.5</v>
      </c>
      <c r="E25" s="88"/>
      <c r="F25" s="94"/>
      <c r="G25" s="192"/>
      <c r="H25" s="96"/>
      <c r="I25" s="97"/>
      <c r="J25" s="140">
        <f>D25*F25+(D114*F114*G25)+(D115*F115*G25)</f>
        <v>0</v>
      </c>
      <c r="K25" s="43" t="s">
        <v>8</v>
      </c>
      <c r="L25" s="44" t="s">
        <v>8</v>
      </c>
      <c r="M25" s="166" t="s">
        <v>40</v>
      </c>
      <c r="O25" s="5"/>
      <c r="P25" s="5"/>
      <c r="Q25" s="5"/>
      <c r="R25" s="5"/>
    </row>
    <row r="26" spans="1:18" ht="12.65" customHeight="1" thickBot="1">
      <c r="A26" s="24">
        <v>8</v>
      </c>
      <c r="B26" s="84" t="s">
        <v>24</v>
      </c>
      <c r="C26" s="84" t="s">
        <v>7</v>
      </c>
      <c r="D26" s="16">
        <v>0.5</v>
      </c>
      <c r="E26" s="107"/>
      <c r="F26" s="108"/>
      <c r="G26" s="193"/>
      <c r="H26" s="104"/>
      <c r="I26" s="105"/>
      <c r="J26" s="140">
        <f>D26*F26+(D114*F114*G26)+(D115*F115*G26)</f>
        <v>0</v>
      </c>
      <c r="K26" s="45" t="s">
        <v>8</v>
      </c>
      <c r="L26" s="46" t="s">
        <v>8</v>
      </c>
      <c r="M26" s="167" t="s">
        <v>40</v>
      </c>
      <c r="O26" s="5"/>
      <c r="P26" s="5"/>
      <c r="Q26" s="5"/>
      <c r="R26" s="5"/>
    </row>
    <row r="27" spans="1:18" ht="12.65" customHeight="1" thickBot="1">
      <c r="A27" s="25"/>
      <c r="B27" s="21"/>
      <c r="C27" s="21"/>
      <c r="D27" s="21"/>
      <c r="E27" s="212"/>
      <c r="F27" s="213"/>
      <c r="G27" s="214"/>
      <c r="H27" s="215"/>
      <c r="I27" s="215"/>
      <c r="K27" s="4"/>
      <c r="L27" s="7"/>
      <c r="M27" s="5"/>
      <c r="O27" s="5"/>
      <c r="P27" s="5"/>
      <c r="Q27" s="5"/>
      <c r="R27" s="5"/>
    </row>
    <row r="28" spans="1:18" ht="80.150000000000006" customHeight="1" thickBot="1">
      <c r="A28" s="63"/>
      <c r="B28" s="53" t="s">
        <v>25</v>
      </c>
      <c r="C28" s="64" t="s">
        <v>26</v>
      </c>
      <c r="D28" s="40" t="s">
        <v>106</v>
      </c>
      <c r="E28" s="115" t="s">
        <v>2</v>
      </c>
      <c r="F28" s="117" t="s">
        <v>3</v>
      </c>
      <c r="G28" s="185" t="s">
        <v>6</v>
      </c>
      <c r="H28" s="93" t="s">
        <v>4</v>
      </c>
      <c r="I28" s="85" t="s">
        <v>5</v>
      </c>
      <c r="J28" s="91" t="s">
        <v>109</v>
      </c>
      <c r="K28" s="41" t="s">
        <v>120</v>
      </c>
      <c r="L28" s="42" t="s">
        <v>121</v>
      </c>
      <c r="M28" s="164" t="s">
        <v>134</v>
      </c>
      <c r="O28" s="5"/>
      <c r="P28" s="5"/>
      <c r="Q28" s="5"/>
      <c r="R28" s="5"/>
    </row>
    <row r="29" spans="1:18" ht="12.65" customHeight="1">
      <c r="A29" s="12">
        <v>1</v>
      </c>
      <c r="B29" s="13" t="s">
        <v>27</v>
      </c>
      <c r="C29" s="75" t="s">
        <v>7</v>
      </c>
      <c r="D29" s="75">
        <v>0.5</v>
      </c>
      <c r="E29" s="87"/>
      <c r="F29" s="119"/>
      <c r="G29" s="192"/>
      <c r="H29" s="125"/>
      <c r="I29" s="126"/>
      <c r="J29" s="124"/>
      <c r="K29" s="47" t="s">
        <v>8</v>
      </c>
      <c r="L29" s="62" t="s">
        <v>8</v>
      </c>
      <c r="M29" s="165" t="s">
        <v>40</v>
      </c>
      <c r="O29" s="5"/>
      <c r="P29" s="5"/>
      <c r="Q29" s="5"/>
      <c r="R29" s="5"/>
    </row>
    <row r="30" spans="1:18" ht="12.65" customHeight="1">
      <c r="A30" s="15">
        <v>2</v>
      </c>
      <c r="B30" s="23" t="s">
        <v>28</v>
      </c>
      <c r="C30" s="16" t="s">
        <v>7</v>
      </c>
      <c r="D30" s="16">
        <v>0.5</v>
      </c>
      <c r="E30" s="88"/>
      <c r="F30" s="95"/>
      <c r="G30" s="194"/>
      <c r="H30" s="120"/>
      <c r="I30" s="121"/>
      <c r="J30" s="92"/>
      <c r="K30" s="43" t="s">
        <v>8</v>
      </c>
      <c r="L30" s="44" t="s">
        <v>8</v>
      </c>
      <c r="M30" s="166" t="s">
        <v>40</v>
      </c>
      <c r="O30" s="5"/>
      <c r="P30" s="5"/>
      <c r="Q30" s="5"/>
      <c r="R30" s="5"/>
    </row>
    <row r="31" spans="1:18" ht="12.65" customHeight="1">
      <c r="A31" s="15">
        <v>3</v>
      </c>
      <c r="B31" s="23" t="s">
        <v>29</v>
      </c>
      <c r="C31" s="16" t="s">
        <v>7</v>
      </c>
      <c r="D31" s="16">
        <v>0.5</v>
      </c>
      <c r="E31" s="88"/>
      <c r="F31" s="95"/>
      <c r="G31" s="194"/>
      <c r="H31" s="120"/>
      <c r="I31" s="121"/>
      <c r="J31" s="92"/>
      <c r="K31" s="43" t="s">
        <v>8</v>
      </c>
      <c r="L31" s="44" t="s">
        <v>8</v>
      </c>
      <c r="M31" s="166" t="s">
        <v>40</v>
      </c>
      <c r="O31" s="5"/>
      <c r="P31" s="5"/>
      <c r="Q31" s="5"/>
      <c r="R31" s="5"/>
    </row>
    <row r="32" spans="1:18" ht="12.65" customHeight="1">
      <c r="A32" s="15">
        <v>4</v>
      </c>
      <c r="B32" s="23" t="s">
        <v>30</v>
      </c>
      <c r="C32" s="16" t="s">
        <v>132</v>
      </c>
      <c r="D32" s="16">
        <v>3</v>
      </c>
      <c r="E32" s="88"/>
      <c r="F32" s="95"/>
      <c r="G32" s="194"/>
      <c r="H32" s="120"/>
      <c r="I32" s="121"/>
      <c r="J32" s="92"/>
      <c r="K32" s="43" t="s">
        <v>8</v>
      </c>
      <c r="L32" s="44" t="s">
        <v>8</v>
      </c>
      <c r="M32" s="166" t="s">
        <v>40</v>
      </c>
      <c r="O32" s="5"/>
      <c r="P32" s="5"/>
      <c r="Q32" s="5"/>
      <c r="R32" s="5"/>
    </row>
    <row r="33" spans="1:18" ht="12.65" customHeight="1" thickBot="1">
      <c r="A33" s="15">
        <v>5</v>
      </c>
      <c r="B33" s="23" t="s">
        <v>32</v>
      </c>
      <c r="C33" s="16" t="s">
        <v>132</v>
      </c>
      <c r="D33" s="16">
        <v>3</v>
      </c>
      <c r="E33" s="88"/>
      <c r="F33" s="95"/>
      <c r="G33" s="194"/>
      <c r="H33" s="120"/>
      <c r="I33" s="121"/>
      <c r="J33" s="92"/>
      <c r="K33" s="43" t="s">
        <v>8</v>
      </c>
      <c r="L33" s="44" t="s">
        <v>8</v>
      </c>
      <c r="M33" s="166" t="s">
        <v>40</v>
      </c>
      <c r="O33" s="5"/>
      <c r="P33" s="5"/>
      <c r="Q33" s="5"/>
      <c r="R33" s="5"/>
    </row>
    <row r="34" spans="1:18" ht="12.65" customHeight="1">
      <c r="A34" s="15">
        <v>6</v>
      </c>
      <c r="B34" s="16" t="s">
        <v>33</v>
      </c>
      <c r="C34" s="16" t="s">
        <v>7</v>
      </c>
      <c r="D34" s="75">
        <v>0.5</v>
      </c>
      <c r="E34" s="88"/>
      <c r="F34" s="95"/>
      <c r="G34" s="194"/>
      <c r="H34" s="120"/>
      <c r="I34" s="121"/>
      <c r="J34" s="92"/>
      <c r="K34" s="43" t="s">
        <v>8</v>
      </c>
      <c r="L34" s="44" t="s">
        <v>8</v>
      </c>
      <c r="M34" s="166" t="s">
        <v>40</v>
      </c>
      <c r="O34" s="5"/>
      <c r="P34" s="5"/>
      <c r="Q34" s="5"/>
      <c r="R34" s="5"/>
    </row>
    <row r="35" spans="1:18" ht="12.65" customHeight="1">
      <c r="A35" s="15">
        <v>7</v>
      </c>
      <c r="B35" s="23" t="s">
        <v>34</v>
      </c>
      <c r="C35" s="16" t="s">
        <v>7</v>
      </c>
      <c r="D35" s="16">
        <v>0.5</v>
      </c>
      <c r="E35" s="88"/>
      <c r="F35" s="95"/>
      <c r="G35" s="194"/>
      <c r="H35" s="120"/>
      <c r="I35" s="121"/>
      <c r="J35" s="92"/>
      <c r="K35" s="43" t="s">
        <v>8</v>
      </c>
      <c r="L35" s="44" t="s">
        <v>8</v>
      </c>
      <c r="M35" s="166" t="s">
        <v>40</v>
      </c>
      <c r="O35" s="5"/>
      <c r="P35" s="5"/>
      <c r="Q35" s="5"/>
      <c r="R35" s="5"/>
    </row>
    <row r="36" spans="1:18" ht="12.65" customHeight="1">
      <c r="A36" s="15">
        <v>8</v>
      </c>
      <c r="B36" s="23" t="s">
        <v>35</v>
      </c>
      <c r="C36" s="16" t="s">
        <v>7</v>
      </c>
      <c r="D36" s="16">
        <v>0.5</v>
      </c>
      <c r="E36" s="88"/>
      <c r="F36" s="95"/>
      <c r="G36" s="194"/>
      <c r="H36" s="120"/>
      <c r="I36" s="121"/>
      <c r="J36" s="92"/>
      <c r="K36" s="43" t="s">
        <v>8</v>
      </c>
      <c r="L36" s="44" t="s">
        <v>8</v>
      </c>
      <c r="M36" s="166" t="s">
        <v>40</v>
      </c>
      <c r="O36" s="5"/>
      <c r="P36" s="5"/>
      <c r="Q36" s="5"/>
      <c r="R36" s="5"/>
    </row>
    <row r="37" spans="1:18" ht="27" customHeight="1">
      <c r="A37" s="15">
        <v>9</v>
      </c>
      <c r="B37" s="1" t="s">
        <v>36</v>
      </c>
      <c r="C37" s="18" t="s">
        <v>7</v>
      </c>
      <c r="D37" s="18">
        <v>3</v>
      </c>
      <c r="E37" s="88"/>
      <c r="F37" s="120"/>
      <c r="G37" s="196"/>
      <c r="H37" s="95"/>
      <c r="I37" s="81"/>
      <c r="J37" s="92"/>
      <c r="K37" s="43" t="s">
        <v>8</v>
      </c>
      <c r="L37" s="44" t="s">
        <v>8</v>
      </c>
      <c r="M37" s="166" t="s">
        <v>40</v>
      </c>
      <c r="O37" s="5"/>
      <c r="P37" s="5"/>
      <c r="Q37" s="5"/>
      <c r="R37" s="5"/>
    </row>
    <row r="38" spans="1:18" ht="27" customHeight="1" thickBot="1">
      <c r="A38" s="24">
        <v>10</v>
      </c>
      <c r="B38" s="30" t="s">
        <v>37</v>
      </c>
      <c r="C38" s="29" t="s">
        <v>7</v>
      </c>
      <c r="D38" s="29">
        <v>3</v>
      </c>
      <c r="E38" s="107"/>
      <c r="F38" s="122"/>
      <c r="G38" s="197"/>
      <c r="H38" s="99"/>
      <c r="I38" s="82"/>
      <c r="J38" s="116"/>
      <c r="K38" s="45" t="s">
        <v>8</v>
      </c>
      <c r="L38" s="46" t="s">
        <v>8</v>
      </c>
      <c r="M38" s="167" t="s">
        <v>40</v>
      </c>
      <c r="O38" s="5"/>
      <c r="P38" s="5"/>
      <c r="Q38" s="5"/>
      <c r="R38" s="5"/>
    </row>
    <row r="39" spans="1:18" ht="15" thickBot="1">
      <c r="A39" s="39"/>
      <c r="B39" s="20"/>
      <c r="C39" s="20"/>
      <c r="D39" s="20"/>
      <c r="E39" s="21"/>
      <c r="F39" s="22"/>
      <c r="K39" s="4"/>
      <c r="L39" s="7"/>
      <c r="M39" s="5"/>
      <c r="O39" s="5"/>
      <c r="P39" s="5"/>
      <c r="Q39" s="5"/>
      <c r="R39" s="5"/>
    </row>
    <row r="40" spans="1:18" ht="80.150000000000006" customHeight="1" thickBot="1">
      <c r="A40" s="52"/>
      <c r="B40" s="53" t="s">
        <v>38</v>
      </c>
      <c r="C40" s="53" t="s">
        <v>26</v>
      </c>
      <c r="D40" s="40" t="s">
        <v>106</v>
      </c>
      <c r="E40" s="127" t="s">
        <v>2</v>
      </c>
      <c r="F40" s="52" t="s">
        <v>3</v>
      </c>
      <c r="G40" s="185" t="s">
        <v>6</v>
      </c>
      <c r="H40" s="93" t="s">
        <v>4</v>
      </c>
      <c r="I40" s="85" t="s">
        <v>5</v>
      </c>
      <c r="J40" s="91" t="s">
        <v>109</v>
      </c>
      <c r="K40" s="41" t="s">
        <v>120</v>
      </c>
      <c r="L40" s="42" t="s">
        <v>121</v>
      </c>
      <c r="M40" s="164" t="s">
        <v>134</v>
      </c>
      <c r="O40" s="5"/>
      <c r="P40" s="5"/>
      <c r="Q40" s="5"/>
      <c r="R40" s="5"/>
    </row>
    <row r="41" spans="1:18" ht="12.65" customHeight="1">
      <c r="A41" s="12">
        <v>1</v>
      </c>
      <c r="B41" s="27" t="s">
        <v>39</v>
      </c>
      <c r="C41" s="28" t="s">
        <v>7</v>
      </c>
      <c r="D41" s="28">
        <v>0.5</v>
      </c>
      <c r="E41" s="128"/>
      <c r="F41" s="94"/>
      <c r="G41" s="192"/>
      <c r="H41" s="100"/>
      <c r="I41" s="101"/>
      <c r="J41" s="109"/>
      <c r="K41" s="47" t="s">
        <v>40</v>
      </c>
      <c r="L41" s="48" t="s">
        <v>40</v>
      </c>
      <c r="M41" s="165" t="s">
        <v>72</v>
      </c>
      <c r="O41" s="5"/>
      <c r="P41" s="5"/>
      <c r="Q41" s="5"/>
      <c r="R41" s="5"/>
    </row>
    <row r="42" spans="1:18" ht="12.65" customHeight="1" thickBot="1">
      <c r="A42" s="15">
        <v>2</v>
      </c>
      <c r="B42" s="23" t="s">
        <v>41</v>
      </c>
      <c r="C42" s="16" t="s">
        <v>7</v>
      </c>
      <c r="D42" s="16">
        <v>3</v>
      </c>
      <c r="E42" s="88"/>
      <c r="F42" s="95"/>
      <c r="G42" s="194"/>
      <c r="H42" s="113"/>
      <c r="I42" s="114"/>
      <c r="J42" s="111"/>
      <c r="K42" s="43" t="s">
        <v>40</v>
      </c>
      <c r="L42" s="49" t="s">
        <v>40</v>
      </c>
      <c r="M42" s="166" t="s">
        <v>72</v>
      </c>
      <c r="O42" s="5"/>
      <c r="P42" s="5"/>
      <c r="Q42" s="5"/>
      <c r="R42" s="5"/>
    </row>
    <row r="43" spans="1:18" ht="12.65" customHeight="1" thickBot="1">
      <c r="A43" s="15">
        <v>3</v>
      </c>
      <c r="B43" s="16" t="s">
        <v>42</v>
      </c>
      <c r="C43" s="16" t="s">
        <v>7</v>
      </c>
      <c r="D43" s="28">
        <v>0.5</v>
      </c>
      <c r="E43" s="88"/>
      <c r="F43" s="95"/>
      <c r="G43" s="194"/>
      <c r="H43" s="96"/>
      <c r="I43" s="97"/>
      <c r="J43" s="111"/>
      <c r="K43" s="43" t="s">
        <v>40</v>
      </c>
      <c r="L43" s="49" t="s">
        <v>40</v>
      </c>
      <c r="M43" s="166" t="s">
        <v>72</v>
      </c>
      <c r="O43" s="5"/>
      <c r="P43" s="5"/>
      <c r="Q43" s="5"/>
      <c r="R43" s="5"/>
    </row>
    <row r="44" spans="1:18" ht="12.65" customHeight="1" thickBot="1">
      <c r="A44" s="15">
        <v>4</v>
      </c>
      <c r="B44" s="16" t="s">
        <v>136</v>
      </c>
      <c r="C44" s="16" t="s">
        <v>7</v>
      </c>
      <c r="D44" s="28">
        <v>0.5</v>
      </c>
      <c r="E44" s="88"/>
      <c r="F44" s="95"/>
      <c r="G44" s="194"/>
      <c r="H44" s="96"/>
      <c r="I44" s="97"/>
      <c r="J44" s="111"/>
      <c r="K44" s="43" t="s">
        <v>40</v>
      </c>
      <c r="L44" s="49" t="s">
        <v>40</v>
      </c>
      <c r="M44" s="166" t="s">
        <v>40</v>
      </c>
      <c r="O44" s="5"/>
      <c r="P44" s="5"/>
      <c r="Q44" s="5"/>
      <c r="R44" s="5"/>
    </row>
    <row r="45" spans="1:18" ht="12.65" customHeight="1" thickBot="1">
      <c r="A45" s="15">
        <v>5</v>
      </c>
      <c r="B45" s="23" t="s">
        <v>43</v>
      </c>
      <c r="C45" s="16" t="s">
        <v>7</v>
      </c>
      <c r="D45" s="28">
        <v>0.5</v>
      </c>
      <c r="E45" s="88"/>
      <c r="F45" s="95"/>
      <c r="G45" s="194"/>
      <c r="H45" s="96"/>
      <c r="I45" s="97"/>
      <c r="J45" s="111"/>
      <c r="K45" s="43" t="s">
        <v>40</v>
      </c>
      <c r="L45" s="49" t="s">
        <v>40</v>
      </c>
      <c r="M45" s="166" t="s">
        <v>40</v>
      </c>
      <c r="O45" s="5"/>
      <c r="P45" s="5"/>
      <c r="Q45" s="5"/>
      <c r="R45" s="5"/>
    </row>
    <row r="46" spans="1:18" ht="12.65" customHeight="1" thickBot="1">
      <c r="A46" s="15">
        <v>6</v>
      </c>
      <c r="B46" s="16" t="s">
        <v>44</v>
      </c>
      <c r="C46" s="16" t="s">
        <v>7</v>
      </c>
      <c r="D46" s="28">
        <v>0.5</v>
      </c>
      <c r="E46" s="88"/>
      <c r="F46" s="95"/>
      <c r="G46" s="194"/>
      <c r="H46" s="96"/>
      <c r="I46" s="97"/>
      <c r="J46" s="111"/>
      <c r="K46" s="43" t="s">
        <v>40</v>
      </c>
      <c r="L46" s="49" t="s">
        <v>40</v>
      </c>
      <c r="M46" s="166" t="s">
        <v>40</v>
      </c>
      <c r="O46" s="5"/>
      <c r="P46" s="5"/>
      <c r="Q46" s="5"/>
      <c r="R46" s="5"/>
    </row>
    <row r="47" spans="1:18" ht="12.65" customHeight="1" thickBot="1">
      <c r="A47" s="15">
        <v>7</v>
      </c>
      <c r="B47" s="1" t="s">
        <v>45</v>
      </c>
      <c r="C47" s="18" t="s">
        <v>7</v>
      </c>
      <c r="D47" s="28">
        <v>0.5</v>
      </c>
      <c r="E47" s="88"/>
      <c r="F47" s="96"/>
      <c r="G47" s="198"/>
      <c r="H47" s="95"/>
      <c r="I47" s="81"/>
      <c r="J47" s="111"/>
      <c r="K47" s="43" t="s">
        <v>40</v>
      </c>
      <c r="L47" s="49" t="s">
        <v>40</v>
      </c>
      <c r="M47" s="166" t="s">
        <v>40</v>
      </c>
      <c r="O47" s="5"/>
      <c r="P47" s="5"/>
      <c r="Q47" s="5"/>
      <c r="R47" s="5"/>
    </row>
    <row r="48" spans="1:18" ht="12.65" customHeight="1" thickBot="1">
      <c r="A48" s="15">
        <v>8</v>
      </c>
      <c r="B48" s="1" t="s">
        <v>46</v>
      </c>
      <c r="C48" s="18" t="s">
        <v>7</v>
      </c>
      <c r="D48" s="28">
        <v>0.5</v>
      </c>
      <c r="E48" s="88"/>
      <c r="F48" s="96"/>
      <c r="G48" s="198"/>
      <c r="H48" s="95"/>
      <c r="I48" s="81"/>
      <c r="J48" s="111"/>
      <c r="K48" s="43" t="s">
        <v>40</v>
      </c>
      <c r="L48" s="49" t="s">
        <v>40</v>
      </c>
      <c r="M48" s="166" t="s">
        <v>40</v>
      </c>
      <c r="O48" s="5"/>
      <c r="P48" s="5"/>
      <c r="Q48" s="5"/>
      <c r="R48" s="5"/>
    </row>
    <row r="49" spans="1:18" ht="12.65" customHeight="1">
      <c r="A49" s="15">
        <v>9</v>
      </c>
      <c r="B49" s="23" t="s">
        <v>47</v>
      </c>
      <c r="C49" s="1" t="s">
        <v>7</v>
      </c>
      <c r="D49" s="28">
        <v>0.5</v>
      </c>
      <c r="E49" s="88"/>
      <c r="F49" s="96"/>
      <c r="G49" s="198"/>
      <c r="H49" s="95"/>
      <c r="I49" s="81"/>
      <c r="J49" s="111"/>
      <c r="K49" s="43" t="s">
        <v>40</v>
      </c>
      <c r="L49" s="49" t="s">
        <v>40</v>
      </c>
      <c r="M49" s="166" t="s">
        <v>40</v>
      </c>
      <c r="O49" s="5"/>
      <c r="P49" s="5"/>
      <c r="Q49" s="5"/>
      <c r="R49" s="5"/>
    </row>
    <row r="50" spans="1:18" ht="27" customHeight="1">
      <c r="A50" s="15">
        <v>10</v>
      </c>
      <c r="B50" s="1" t="s">
        <v>48</v>
      </c>
      <c r="C50" s="18" t="s">
        <v>7</v>
      </c>
      <c r="D50" s="18">
        <v>7.5</v>
      </c>
      <c r="E50" s="88"/>
      <c r="F50" s="96"/>
      <c r="G50" s="198"/>
      <c r="H50" s="95"/>
      <c r="I50" s="81"/>
      <c r="J50" s="111"/>
      <c r="K50" s="43" t="s">
        <v>40</v>
      </c>
      <c r="L50" s="49" t="s">
        <v>40</v>
      </c>
      <c r="M50" s="166" t="s">
        <v>40</v>
      </c>
      <c r="O50" s="5"/>
      <c r="P50" s="5"/>
      <c r="Q50" s="5"/>
      <c r="R50" s="5"/>
    </row>
    <row r="51" spans="1:18" ht="12.65" customHeight="1">
      <c r="A51" s="15">
        <v>11</v>
      </c>
      <c r="B51" s="1" t="s">
        <v>49</v>
      </c>
      <c r="C51" s="18" t="s">
        <v>7</v>
      </c>
      <c r="D51" s="18">
        <v>0.5</v>
      </c>
      <c r="E51" s="88"/>
      <c r="F51" s="96"/>
      <c r="G51" s="198"/>
      <c r="H51" s="95"/>
      <c r="I51" s="81"/>
      <c r="J51" s="111"/>
      <c r="K51" s="43" t="s">
        <v>40</v>
      </c>
      <c r="L51" s="49" t="s">
        <v>40</v>
      </c>
      <c r="M51" s="166" t="s">
        <v>40</v>
      </c>
      <c r="O51" s="5"/>
      <c r="P51" s="5"/>
      <c r="Q51" s="5"/>
      <c r="R51" s="5"/>
    </row>
    <row r="52" spans="1:18" ht="12.65" customHeight="1">
      <c r="A52" s="15">
        <v>12</v>
      </c>
      <c r="B52" s="1" t="s">
        <v>50</v>
      </c>
      <c r="C52" s="18" t="s">
        <v>7</v>
      </c>
      <c r="D52" s="18">
        <v>3</v>
      </c>
      <c r="E52" s="88"/>
      <c r="F52" s="96"/>
      <c r="G52" s="198"/>
      <c r="H52" s="95"/>
      <c r="I52" s="81"/>
      <c r="J52" s="111"/>
      <c r="K52" s="43" t="s">
        <v>40</v>
      </c>
      <c r="L52" s="49" t="s">
        <v>40</v>
      </c>
      <c r="M52" s="166" t="s">
        <v>40</v>
      </c>
      <c r="O52" s="5"/>
      <c r="P52" s="5"/>
      <c r="Q52" s="5"/>
      <c r="R52" s="5"/>
    </row>
    <row r="53" spans="1:18" ht="12.65" customHeight="1">
      <c r="A53" s="15">
        <v>13</v>
      </c>
      <c r="B53" s="1" t="s">
        <v>51</v>
      </c>
      <c r="C53" s="1" t="s">
        <v>7</v>
      </c>
      <c r="D53" s="18">
        <v>0.5</v>
      </c>
      <c r="E53" s="88"/>
      <c r="F53" s="96"/>
      <c r="G53" s="198"/>
      <c r="H53" s="95"/>
      <c r="I53" s="81"/>
      <c r="J53" s="111"/>
      <c r="K53" s="43" t="s">
        <v>40</v>
      </c>
      <c r="L53" s="49" t="s">
        <v>40</v>
      </c>
      <c r="M53" s="166" t="s">
        <v>40</v>
      </c>
      <c r="O53" s="5"/>
      <c r="P53" s="5"/>
      <c r="Q53" s="5"/>
      <c r="R53" s="5"/>
    </row>
    <row r="54" spans="1:18" ht="12.65" customHeight="1">
      <c r="A54" s="15">
        <v>14</v>
      </c>
      <c r="B54" s="1" t="s">
        <v>52</v>
      </c>
      <c r="C54" s="18" t="s">
        <v>31</v>
      </c>
      <c r="D54" s="18">
        <v>7.5</v>
      </c>
      <c r="E54" s="88"/>
      <c r="F54" s="95"/>
      <c r="G54" s="194"/>
      <c r="H54" s="96"/>
      <c r="I54" s="97"/>
      <c r="J54" s="111"/>
      <c r="K54" s="43" t="s">
        <v>40</v>
      </c>
      <c r="L54" s="70" t="s">
        <v>13</v>
      </c>
      <c r="M54" s="166" t="s">
        <v>40</v>
      </c>
      <c r="O54" s="5"/>
      <c r="P54" s="5"/>
      <c r="Q54" s="5"/>
      <c r="R54" s="5"/>
    </row>
    <row r="55" spans="1:18" ht="12.65" customHeight="1" thickBot="1">
      <c r="A55" s="15">
        <v>15</v>
      </c>
      <c r="B55" s="1" t="s">
        <v>53</v>
      </c>
      <c r="C55" s="18" t="s">
        <v>54</v>
      </c>
      <c r="D55" s="18">
        <v>7.5</v>
      </c>
      <c r="E55" s="88"/>
      <c r="F55" s="95"/>
      <c r="G55" s="194"/>
      <c r="H55" s="96"/>
      <c r="I55" s="97"/>
      <c r="J55" s="111"/>
      <c r="K55" s="43" t="s">
        <v>40</v>
      </c>
      <c r="L55" s="49" t="s">
        <v>40</v>
      </c>
      <c r="M55" s="166" t="s">
        <v>40</v>
      </c>
      <c r="O55" s="5"/>
      <c r="P55" s="5"/>
      <c r="Q55" s="5"/>
      <c r="R55" s="5"/>
    </row>
    <row r="56" spans="1:18" ht="12.65" customHeight="1" thickBot="1">
      <c r="A56" s="15">
        <v>16</v>
      </c>
      <c r="B56" s="1" t="s">
        <v>55</v>
      </c>
      <c r="C56" s="1" t="s">
        <v>54</v>
      </c>
      <c r="D56" s="28">
        <v>0.5</v>
      </c>
      <c r="E56" s="88"/>
      <c r="F56" s="95"/>
      <c r="G56" s="194"/>
      <c r="H56" s="96"/>
      <c r="I56" s="97"/>
      <c r="J56" s="111"/>
      <c r="K56" s="43" t="s">
        <v>40</v>
      </c>
      <c r="L56" s="49" t="s">
        <v>40</v>
      </c>
      <c r="M56" s="166" t="s">
        <v>40</v>
      </c>
      <c r="O56" s="5"/>
      <c r="P56" s="5"/>
      <c r="Q56" s="5"/>
      <c r="R56" s="5"/>
    </row>
    <row r="57" spans="1:18" ht="12.65" customHeight="1" thickBot="1">
      <c r="A57" s="15">
        <v>17</v>
      </c>
      <c r="B57" s="1" t="s">
        <v>56</v>
      </c>
      <c r="C57" s="1" t="s">
        <v>54</v>
      </c>
      <c r="D57" s="28">
        <v>0.5</v>
      </c>
      <c r="E57" s="88"/>
      <c r="F57" s="95"/>
      <c r="G57" s="194"/>
      <c r="H57" s="96"/>
      <c r="I57" s="97"/>
      <c r="J57" s="111"/>
      <c r="K57" s="43" t="s">
        <v>40</v>
      </c>
      <c r="L57" s="49" t="s">
        <v>40</v>
      </c>
      <c r="M57" s="166" t="s">
        <v>40</v>
      </c>
      <c r="O57" s="5"/>
      <c r="P57" s="5"/>
      <c r="Q57" s="5"/>
      <c r="R57" s="5"/>
    </row>
    <row r="58" spans="1:18" ht="12.65" customHeight="1">
      <c r="A58" s="15">
        <v>18</v>
      </c>
      <c r="B58" s="1" t="s">
        <v>57</v>
      </c>
      <c r="C58" s="1" t="s">
        <v>54</v>
      </c>
      <c r="D58" s="28">
        <v>0.5</v>
      </c>
      <c r="E58" s="88"/>
      <c r="F58" s="95"/>
      <c r="G58" s="194"/>
      <c r="H58" s="96"/>
      <c r="I58" s="97"/>
      <c r="J58" s="111"/>
      <c r="K58" s="43" t="s">
        <v>40</v>
      </c>
      <c r="L58" s="49" t="s">
        <v>40</v>
      </c>
      <c r="M58" s="166" t="s">
        <v>40</v>
      </c>
      <c r="O58" s="5"/>
      <c r="P58" s="5"/>
      <c r="Q58" s="5"/>
      <c r="R58" s="5"/>
    </row>
    <row r="59" spans="1:18" ht="25">
      <c r="A59" s="15">
        <v>19</v>
      </c>
      <c r="B59" s="1" t="s">
        <v>58</v>
      </c>
      <c r="C59" s="1" t="s">
        <v>31</v>
      </c>
      <c r="D59" s="1">
        <v>3</v>
      </c>
      <c r="E59" s="88"/>
      <c r="F59" s="95"/>
      <c r="G59" s="194"/>
      <c r="H59" s="96"/>
      <c r="I59" s="97"/>
      <c r="J59" s="111"/>
      <c r="K59" s="43" t="s">
        <v>40</v>
      </c>
      <c r="L59" s="49" t="s">
        <v>40</v>
      </c>
      <c r="M59" s="166" t="s">
        <v>40</v>
      </c>
      <c r="O59" s="5"/>
      <c r="P59" s="5"/>
      <c r="Q59" s="5"/>
      <c r="R59" s="5"/>
    </row>
    <row r="60" spans="1:18" ht="12.65" customHeight="1">
      <c r="A60" s="15">
        <v>20</v>
      </c>
      <c r="B60" s="1" t="s">
        <v>59</v>
      </c>
      <c r="C60" s="18" t="s">
        <v>54</v>
      </c>
      <c r="D60" s="18">
        <v>0.5</v>
      </c>
      <c r="E60" s="129"/>
      <c r="F60" s="95"/>
      <c r="G60" s="194"/>
      <c r="H60" s="96"/>
      <c r="I60" s="97"/>
      <c r="J60" s="111"/>
      <c r="K60" s="43" t="s">
        <v>8</v>
      </c>
      <c r="L60" s="44" t="s">
        <v>8</v>
      </c>
      <c r="M60" s="166" t="s">
        <v>72</v>
      </c>
      <c r="O60" s="5"/>
      <c r="P60" s="5"/>
      <c r="Q60" s="5"/>
      <c r="R60" s="5"/>
    </row>
    <row r="61" spans="1:18" ht="12.65" customHeight="1">
      <c r="A61" s="34">
        <v>21</v>
      </c>
      <c r="B61" s="35" t="s">
        <v>60</v>
      </c>
      <c r="C61" s="35" t="s">
        <v>7</v>
      </c>
      <c r="D61" s="36">
        <v>0.5</v>
      </c>
      <c r="E61" s="130"/>
      <c r="F61" s="98"/>
      <c r="G61" s="199"/>
      <c r="H61" s="102"/>
      <c r="I61" s="103"/>
      <c r="J61" s="135"/>
      <c r="K61" s="43" t="s">
        <v>8</v>
      </c>
      <c r="L61" s="44" t="s">
        <v>8</v>
      </c>
      <c r="M61" s="166" t="s">
        <v>40</v>
      </c>
      <c r="O61" s="5"/>
      <c r="P61" s="5"/>
      <c r="Q61" s="5"/>
      <c r="R61" s="5"/>
    </row>
    <row r="62" spans="1:18" ht="12.65" customHeight="1">
      <c r="A62" s="34">
        <v>22</v>
      </c>
      <c r="B62" s="35" t="s">
        <v>61</v>
      </c>
      <c r="C62" s="35" t="s">
        <v>7</v>
      </c>
      <c r="D62" s="18">
        <v>0.5</v>
      </c>
      <c r="E62" s="130"/>
      <c r="F62" s="98"/>
      <c r="G62" s="199"/>
      <c r="H62" s="102"/>
      <c r="I62" s="103"/>
      <c r="J62" s="135"/>
      <c r="K62" s="43" t="s">
        <v>8</v>
      </c>
      <c r="L62" s="44" t="s">
        <v>8</v>
      </c>
      <c r="M62" s="166" t="s">
        <v>40</v>
      </c>
      <c r="O62" s="5"/>
      <c r="P62" s="5"/>
      <c r="Q62" s="5"/>
      <c r="R62" s="5"/>
    </row>
    <row r="63" spans="1:18" ht="12.65" customHeight="1">
      <c r="A63" s="34">
        <v>23</v>
      </c>
      <c r="B63" s="35" t="s">
        <v>62</v>
      </c>
      <c r="C63" s="35" t="s">
        <v>7</v>
      </c>
      <c r="D63" s="18">
        <v>3</v>
      </c>
      <c r="E63" s="142"/>
      <c r="F63" s="98"/>
      <c r="G63" s="199"/>
      <c r="H63" s="159"/>
      <c r="I63" s="160"/>
      <c r="J63" s="135"/>
      <c r="K63" s="43" t="s">
        <v>8</v>
      </c>
      <c r="L63" s="44" t="s">
        <v>8</v>
      </c>
      <c r="M63" s="166" t="s">
        <v>135</v>
      </c>
      <c r="O63" s="5"/>
      <c r="P63" s="5"/>
      <c r="Q63" s="5"/>
      <c r="R63" s="5"/>
    </row>
    <row r="64" spans="1:18" ht="12.65" customHeight="1" thickBot="1">
      <c r="A64" s="143">
        <v>24</v>
      </c>
      <c r="B64" s="30" t="s">
        <v>124</v>
      </c>
      <c r="C64" s="30" t="s">
        <v>7</v>
      </c>
      <c r="D64" s="18">
        <v>3</v>
      </c>
      <c r="E64" s="107"/>
      <c r="F64" s="99"/>
      <c r="G64" s="195"/>
      <c r="H64" s="122"/>
      <c r="I64" s="123"/>
      <c r="J64" s="112"/>
      <c r="K64" s="144"/>
      <c r="L64" s="145"/>
      <c r="M64" s="167" t="s">
        <v>135</v>
      </c>
      <c r="O64" s="5"/>
      <c r="P64" s="5"/>
      <c r="Q64" s="5"/>
      <c r="R64" s="5"/>
    </row>
    <row r="65" spans="1:18" ht="12.65" customHeight="1" thickBot="1">
      <c r="B65" s="26"/>
      <c r="C65" s="26"/>
      <c r="D65" s="26"/>
      <c r="K65" s="4"/>
      <c r="L65" s="7"/>
      <c r="M65" s="5"/>
      <c r="O65" s="5"/>
      <c r="P65" s="5"/>
      <c r="Q65" s="5"/>
      <c r="R65" s="5"/>
    </row>
    <row r="66" spans="1:18" ht="80.150000000000006" customHeight="1" thickBot="1">
      <c r="A66" s="52"/>
      <c r="B66" s="53" t="s">
        <v>130</v>
      </c>
      <c r="C66" s="53" t="s">
        <v>26</v>
      </c>
      <c r="D66" s="40" t="s">
        <v>106</v>
      </c>
      <c r="E66" s="127" t="s">
        <v>2</v>
      </c>
      <c r="F66" s="52" t="s">
        <v>3</v>
      </c>
      <c r="G66" s="185" t="s">
        <v>6</v>
      </c>
      <c r="H66" s="117" t="s">
        <v>4</v>
      </c>
      <c r="I66" s="118" t="s">
        <v>5</v>
      </c>
      <c r="J66" s="91" t="s">
        <v>109</v>
      </c>
      <c r="K66" s="41" t="s">
        <v>120</v>
      </c>
      <c r="L66" s="42" t="s">
        <v>121</v>
      </c>
      <c r="M66" s="164" t="s">
        <v>134</v>
      </c>
      <c r="O66" s="5"/>
      <c r="P66" s="5"/>
      <c r="Q66" s="5"/>
      <c r="R66" s="5"/>
    </row>
    <row r="67" spans="1:18" ht="25">
      <c r="A67" s="12">
        <v>1</v>
      </c>
      <c r="B67" s="27" t="s">
        <v>129</v>
      </c>
      <c r="C67" s="28" t="s">
        <v>7</v>
      </c>
      <c r="D67" s="28">
        <v>0.5</v>
      </c>
      <c r="E67" s="128"/>
      <c r="F67" s="94"/>
      <c r="G67" s="192"/>
      <c r="H67" s="147"/>
      <c r="I67" s="151"/>
      <c r="J67" s="155"/>
      <c r="K67" s="146" t="s">
        <v>63</v>
      </c>
      <c r="L67" s="62" t="s">
        <v>8</v>
      </c>
      <c r="M67" s="165" t="s">
        <v>40</v>
      </c>
      <c r="O67" s="5"/>
      <c r="P67" s="5"/>
      <c r="Q67" s="5"/>
      <c r="R67" s="5"/>
    </row>
    <row r="68" spans="1:18" ht="25">
      <c r="A68" s="15">
        <v>2</v>
      </c>
      <c r="B68" s="1" t="s">
        <v>131</v>
      </c>
      <c r="C68" s="1" t="s">
        <v>7</v>
      </c>
      <c r="D68" s="18">
        <v>7.5</v>
      </c>
      <c r="E68" s="89"/>
      <c r="F68" s="95"/>
      <c r="G68" s="194"/>
      <c r="H68" s="148"/>
      <c r="I68" s="152"/>
      <c r="J68" s="156"/>
      <c r="K68" s="51" t="s">
        <v>63</v>
      </c>
      <c r="L68" s="44" t="s">
        <v>8</v>
      </c>
      <c r="M68" s="166" t="s">
        <v>40</v>
      </c>
      <c r="O68" s="5"/>
      <c r="P68" s="5"/>
      <c r="Q68" s="5"/>
      <c r="R68" s="5"/>
    </row>
    <row r="69" spans="1:18" ht="12.65" customHeight="1">
      <c r="A69" s="15">
        <v>3</v>
      </c>
      <c r="B69" s="1" t="s">
        <v>64</v>
      </c>
      <c r="C69" s="1" t="s">
        <v>65</v>
      </c>
      <c r="D69" s="18">
        <v>0.5</v>
      </c>
      <c r="E69" s="89"/>
      <c r="F69" s="95"/>
      <c r="G69" s="194"/>
      <c r="H69" s="148"/>
      <c r="I69" s="152"/>
      <c r="J69" s="156"/>
      <c r="K69" s="43" t="s">
        <v>8</v>
      </c>
      <c r="L69" s="44" t="s">
        <v>8</v>
      </c>
      <c r="M69" s="166" t="s">
        <v>40</v>
      </c>
      <c r="O69" s="5"/>
      <c r="P69" s="5"/>
      <c r="Q69" s="5"/>
      <c r="R69" s="5"/>
    </row>
    <row r="70" spans="1:18" ht="25">
      <c r="A70" s="15">
        <v>4</v>
      </c>
      <c r="B70" s="18" t="s">
        <v>117</v>
      </c>
      <c r="C70" s="18" t="s">
        <v>7</v>
      </c>
      <c r="D70" s="18">
        <v>0.5</v>
      </c>
      <c r="E70" s="89"/>
      <c r="F70" s="95"/>
      <c r="G70" s="194"/>
      <c r="H70" s="148"/>
      <c r="I70" s="152"/>
      <c r="J70" s="156"/>
      <c r="K70" s="43" t="s">
        <v>8</v>
      </c>
      <c r="L70" s="44" t="s">
        <v>8</v>
      </c>
      <c r="M70" s="166" t="s">
        <v>40</v>
      </c>
      <c r="O70" s="5"/>
      <c r="P70" s="5"/>
      <c r="Q70" s="5"/>
      <c r="R70" s="5"/>
    </row>
    <row r="71" spans="1:18" ht="25">
      <c r="A71" s="15">
        <v>5</v>
      </c>
      <c r="B71" s="18" t="s">
        <v>118</v>
      </c>
      <c r="C71" s="18" t="s">
        <v>7</v>
      </c>
      <c r="D71" s="18">
        <v>0.5</v>
      </c>
      <c r="E71" s="88"/>
      <c r="F71" s="95"/>
      <c r="G71" s="194"/>
      <c r="H71" s="148"/>
      <c r="I71" s="152"/>
      <c r="J71" s="156"/>
      <c r="K71" s="43" t="s">
        <v>8</v>
      </c>
      <c r="L71" s="44" t="s">
        <v>8</v>
      </c>
      <c r="M71" s="166" t="s">
        <v>40</v>
      </c>
      <c r="O71" s="5"/>
      <c r="P71" s="5"/>
      <c r="Q71" s="5"/>
      <c r="R71" s="5"/>
    </row>
    <row r="72" spans="1:18" ht="12.65" customHeight="1">
      <c r="A72" s="15">
        <v>6</v>
      </c>
      <c r="B72" s="18" t="s">
        <v>66</v>
      </c>
      <c r="C72" s="18" t="s">
        <v>7</v>
      </c>
      <c r="D72" s="18">
        <v>7.5</v>
      </c>
      <c r="E72" s="88"/>
      <c r="F72" s="95"/>
      <c r="G72" s="194"/>
      <c r="H72" s="148"/>
      <c r="I72" s="152"/>
      <c r="J72" s="156"/>
      <c r="K72" s="43" t="s">
        <v>8</v>
      </c>
      <c r="L72" s="44" t="s">
        <v>8</v>
      </c>
      <c r="M72" s="166" t="s">
        <v>40</v>
      </c>
      <c r="O72" s="5"/>
      <c r="P72" s="5"/>
      <c r="Q72" s="5"/>
      <c r="R72" s="5"/>
    </row>
    <row r="73" spans="1:18" ht="12.65" customHeight="1">
      <c r="A73" s="15">
        <v>7</v>
      </c>
      <c r="B73" s="1" t="s">
        <v>67</v>
      </c>
      <c r="C73" s="1" t="s">
        <v>7</v>
      </c>
      <c r="D73" s="1">
        <v>0.5</v>
      </c>
      <c r="E73" s="89"/>
      <c r="F73" s="95"/>
      <c r="G73" s="194"/>
      <c r="H73" s="148"/>
      <c r="I73" s="152"/>
      <c r="J73" s="156"/>
      <c r="K73" s="43" t="s">
        <v>8</v>
      </c>
      <c r="L73" s="44" t="s">
        <v>8</v>
      </c>
      <c r="M73" s="166" t="s">
        <v>40</v>
      </c>
      <c r="O73" s="5"/>
      <c r="P73" s="5"/>
      <c r="Q73" s="5"/>
      <c r="R73" s="5"/>
    </row>
    <row r="74" spans="1:18" ht="12.65" customHeight="1">
      <c r="A74" s="15">
        <v>8</v>
      </c>
      <c r="B74" s="18" t="s">
        <v>68</v>
      </c>
      <c r="C74" s="18" t="s">
        <v>54</v>
      </c>
      <c r="D74" s="18">
        <v>0.5</v>
      </c>
      <c r="E74" s="129"/>
      <c r="F74" s="95"/>
      <c r="G74" s="194"/>
      <c r="H74" s="148"/>
      <c r="I74" s="152"/>
      <c r="J74" s="156"/>
      <c r="K74" s="43" t="s">
        <v>8</v>
      </c>
      <c r="L74" s="49" t="s">
        <v>8</v>
      </c>
      <c r="M74" s="166" t="s">
        <v>40</v>
      </c>
      <c r="O74" s="5"/>
      <c r="P74" s="5"/>
      <c r="Q74" s="5"/>
      <c r="R74" s="5"/>
    </row>
    <row r="75" spans="1:18" ht="12.65" customHeight="1">
      <c r="A75" s="175">
        <v>9</v>
      </c>
      <c r="B75" s="176" t="s">
        <v>138</v>
      </c>
      <c r="C75" s="176" t="s">
        <v>7</v>
      </c>
      <c r="D75" s="36"/>
      <c r="E75" s="129"/>
      <c r="F75" s="95"/>
      <c r="G75" s="194"/>
      <c r="H75" s="148"/>
      <c r="I75" s="152"/>
      <c r="J75" s="156"/>
      <c r="K75" s="43" t="s">
        <v>8</v>
      </c>
      <c r="L75" s="49" t="s">
        <v>8</v>
      </c>
      <c r="M75" s="166" t="s">
        <v>40</v>
      </c>
      <c r="O75" s="5"/>
      <c r="P75" s="5"/>
      <c r="Q75" s="5"/>
      <c r="R75" s="5"/>
    </row>
    <row r="76" spans="1:18" ht="12.65" customHeight="1">
      <c r="A76" s="15">
        <v>10</v>
      </c>
      <c r="B76" s="1" t="s">
        <v>140</v>
      </c>
      <c r="C76" s="1" t="s">
        <v>69</v>
      </c>
      <c r="D76" s="179" t="s">
        <v>133</v>
      </c>
      <c r="E76" s="88"/>
      <c r="F76" s="95"/>
      <c r="G76" s="194"/>
      <c r="H76" s="148"/>
      <c r="I76" s="152"/>
      <c r="J76" s="156"/>
      <c r="K76" s="43" t="s">
        <v>8</v>
      </c>
      <c r="L76" s="44" t="s">
        <v>8</v>
      </c>
      <c r="M76" s="166" t="s">
        <v>135</v>
      </c>
      <c r="O76" s="5"/>
      <c r="P76" s="5"/>
      <c r="Q76" s="5"/>
      <c r="R76" s="5"/>
    </row>
    <row r="77" spans="1:18" ht="12.5" customHeight="1">
      <c r="A77" s="34">
        <v>11</v>
      </c>
      <c r="B77" s="35" t="s">
        <v>141</v>
      </c>
      <c r="C77" s="35" t="s">
        <v>69</v>
      </c>
      <c r="D77" s="180"/>
      <c r="E77" s="142"/>
      <c r="F77" s="98"/>
      <c r="G77" s="199"/>
      <c r="H77" s="149"/>
      <c r="I77" s="153"/>
      <c r="J77" s="157"/>
      <c r="K77" s="43" t="s">
        <v>8</v>
      </c>
      <c r="L77" s="49" t="s">
        <v>8</v>
      </c>
      <c r="M77" s="166" t="s">
        <v>135</v>
      </c>
      <c r="O77" s="5"/>
      <c r="P77" s="5"/>
      <c r="Q77" s="5"/>
      <c r="R77" s="5"/>
    </row>
    <row r="78" spans="1:18" ht="12.5" customHeight="1" thickBot="1">
      <c r="A78" s="24">
        <v>12</v>
      </c>
      <c r="B78" s="30" t="s">
        <v>125</v>
      </c>
      <c r="C78" s="30" t="s">
        <v>7</v>
      </c>
      <c r="D78" s="163">
        <v>7.5</v>
      </c>
      <c r="E78" s="107"/>
      <c r="F78" s="99"/>
      <c r="G78" s="195"/>
      <c r="H78" s="150"/>
      <c r="I78" s="154"/>
      <c r="J78" s="158"/>
      <c r="K78" s="45"/>
      <c r="L78" s="50"/>
      <c r="M78" s="167" t="s">
        <v>135</v>
      </c>
      <c r="O78" s="5"/>
      <c r="P78" s="5"/>
      <c r="Q78" s="5"/>
      <c r="R78" s="5"/>
    </row>
    <row r="79" spans="1:18" ht="13" thickBot="1"/>
    <row r="80" spans="1:18" ht="80.150000000000006" customHeight="1" thickBot="1">
      <c r="A80" s="76"/>
      <c r="B80" s="40" t="s">
        <v>70</v>
      </c>
      <c r="C80" s="40" t="s">
        <v>26</v>
      </c>
      <c r="D80" s="40" t="s">
        <v>106</v>
      </c>
      <c r="E80" s="133" t="s">
        <v>2</v>
      </c>
      <c r="F80" s="76" t="s">
        <v>3</v>
      </c>
      <c r="G80" s="191" t="s">
        <v>6</v>
      </c>
      <c r="H80" s="93" t="s">
        <v>4</v>
      </c>
      <c r="I80" s="85" t="s">
        <v>5</v>
      </c>
      <c r="J80" s="91" t="s">
        <v>109</v>
      </c>
      <c r="K80" s="41" t="s">
        <v>120</v>
      </c>
      <c r="L80" s="42" t="s">
        <v>121</v>
      </c>
      <c r="M80" s="164" t="s">
        <v>134</v>
      </c>
      <c r="O80" s="5"/>
      <c r="P80" s="5"/>
      <c r="Q80" s="5"/>
      <c r="R80" s="5"/>
    </row>
    <row r="81" spans="1:13" ht="12.65" customHeight="1">
      <c r="A81" s="12">
        <v>1</v>
      </c>
      <c r="B81" s="27" t="s">
        <v>71</v>
      </c>
      <c r="C81" s="28" t="s">
        <v>7</v>
      </c>
      <c r="D81" s="18">
        <v>0.5</v>
      </c>
      <c r="E81" s="134"/>
      <c r="F81" s="100"/>
      <c r="G81" s="200"/>
      <c r="H81" s="131"/>
      <c r="I81" s="140"/>
      <c r="J81" s="155"/>
      <c r="K81" s="67" t="s">
        <v>13</v>
      </c>
      <c r="L81" s="68" t="s">
        <v>72</v>
      </c>
      <c r="M81" s="168" t="s">
        <v>40</v>
      </c>
    </row>
    <row r="82" spans="1:13" ht="12.65" customHeight="1">
      <c r="A82" s="15">
        <v>2</v>
      </c>
      <c r="B82" s="1" t="s">
        <v>73</v>
      </c>
      <c r="C82" s="18" t="s">
        <v>7</v>
      </c>
      <c r="D82" s="18">
        <v>0.5</v>
      </c>
      <c r="E82" s="89"/>
      <c r="F82" s="96"/>
      <c r="G82" s="201"/>
      <c r="H82" s="92"/>
      <c r="I82" s="141"/>
      <c r="J82" s="156"/>
      <c r="K82" s="74" t="s">
        <v>13</v>
      </c>
      <c r="L82" s="69" t="s">
        <v>72</v>
      </c>
      <c r="M82" s="169" t="s">
        <v>40</v>
      </c>
    </row>
    <row r="83" spans="1:13" ht="12.65" customHeight="1">
      <c r="A83" s="15">
        <v>3</v>
      </c>
      <c r="B83" s="1" t="s">
        <v>74</v>
      </c>
      <c r="C83" s="18" t="s">
        <v>7</v>
      </c>
      <c r="D83" s="18">
        <v>0.5</v>
      </c>
      <c r="E83" s="89"/>
      <c r="F83" s="96"/>
      <c r="G83" s="201"/>
      <c r="H83" s="92"/>
      <c r="I83" s="141"/>
      <c r="J83" s="156"/>
      <c r="K83" s="74" t="s">
        <v>13</v>
      </c>
      <c r="L83" s="69" t="s">
        <v>72</v>
      </c>
      <c r="M83" s="169" t="s">
        <v>40</v>
      </c>
    </row>
    <row r="84" spans="1:13" ht="12.65" customHeight="1">
      <c r="A84" s="15">
        <v>5</v>
      </c>
      <c r="B84" s="1" t="s">
        <v>75</v>
      </c>
      <c r="C84" s="18" t="s">
        <v>7</v>
      </c>
      <c r="D84" s="18">
        <v>0.5</v>
      </c>
      <c r="E84" s="89"/>
      <c r="F84" s="96"/>
      <c r="G84" s="201"/>
      <c r="H84" s="92"/>
      <c r="I84" s="141"/>
      <c r="J84" s="156"/>
      <c r="K84" s="74" t="s">
        <v>13</v>
      </c>
      <c r="L84" s="69" t="s">
        <v>72</v>
      </c>
      <c r="M84" s="169" t="s">
        <v>40</v>
      </c>
    </row>
    <row r="85" spans="1:13" ht="12.65" customHeight="1">
      <c r="A85" s="15">
        <v>6</v>
      </c>
      <c r="B85" s="1" t="s">
        <v>76</v>
      </c>
      <c r="C85" s="18" t="s">
        <v>7</v>
      </c>
      <c r="D85" s="18">
        <v>0.5</v>
      </c>
      <c r="E85" s="89"/>
      <c r="F85" s="96"/>
      <c r="G85" s="201"/>
      <c r="H85" s="92"/>
      <c r="I85" s="141"/>
      <c r="J85" s="156"/>
      <c r="K85" s="74" t="s">
        <v>13</v>
      </c>
      <c r="L85" s="69" t="s">
        <v>72</v>
      </c>
      <c r="M85" s="169" t="s">
        <v>40</v>
      </c>
    </row>
    <row r="86" spans="1:13" ht="12.65" customHeight="1">
      <c r="A86" s="15">
        <v>7</v>
      </c>
      <c r="B86" s="1" t="s">
        <v>77</v>
      </c>
      <c r="C86" s="18" t="s">
        <v>7</v>
      </c>
      <c r="D86" s="18">
        <v>0.5</v>
      </c>
      <c r="E86" s="89"/>
      <c r="F86" s="96"/>
      <c r="G86" s="201"/>
      <c r="H86" s="92"/>
      <c r="I86" s="141"/>
      <c r="J86" s="156"/>
      <c r="K86" s="74" t="s">
        <v>13</v>
      </c>
      <c r="L86" s="69" t="s">
        <v>72</v>
      </c>
      <c r="M86" s="169" t="s">
        <v>40</v>
      </c>
    </row>
    <row r="87" spans="1:13" ht="12.65" customHeight="1">
      <c r="A87" s="15">
        <v>8</v>
      </c>
      <c r="B87" s="1" t="s">
        <v>78</v>
      </c>
      <c r="C87" s="18" t="s">
        <v>7</v>
      </c>
      <c r="D87" s="18">
        <v>0.5</v>
      </c>
      <c r="E87" s="89"/>
      <c r="F87" s="96"/>
      <c r="G87" s="201"/>
      <c r="H87" s="92"/>
      <c r="I87" s="141"/>
      <c r="J87" s="156"/>
      <c r="K87" s="74" t="s">
        <v>13</v>
      </c>
      <c r="L87" s="69" t="s">
        <v>72</v>
      </c>
      <c r="M87" s="169" t="s">
        <v>40</v>
      </c>
    </row>
    <row r="88" spans="1:13" ht="12.65" customHeight="1">
      <c r="A88" s="15">
        <v>9</v>
      </c>
      <c r="B88" s="1" t="s">
        <v>79</v>
      </c>
      <c r="C88" s="18" t="s">
        <v>7</v>
      </c>
      <c r="D88" s="18">
        <v>3</v>
      </c>
      <c r="E88" s="89"/>
      <c r="F88" s="96"/>
      <c r="G88" s="201"/>
      <c r="H88" s="92"/>
      <c r="I88" s="141"/>
      <c r="J88" s="156"/>
      <c r="K88" s="74" t="s">
        <v>13</v>
      </c>
      <c r="L88" s="69" t="s">
        <v>72</v>
      </c>
      <c r="M88" s="169" t="s">
        <v>40</v>
      </c>
    </row>
    <row r="89" spans="1:13" ht="12.65" customHeight="1">
      <c r="A89" s="15">
        <v>10</v>
      </c>
      <c r="B89" s="1" t="s">
        <v>80</v>
      </c>
      <c r="C89" s="18" t="s">
        <v>7</v>
      </c>
      <c r="D89" s="18">
        <v>0.5</v>
      </c>
      <c r="E89" s="89"/>
      <c r="F89" s="96"/>
      <c r="G89" s="201"/>
      <c r="H89" s="92"/>
      <c r="I89" s="141"/>
      <c r="J89" s="156"/>
      <c r="K89" s="74" t="s">
        <v>13</v>
      </c>
      <c r="L89" s="69" t="s">
        <v>72</v>
      </c>
      <c r="M89" s="169" t="s">
        <v>40</v>
      </c>
    </row>
    <row r="90" spans="1:13" ht="12.65" customHeight="1">
      <c r="A90" s="15">
        <v>11</v>
      </c>
      <c r="B90" s="1" t="s">
        <v>81</v>
      </c>
      <c r="C90" s="18" t="s">
        <v>7</v>
      </c>
      <c r="D90" s="18">
        <v>0.5</v>
      </c>
      <c r="E90" s="89"/>
      <c r="F90" s="96"/>
      <c r="G90" s="201"/>
      <c r="H90" s="92"/>
      <c r="I90" s="141"/>
      <c r="J90" s="156"/>
      <c r="K90" s="74" t="s">
        <v>13</v>
      </c>
      <c r="L90" s="69" t="s">
        <v>72</v>
      </c>
      <c r="M90" s="169" t="s">
        <v>40</v>
      </c>
    </row>
    <row r="91" spans="1:13" ht="12.65" customHeight="1">
      <c r="A91" s="15">
        <v>12</v>
      </c>
      <c r="B91" s="1" t="s">
        <v>82</v>
      </c>
      <c r="C91" s="18" t="s">
        <v>7</v>
      </c>
      <c r="D91" s="18">
        <v>0.5</v>
      </c>
      <c r="E91" s="89"/>
      <c r="F91" s="96"/>
      <c r="G91" s="201"/>
      <c r="H91" s="92"/>
      <c r="I91" s="141"/>
      <c r="J91" s="156"/>
      <c r="K91" s="74" t="s">
        <v>13</v>
      </c>
      <c r="L91" s="69" t="s">
        <v>72</v>
      </c>
      <c r="M91" s="169" t="s">
        <v>40</v>
      </c>
    </row>
    <row r="92" spans="1:13" ht="12.65" customHeight="1">
      <c r="A92" s="15">
        <v>13</v>
      </c>
      <c r="B92" s="1" t="s">
        <v>83</v>
      </c>
      <c r="C92" s="18" t="s">
        <v>7</v>
      </c>
      <c r="D92" s="18">
        <v>0.5</v>
      </c>
      <c r="E92" s="89"/>
      <c r="F92" s="96"/>
      <c r="G92" s="201"/>
      <c r="H92" s="92"/>
      <c r="I92" s="141"/>
      <c r="J92" s="156"/>
      <c r="K92" s="74" t="s">
        <v>13</v>
      </c>
      <c r="L92" s="69" t="s">
        <v>72</v>
      </c>
      <c r="M92" s="169" t="s">
        <v>40</v>
      </c>
    </row>
    <row r="93" spans="1:13" ht="12.65" customHeight="1">
      <c r="A93" s="15">
        <v>14</v>
      </c>
      <c r="B93" s="1" t="s">
        <v>84</v>
      </c>
      <c r="C93" s="18" t="s">
        <v>7</v>
      </c>
      <c r="D93" s="18">
        <v>3</v>
      </c>
      <c r="E93" s="89"/>
      <c r="F93" s="95"/>
      <c r="G93" s="194"/>
      <c r="H93" s="148"/>
      <c r="I93" s="152"/>
      <c r="J93" s="156"/>
      <c r="K93" s="74" t="s">
        <v>13</v>
      </c>
      <c r="L93" s="69" t="s">
        <v>72</v>
      </c>
      <c r="M93" s="169" t="s">
        <v>40</v>
      </c>
    </row>
    <row r="94" spans="1:13" ht="12.65" customHeight="1">
      <c r="A94" s="15">
        <v>15</v>
      </c>
      <c r="B94" s="1" t="s">
        <v>85</v>
      </c>
      <c r="C94" s="18" t="s">
        <v>7</v>
      </c>
      <c r="D94" s="18">
        <v>3</v>
      </c>
      <c r="E94" s="89"/>
      <c r="F94" s="95"/>
      <c r="G94" s="194"/>
      <c r="H94" s="148"/>
      <c r="I94" s="152"/>
      <c r="J94" s="156"/>
      <c r="K94" s="74" t="s">
        <v>13</v>
      </c>
      <c r="L94" s="69" t="s">
        <v>72</v>
      </c>
      <c r="M94" s="169" t="s">
        <v>40</v>
      </c>
    </row>
    <row r="95" spans="1:13" ht="12.65" customHeight="1">
      <c r="A95" s="15">
        <v>16</v>
      </c>
      <c r="B95" s="1" t="s">
        <v>139</v>
      </c>
      <c r="C95" s="18" t="s">
        <v>7</v>
      </c>
      <c r="D95" s="18" t="s">
        <v>127</v>
      </c>
      <c r="E95" s="89"/>
      <c r="F95" s="95"/>
      <c r="G95" s="194"/>
      <c r="H95" s="148"/>
      <c r="I95" s="152"/>
      <c r="J95" s="156"/>
      <c r="K95" s="161"/>
      <c r="L95" s="162"/>
      <c r="M95" s="169" t="s">
        <v>135</v>
      </c>
    </row>
    <row r="96" spans="1:13" ht="12.65" customHeight="1" thickBot="1">
      <c r="A96" s="24">
        <v>17</v>
      </c>
      <c r="B96" s="30" t="s">
        <v>126</v>
      </c>
      <c r="C96" s="30" t="s">
        <v>7</v>
      </c>
      <c r="D96" s="29">
        <v>0.5</v>
      </c>
      <c r="E96" s="90"/>
      <c r="F96" s="99"/>
      <c r="G96" s="195"/>
      <c r="H96" s="150"/>
      <c r="I96" s="154"/>
      <c r="J96" s="158"/>
      <c r="K96" s="65"/>
      <c r="L96" s="66"/>
      <c r="M96" s="170" t="s">
        <v>135</v>
      </c>
    </row>
    <row r="97" spans="1:18" ht="12.65" customHeight="1" thickBot="1">
      <c r="B97" s="55"/>
      <c r="C97" s="26"/>
      <c r="D97" s="26"/>
      <c r="E97" s="58"/>
      <c r="F97" s="59"/>
      <c r="G97" s="202"/>
      <c r="H97" s="59"/>
      <c r="I97" s="59"/>
      <c r="J97" s="59"/>
      <c r="K97" s="4"/>
      <c r="L97" s="7"/>
      <c r="M97" s="5"/>
      <c r="O97" s="5"/>
      <c r="P97" s="5"/>
      <c r="Q97" s="5"/>
      <c r="R97" s="5"/>
    </row>
    <row r="98" spans="1:18" ht="100.5" thickBot="1">
      <c r="A98" s="52"/>
      <c r="B98" s="53" t="s">
        <v>86</v>
      </c>
      <c r="C98" s="53" t="s">
        <v>26</v>
      </c>
      <c r="D98" s="53" t="s">
        <v>106</v>
      </c>
      <c r="E98" s="127" t="s">
        <v>2</v>
      </c>
      <c r="F98" s="52" t="s">
        <v>3</v>
      </c>
      <c r="G98" s="185" t="s">
        <v>6</v>
      </c>
      <c r="H98" s="117" t="s">
        <v>4</v>
      </c>
      <c r="I98" s="118" t="s">
        <v>5</v>
      </c>
      <c r="J98" s="132" t="s">
        <v>17</v>
      </c>
      <c r="K98" s="60" t="s">
        <v>120</v>
      </c>
      <c r="L98" s="61" t="s">
        <v>121</v>
      </c>
      <c r="M98" s="164" t="s">
        <v>134</v>
      </c>
      <c r="O98" s="5"/>
      <c r="P98" s="5"/>
      <c r="Q98" s="5"/>
      <c r="R98" s="5"/>
    </row>
    <row r="99" spans="1:18" ht="12.65" customHeight="1">
      <c r="A99" s="12">
        <v>1</v>
      </c>
      <c r="B99" s="27" t="s">
        <v>87</v>
      </c>
      <c r="C99" s="28" t="s">
        <v>7</v>
      </c>
      <c r="D99" s="28">
        <v>0.5</v>
      </c>
      <c r="E99" s="134"/>
      <c r="F99" s="100"/>
      <c r="G99" s="200"/>
      <c r="H99" s="94"/>
      <c r="I99" s="80"/>
      <c r="J99" s="109"/>
      <c r="K99" s="47" t="s">
        <v>8</v>
      </c>
      <c r="L99" s="68" t="s">
        <v>40</v>
      </c>
      <c r="M99" s="165" t="s">
        <v>40</v>
      </c>
      <c r="O99" s="5"/>
      <c r="P99" s="5"/>
      <c r="Q99" s="5"/>
      <c r="R99" s="5"/>
    </row>
    <row r="100" spans="1:18" ht="12.65" customHeight="1">
      <c r="A100" s="15">
        <v>2</v>
      </c>
      <c r="B100" s="1" t="s">
        <v>89</v>
      </c>
      <c r="C100" s="18" t="s">
        <v>7</v>
      </c>
      <c r="D100" s="18">
        <v>0.5</v>
      </c>
      <c r="E100" s="89"/>
      <c r="F100" s="96"/>
      <c r="G100" s="198"/>
      <c r="H100" s="95"/>
      <c r="I100" s="81"/>
      <c r="J100" s="111"/>
      <c r="K100" s="43" t="s">
        <v>8</v>
      </c>
      <c r="L100" s="69" t="s">
        <v>40</v>
      </c>
      <c r="M100" s="166" t="s">
        <v>40</v>
      </c>
      <c r="O100" s="5"/>
      <c r="P100" s="5"/>
      <c r="Q100" s="5"/>
      <c r="R100" s="5"/>
    </row>
    <row r="101" spans="1:18" ht="12.65" customHeight="1">
      <c r="A101" s="15">
        <v>3</v>
      </c>
      <c r="B101" s="1" t="s">
        <v>90</v>
      </c>
      <c r="C101" s="18" t="s">
        <v>7</v>
      </c>
      <c r="D101" s="18">
        <v>3</v>
      </c>
      <c r="E101" s="89"/>
      <c r="F101" s="96"/>
      <c r="G101" s="198"/>
      <c r="H101" s="95"/>
      <c r="I101" s="81"/>
      <c r="J101" s="111"/>
      <c r="K101" s="43" t="s">
        <v>88</v>
      </c>
      <c r="L101" s="69" t="s">
        <v>40</v>
      </c>
      <c r="M101" s="166" t="s">
        <v>40</v>
      </c>
      <c r="O101" s="5"/>
      <c r="P101" s="5"/>
      <c r="Q101" s="5"/>
      <c r="R101" s="5"/>
    </row>
    <row r="102" spans="1:18" ht="12.65" customHeight="1">
      <c r="A102" s="15">
        <v>4</v>
      </c>
      <c r="B102" s="1" t="s">
        <v>91</v>
      </c>
      <c r="C102" s="18" t="s">
        <v>7</v>
      </c>
      <c r="D102" s="18">
        <v>0.5</v>
      </c>
      <c r="E102" s="89"/>
      <c r="F102" s="96"/>
      <c r="G102" s="198"/>
      <c r="H102" s="95"/>
      <c r="I102" s="81"/>
      <c r="J102" s="111"/>
      <c r="K102" s="43" t="s">
        <v>8</v>
      </c>
      <c r="L102" s="69" t="s">
        <v>40</v>
      </c>
      <c r="M102" s="166" t="s">
        <v>40</v>
      </c>
      <c r="O102" s="5"/>
      <c r="P102" s="5"/>
      <c r="Q102" s="5"/>
      <c r="R102" s="5"/>
    </row>
    <row r="103" spans="1:18" ht="12.65" customHeight="1" thickBot="1">
      <c r="A103" s="24">
        <v>5</v>
      </c>
      <c r="B103" s="30" t="s">
        <v>92</v>
      </c>
      <c r="C103" s="29" t="s">
        <v>7</v>
      </c>
      <c r="D103" s="29">
        <v>0.5</v>
      </c>
      <c r="E103" s="90"/>
      <c r="F103" s="104"/>
      <c r="G103" s="203"/>
      <c r="H103" s="99"/>
      <c r="I103" s="82"/>
      <c r="J103" s="112"/>
      <c r="K103" s="45" t="s">
        <v>88</v>
      </c>
      <c r="L103" s="71" t="s">
        <v>40</v>
      </c>
      <c r="M103" s="167" t="s">
        <v>40</v>
      </c>
      <c r="O103" s="5"/>
      <c r="P103" s="5"/>
      <c r="Q103" s="5"/>
      <c r="R103" s="5"/>
    </row>
    <row r="104" spans="1:18" ht="12.65" customHeight="1" thickBot="1"/>
    <row r="105" spans="1:18" ht="80.150000000000006" customHeight="1" thickBot="1">
      <c r="A105" s="76"/>
      <c r="B105" s="40" t="s">
        <v>93</v>
      </c>
      <c r="C105" s="40" t="s">
        <v>26</v>
      </c>
      <c r="D105" s="40" t="s">
        <v>106</v>
      </c>
      <c r="E105" s="133" t="s">
        <v>2</v>
      </c>
      <c r="F105" s="76" t="s">
        <v>3</v>
      </c>
      <c r="G105" s="191" t="s">
        <v>6</v>
      </c>
      <c r="H105" s="93" t="s">
        <v>107</v>
      </c>
      <c r="I105" s="85" t="s">
        <v>108</v>
      </c>
      <c r="J105" s="174" t="s">
        <v>17</v>
      </c>
      <c r="K105" s="41" t="s">
        <v>120</v>
      </c>
      <c r="L105" s="42" t="s">
        <v>121</v>
      </c>
      <c r="M105" s="164" t="s">
        <v>134</v>
      </c>
    </row>
    <row r="106" spans="1:18" ht="12.65" customHeight="1">
      <c r="A106" s="72">
        <v>1</v>
      </c>
      <c r="B106" s="171" t="s">
        <v>94</v>
      </c>
      <c r="C106" s="172" t="s">
        <v>7</v>
      </c>
      <c r="D106" s="172">
        <v>0.5</v>
      </c>
      <c r="E106" s="173"/>
      <c r="F106" s="100"/>
      <c r="G106" s="200"/>
      <c r="H106" s="108"/>
      <c r="I106" s="83"/>
      <c r="J106" s="110"/>
      <c r="K106" s="47" t="s">
        <v>8</v>
      </c>
      <c r="L106" s="68" t="s">
        <v>72</v>
      </c>
      <c r="M106" s="168" t="s">
        <v>40</v>
      </c>
    </row>
    <row r="107" spans="1:18" ht="12.65" customHeight="1">
      <c r="A107" s="15">
        <v>2</v>
      </c>
      <c r="B107" s="1" t="s">
        <v>95</v>
      </c>
      <c r="C107" s="1" t="s">
        <v>7</v>
      </c>
      <c r="D107" s="18">
        <v>0.5</v>
      </c>
      <c r="E107" s="89"/>
      <c r="F107" s="96"/>
      <c r="G107" s="198"/>
      <c r="H107" s="95"/>
      <c r="I107" s="81"/>
      <c r="J107" s="111"/>
      <c r="K107" s="43" t="s">
        <v>8</v>
      </c>
      <c r="L107" s="69" t="s">
        <v>72</v>
      </c>
      <c r="M107" s="169" t="s">
        <v>40</v>
      </c>
    </row>
    <row r="108" spans="1:18" ht="12.65" customHeight="1">
      <c r="A108" s="15">
        <v>3</v>
      </c>
      <c r="B108" s="1" t="s">
        <v>96</v>
      </c>
      <c r="C108" s="1" t="s">
        <v>7</v>
      </c>
      <c r="D108" s="18">
        <v>0.5</v>
      </c>
      <c r="E108" s="89"/>
      <c r="F108" s="96"/>
      <c r="G108" s="198"/>
      <c r="H108" s="95"/>
      <c r="I108" s="81"/>
      <c r="J108" s="111"/>
      <c r="K108" s="43" t="s">
        <v>8</v>
      </c>
      <c r="L108" s="69" t="s">
        <v>72</v>
      </c>
      <c r="M108" s="169" t="s">
        <v>40</v>
      </c>
    </row>
    <row r="109" spans="1:18" ht="12.65" customHeight="1">
      <c r="A109" s="15">
        <v>4</v>
      </c>
      <c r="B109" s="1" t="s">
        <v>97</v>
      </c>
      <c r="C109" s="1" t="s">
        <v>7</v>
      </c>
      <c r="D109" s="18">
        <v>0.5</v>
      </c>
      <c r="E109" s="89"/>
      <c r="F109" s="96"/>
      <c r="G109" s="198"/>
      <c r="H109" s="95"/>
      <c r="I109" s="81"/>
      <c r="J109" s="111"/>
      <c r="K109" s="43" t="s">
        <v>8</v>
      </c>
      <c r="L109" s="69" t="s">
        <v>72</v>
      </c>
      <c r="M109" s="169" t="s">
        <v>40</v>
      </c>
    </row>
    <row r="110" spans="1:18" ht="12.65" customHeight="1">
      <c r="A110" s="34">
        <v>5</v>
      </c>
      <c r="B110" s="35" t="s">
        <v>98</v>
      </c>
      <c r="C110" s="1" t="s">
        <v>7</v>
      </c>
      <c r="D110" s="18">
        <v>0.5</v>
      </c>
      <c r="E110" s="89"/>
      <c r="F110" s="102"/>
      <c r="G110" s="198"/>
      <c r="H110" s="98"/>
      <c r="I110" s="86"/>
      <c r="J110" s="135"/>
      <c r="K110" s="43"/>
      <c r="L110" s="49"/>
      <c r="M110" s="169" t="s">
        <v>40</v>
      </c>
    </row>
    <row r="111" spans="1:18" ht="12.65" customHeight="1" thickBot="1">
      <c r="A111" s="24">
        <v>6</v>
      </c>
      <c r="B111" s="30" t="s">
        <v>99</v>
      </c>
      <c r="C111" s="30" t="s">
        <v>100</v>
      </c>
      <c r="D111" s="29">
        <v>0.5</v>
      </c>
      <c r="E111" s="90"/>
      <c r="F111" s="104"/>
      <c r="G111" s="203"/>
      <c r="H111" s="99"/>
      <c r="I111" s="82"/>
      <c r="J111" s="112"/>
      <c r="K111" s="45"/>
      <c r="L111" s="46"/>
      <c r="M111" s="170" t="s">
        <v>40</v>
      </c>
    </row>
    <row r="112" spans="1:18" ht="12.65" customHeight="1" thickBot="1"/>
    <row r="113" spans="1:10" ht="70" customHeight="1" thickBot="1">
      <c r="A113" s="52"/>
      <c r="B113" s="53" t="s">
        <v>101</v>
      </c>
      <c r="C113" s="53" t="s">
        <v>26</v>
      </c>
      <c r="D113" s="40" t="s">
        <v>142</v>
      </c>
      <c r="E113" s="53"/>
      <c r="F113" s="53"/>
      <c r="G113" s="204"/>
      <c r="H113" s="53"/>
      <c r="I113" s="53"/>
      <c r="J113" s="54"/>
    </row>
    <row r="114" spans="1:10">
      <c r="A114" s="12">
        <v>1</v>
      </c>
      <c r="B114" s="27" t="s">
        <v>102</v>
      </c>
      <c r="C114" s="27" t="s">
        <v>103</v>
      </c>
      <c r="D114" s="181">
        <v>0.9</v>
      </c>
      <c r="E114" s="56"/>
      <c r="F114" s="77">
        <v>5</v>
      </c>
      <c r="G114" s="205"/>
      <c r="H114" s="32"/>
      <c r="I114" s="32"/>
      <c r="J114" s="32"/>
    </row>
    <row r="115" spans="1:10">
      <c r="A115" s="15">
        <v>2</v>
      </c>
      <c r="B115" s="1" t="s">
        <v>119</v>
      </c>
      <c r="C115" s="1" t="s">
        <v>103</v>
      </c>
      <c r="D115" s="182">
        <v>0.1</v>
      </c>
      <c r="E115" s="19"/>
      <c r="F115" s="78">
        <v>10</v>
      </c>
      <c r="G115" s="188"/>
      <c r="H115" s="31"/>
      <c r="I115" s="31"/>
      <c r="J115" s="31"/>
    </row>
    <row r="116" spans="1:10" ht="13" thickBot="1">
      <c r="A116" s="24">
        <v>3</v>
      </c>
      <c r="B116" s="30" t="s">
        <v>104</v>
      </c>
      <c r="C116" s="30" t="s">
        <v>7</v>
      </c>
      <c r="D116" s="183">
        <v>0</v>
      </c>
      <c r="E116" s="57"/>
      <c r="F116" s="79"/>
      <c r="G116" s="206"/>
      <c r="H116" s="33"/>
      <c r="I116" s="33"/>
      <c r="J116" s="33"/>
    </row>
    <row r="117" spans="1:10" ht="25">
      <c r="F117" s="6"/>
      <c r="G117" s="207" t="s">
        <v>105</v>
      </c>
      <c r="H117" s="6"/>
      <c r="I117" s="6"/>
      <c r="J117" s="11">
        <f>SUM(J3:J116)</f>
        <v>0</v>
      </c>
    </row>
  </sheetData>
  <sheetProtection selectLockedCells="1" selectUnlockedCells="1"/>
  <mergeCells count="2">
    <mergeCell ref="A1:F1"/>
    <mergeCell ref="D76:D77"/>
  </mergeCells>
  <phoneticPr fontId="0" type="noConversion"/>
  <conditionalFormatting sqref="K3:L78 K80:L94 K97:L103">
    <cfRule type="cellIs" dxfId="3" priority="11" operator="equal">
      <formula>"Nee"</formula>
    </cfRule>
    <cfRule type="cellIs" dxfId="2" priority="12" operator="equal">
      <formula>"Ja"</formula>
    </cfRule>
  </conditionalFormatting>
  <conditionalFormatting sqref="K105:L111">
    <cfRule type="cellIs" dxfId="1" priority="1" operator="equal">
      <formula>"Nee"</formula>
    </cfRule>
    <cfRule type="cellIs" dxfId="0" priority="2" operator="equal">
      <formula>"Ja"</formula>
    </cfRule>
  </conditionalFormatting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2747C8062B414EA18391F6BA034FFA" ma:contentTypeVersion="6" ma:contentTypeDescription="Een nieuw document maken." ma:contentTypeScope="" ma:versionID="cce5afb319f1a721ee18442c85746307">
  <xsd:schema xmlns:xsd="http://www.w3.org/2001/XMLSchema" xmlns:xs="http://www.w3.org/2001/XMLSchema" xmlns:p="http://schemas.microsoft.com/office/2006/metadata/properties" xmlns:ns2="517606e7-385c-409f-94b1-f8e594a24553" xmlns:ns3="236cbda2-7dbb-43b1-a9c3-f0966bb35cb9" targetNamespace="http://schemas.microsoft.com/office/2006/metadata/properties" ma:root="true" ma:fieldsID="aa4709d19ad009d46c062c725a4ce339" ns2:_="" ns3:_="">
    <xsd:import namespace="517606e7-385c-409f-94b1-f8e594a24553"/>
    <xsd:import namespace="236cbda2-7dbb-43b1-a9c3-f0966bb35c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7606e7-385c-409f-94b1-f8e594a245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cbda2-7dbb-43b1-a9c3-f0966bb35cb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88BB4D-3A89-4B7A-B2FA-DE78311606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FD93E8-D9E3-4901-BB03-AD54B73D4D8B}">
  <ds:schemaRefs>
    <ds:schemaRef ds:uri="517606e7-385c-409f-94b1-f8e594a24553"/>
    <ds:schemaRef ds:uri="http://schemas.openxmlformats.org/package/2006/metadata/core-properties"/>
    <ds:schemaRef ds:uri="http://schemas.microsoft.com/office/2006/documentManagement/types"/>
    <ds:schemaRef ds:uri="236cbda2-7dbb-43b1-a9c3-f0966bb35cb9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FF7FB4-369D-4515-AACE-7C303F27AA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7606e7-385c-409f-94b1-f8e594a24553"/>
    <ds:schemaRef ds:uri="236cbda2-7dbb-43b1-a9c3-f0966bb35c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Prijslijst Veenendaal</vt:lpstr>
      <vt:lpstr>'Prijslijst Veenendaal'!Afdrukbereik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Nicky Kneefel</cp:lastModifiedBy>
  <cp:revision/>
  <dcterms:created xsi:type="dcterms:W3CDTF">1996-11-27T13:48:17Z</dcterms:created>
  <dcterms:modified xsi:type="dcterms:W3CDTF">2025-02-07T16:08:52Z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0x010100602747C8062B414EA18391F6BA034FFA</vt:lpwstr>
  </property>
</Properties>
</file>