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mereorbv.sharepoint.com/sites/prj-10voordeleraartoelatingstoetsen/Gedeelde documenten/01. Uitnodiging tot Inschrijving/"/>
    </mc:Choice>
  </mc:AlternateContent>
  <xr:revisionPtr revIDLastSave="28" documentId="8_{FE2498C5-FAF2-45F4-A856-7E17741A8281}" xr6:coauthVersionLast="47" xr6:coauthVersionMax="47" xr10:uidLastSave="{0E113435-7CC8-48C5-A290-A47FECC9BB15}"/>
  <bookViews>
    <workbookView xWindow="-98" yWindow="-98" windowWidth="24496" windowHeight="15675" activeTab="1" xr2:uid="{00000000-000D-0000-FFFF-FFFF00000000}"/>
  </bookViews>
  <sheets>
    <sheet name="Handleiding" sheetId="1" r:id="rId1"/>
    <sheet name="Prijswen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1" i="2" l="1"/>
  <c r="C10" i="2"/>
  <c r="M9" i="2"/>
  <c r="L9" i="2"/>
  <c r="K9" i="2"/>
  <c r="J9" i="2"/>
  <c r="I9" i="2"/>
  <c r="H9" i="2"/>
  <c r="G9" i="2"/>
  <c r="F9" i="2"/>
  <c r="D9" i="2"/>
  <c r="E9" i="2"/>
  <c r="C9" i="2"/>
  <c r="H10" i="2"/>
  <c r="K10" i="2"/>
  <c r="N18" i="2"/>
  <c r="N14" i="2"/>
  <c r="N9" i="2" l="1"/>
  <c r="D10" i="2"/>
  <c r="I10" i="2"/>
  <c r="L10" i="2"/>
  <c r="M10" i="2"/>
  <c r="E10" i="2"/>
  <c r="F10" i="2"/>
  <c r="G10" i="2"/>
  <c r="J10" i="2"/>
  <c r="N19" i="2"/>
  <c r="N16" i="2"/>
  <c r="N12" i="2"/>
  <c r="N10" i="2" l="1"/>
  <c r="F11" i="2"/>
  <c r="M11" i="2"/>
  <c r="E11" i="2"/>
  <c r="L11" i="2"/>
  <c r="D11" i="2"/>
  <c r="G11" i="2"/>
  <c r="K11" i="2"/>
  <c r="H11" i="2"/>
  <c r="J11" i="2"/>
  <c r="I11" i="2"/>
  <c r="N11" i="2" l="1"/>
  <c r="N20" i="2" s="1"/>
</calcChain>
</file>

<file path=xl/sharedStrings.xml><?xml version="1.0" encoding="utf-8"?>
<sst xmlns="http://schemas.openxmlformats.org/spreadsheetml/2006/main" count="57" uniqueCount="39">
  <si>
    <t>Annex III Prijzenblad</t>
  </si>
  <si>
    <t>Algemeen</t>
  </si>
  <si>
    <t>1. De tabbladen van deze spreadsheet, corresponderen met de prijswensen zoals beschreven in de Uitnodiging tot Inschrijving. Inschrijver dient de geel gearceerde cellen van alle tabbladen te voorzien van de gevraagde informatie.</t>
  </si>
  <si>
    <t>2. Niet invullen van prijswensen, of onderdelen van een prijswens, leidt tot ongeldigheid en dus uitsluiting. Ingediende prijzen/opslagen worden afgerond en beoordeeld op de decimalen waarop de prijzen/opslagen worden afgerond in dit Prijzenblad.</t>
  </si>
  <si>
    <t>3. Het verkeerd interpreteren van dit Prijzenblad komt voor verantwoordelijkheid van de Inschrijver. Vragen omtrent dit Prijzenblad kunnen gesteld worden, conform de mogelijkheden die staan beschreven in de Uitnodiging tot Inschrijving.</t>
  </si>
  <si>
    <t xml:space="preserve">4. Wijzigen van het Prijzenblad leidt tot ongeldigverklaring van uw inschrijving en derhalve tot uitsluiting. </t>
  </si>
  <si>
    <t>Prijzen</t>
  </si>
  <si>
    <t>5. Strategisch inschrijven is toegestaan.</t>
  </si>
  <si>
    <t>Parameters t.b.v. berekeningen</t>
  </si>
  <si>
    <t xml:space="preserve"> </t>
  </si>
  <si>
    <t>Subtotaal</t>
  </si>
  <si>
    <t>X</t>
  </si>
  <si>
    <t>6. Het indienen van 0-prijzen is toegestaan op subonderdelen van de prijswens.</t>
  </si>
  <si>
    <t xml:space="preserve">  </t>
  </si>
  <si>
    <t>aantal</t>
  </si>
  <si>
    <t>Geautomatiseerd informatiesysteem</t>
  </si>
  <si>
    <t>7. Het indienen van negatieve prijzen is op straffe van uitsluiting niet toegestaan.</t>
  </si>
  <si>
    <t>Prijswens: Total Cost of Ownership (TCO):</t>
  </si>
  <si>
    <t>Inschrijfprijs</t>
  </si>
  <si>
    <t>* Inschrijver vermeldt haar in rekening te brengen BTW percentage  (en waar nodig onderverdeeld in verschillende BTW-tarieven).</t>
  </si>
  <si>
    <t>Extra kosten</t>
  </si>
  <si>
    <t>Extra jaarlijkse kosten; n.e.g.</t>
  </si>
  <si>
    <t>Aantal hogescholen</t>
  </si>
  <si>
    <t>Aantal gebruikers (niet studenten)</t>
  </si>
  <si>
    <t>Licentieprijs per toetsafname</t>
  </si>
  <si>
    <t>Vanaf september -2025</t>
  </si>
  <si>
    <t>Licentieprijs per gebruiker</t>
  </si>
  <si>
    <t>Overige jaarlijkse licenties: n.e.g.</t>
  </si>
  <si>
    <t>eenmalige jaarkosten 2025-2034</t>
  </si>
  <si>
    <t>Tarieven : kwaliteitswens 3</t>
  </si>
  <si>
    <t>Tarieven : kwaliteitswens 4</t>
  </si>
  <si>
    <t>Extra kosten 2025-2034:fictieve inhuur  20 uren per jaar</t>
  </si>
  <si>
    <t>Aantal toetsen per jaar (gemiddeld)</t>
  </si>
  <si>
    <t>eenmalige jaarkosten 2025</t>
  </si>
  <si>
    <t>Licentieprijs per hogeschool</t>
  </si>
  <si>
    <r>
      <t xml:space="preserve">* De geel gearceerde cellen zijn vooringevuld met een </t>
    </r>
    <r>
      <rPr>
        <sz val="9"/>
        <color theme="1"/>
        <rFont val="Calibri"/>
        <family val="2"/>
      </rPr>
      <t>€ 1 (voorbeeldgetal)</t>
    </r>
    <r>
      <rPr>
        <sz val="9"/>
        <color theme="1"/>
        <rFont val="Calibri"/>
        <family val="2"/>
        <scheme val="minor"/>
      </rPr>
      <t xml:space="preserve"> dit </t>
    </r>
    <r>
      <rPr>
        <sz val="9"/>
        <color theme="1"/>
        <rFont val="Calibri"/>
        <family val="2"/>
      </rPr>
      <t>moet u zonodig aanpassen.</t>
    </r>
  </si>
  <si>
    <t>* Inschrijver biedt een specificatie van al haar ingediende prijzen/tarieven</t>
  </si>
  <si>
    <t>Tarieven per jaar of per gebruik: Kwaliteitswens 1 en 2</t>
  </si>
  <si>
    <t>Eenheidstarief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</si>
</sst>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b/>
      <sz val="24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4ECF4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1" fillId="3" borderId="1" xfId="0" applyFont="1" applyFill="1" applyBorder="1"/>
    <xf numFmtId="0" fontId="2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3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vertical="top" wrapText="1"/>
    </xf>
    <xf numFmtId="44" fontId="10" fillId="4" borderId="2" xfId="0" applyNumberFormat="1" applyFont="1" applyFill="1" applyBorder="1" applyProtection="1">
      <protection locked="0"/>
    </xf>
    <xf numFmtId="44" fontId="10" fillId="4" borderId="9" xfId="0" applyNumberFormat="1" applyFont="1" applyFill="1" applyBorder="1" applyProtection="1">
      <protection locked="0"/>
    </xf>
    <xf numFmtId="49" fontId="9" fillId="0" borderId="11" xfId="0" applyNumberFormat="1" applyFont="1" applyBorder="1"/>
    <xf numFmtId="0" fontId="9" fillId="0" borderId="12" xfId="0" applyFont="1" applyBorder="1"/>
    <xf numFmtId="44" fontId="10" fillId="0" borderId="12" xfId="0" applyNumberFormat="1" applyFont="1" applyBorder="1"/>
    <xf numFmtId="44" fontId="9" fillId="0" borderId="1" xfId="0" applyNumberFormat="1" applyFont="1" applyBorder="1"/>
    <xf numFmtId="0" fontId="10" fillId="0" borderId="0" xfId="0" applyFont="1"/>
    <xf numFmtId="49" fontId="6" fillId="0" borderId="0" xfId="0" applyNumberFormat="1" applyFont="1"/>
    <xf numFmtId="0" fontId="6" fillId="0" borderId="0" xfId="0" applyFont="1"/>
    <xf numFmtId="44" fontId="6" fillId="0" borderId="0" xfId="0" applyNumberFormat="1" applyFont="1"/>
    <xf numFmtId="44" fontId="10" fillId="0" borderId="14" xfId="0" applyNumberFormat="1" applyFont="1" applyBorder="1"/>
    <xf numFmtId="49" fontId="11" fillId="0" borderId="10" xfId="0" applyNumberFormat="1" applyFont="1" applyBorder="1"/>
    <xf numFmtId="44" fontId="10" fillId="2" borderId="9" xfId="0" applyNumberFormat="1" applyFont="1" applyFill="1" applyBorder="1" applyAlignment="1">
      <alignment horizontal="center"/>
    </xf>
    <xf numFmtId="49" fontId="12" fillId="5" borderId="6" xfId="0" applyNumberFormat="1" applyFont="1" applyFill="1" applyBorder="1"/>
    <xf numFmtId="0" fontId="10" fillId="0" borderId="7" xfId="0" applyFont="1" applyBorder="1"/>
    <xf numFmtId="49" fontId="10" fillId="0" borderId="5" xfId="0" applyNumberFormat="1" applyFont="1" applyBorder="1"/>
    <xf numFmtId="44" fontId="10" fillId="2" borderId="2" xfId="0" applyNumberFormat="1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44" fontId="10" fillId="5" borderId="7" xfId="0" applyNumberFormat="1" applyFont="1" applyFill="1" applyBorder="1"/>
    <xf numFmtId="44" fontId="10" fillId="5" borderId="15" xfId="0" applyNumberFormat="1" applyFont="1" applyFill="1" applyBorder="1"/>
    <xf numFmtId="49" fontId="11" fillId="2" borderId="2" xfId="0" applyNumberFormat="1" applyFont="1" applyFill="1" applyBorder="1" applyAlignment="1">
      <alignment horizontal="left"/>
    </xf>
    <xf numFmtId="44" fontId="10" fillId="0" borderId="2" xfId="0" applyNumberFormat="1" applyFont="1" applyBorder="1"/>
    <xf numFmtId="49" fontId="12" fillId="0" borderId="6" xfId="0" applyNumberFormat="1" applyFont="1" applyBorder="1"/>
    <xf numFmtId="49" fontId="8" fillId="0" borderId="8" xfId="0" applyNumberFormat="1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7" fillId="0" borderId="0" xfId="0" applyFont="1"/>
    <xf numFmtId="0" fontId="10" fillId="2" borderId="0" xfId="0" applyFont="1" applyFill="1"/>
    <xf numFmtId="49" fontId="9" fillId="0" borderId="3" xfId="0" applyNumberFormat="1" applyFont="1" applyBorder="1"/>
    <xf numFmtId="0" fontId="9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7" xfId="0" applyFont="1" applyFill="1" applyBorder="1" applyAlignment="1">
      <alignment wrapText="1"/>
    </xf>
    <xf numFmtId="0" fontId="9" fillId="5" borderId="7" xfId="0" applyFont="1" applyFill="1" applyBorder="1" applyAlignment="1">
      <alignment horizontal="center"/>
    </xf>
    <xf numFmtId="0" fontId="9" fillId="5" borderId="16" xfId="0" applyFont="1" applyFill="1" applyBorder="1"/>
    <xf numFmtId="49" fontId="9" fillId="5" borderId="3" xfId="0" applyNumberFormat="1" applyFont="1" applyFill="1" applyBorder="1"/>
    <xf numFmtId="0" fontId="10" fillId="5" borderId="17" xfId="0" applyFont="1" applyFill="1" applyBorder="1" applyAlignment="1">
      <alignment horizontal="center"/>
    </xf>
    <xf numFmtId="49" fontId="11" fillId="2" borderId="5" xfId="0" applyNumberFormat="1" applyFont="1" applyFill="1" applyBorder="1" applyAlignment="1">
      <alignment horizontal="left"/>
    </xf>
    <xf numFmtId="49" fontId="11" fillId="2" borderId="19" xfId="0" applyNumberFormat="1" applyFont="1" applyFill="1" applyBorder="1" applyAlignment="1">
      <alignment horizontal="left"/>
    </xf>
    <xf numFmtId="49" fontId="10" fillId="0" borderId="0" xfId="0" applyNumberFormat="1" applyFont="1"/>
    <xf numFmtId="3" fontId="11" fillId="2" borderId="18" xfId="0" applyNumberFormat="1" applyFont="1" applyFill="1" applyBorder="1" applyAlignment="1">
      <alignment horizontal="center"/>
    </xf>
    <xf numFmtId="3" fontId="11" fillId="2" borderId="20" xfId="0" applyNumberFormat="1" applyFont="1" applyFill="1" applyBorder="1" applyAlignment="1">
      <alignment horizontal="center"/>
    </xf>
    <xf numFmtId="0" fontId="12" fillId="0" borderId="7" xfId="0" applyFont="1" applyBorder="1"/>
    <xf numFmtId="0" fontId="10" fillId="0" borderId="7" xfId="0" applyFont="1" applyBorder="1"/>
    <xf numFmtId="0" fontId="10" fillId="0" borderId="13" xfId="0" applyFont="1" applyBorder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E4EC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"/>
  <sheetViews>
    <sheetView zoomScale="115" zoomScaleNormal="115" zoomScalePageLayoutView="85" workbookViewId="0">
      <selection activeCell="A20" sqref="A20"/>
    </sheetView>
  </sheetViews>
  <sheetFormatPr defaultColWidth="9" defaultRowHeight="14.25" x14ac:dyDescent="0.45"/>
  <cols>
    <col min="1" max="1" width="103.265625" style="1" customWidth="1"/>
    <col min="2" max="16384" width="9" style="1"/>
  </cols>
  <sheetData>
    <row r="1" spans="1:1" ht="31.15" thickBot="1" x14ac:dyDescent="0.95">
      <c r="A1" s="2" t="s">
        <v>0</v>
      </c>
    </row>
    <row r="2" spans="1:1" s="4" customFormat="1" x14ac:dyDescent="0.45">
      <c r="A2" s="3" t="s">
        <v>1</v>
      </c>
    </row>
    <row r="3" spans="1:1" s="4" customFormat="1" ht="28.5" x14ac:dyDescent="0.45">
      <c r="A3" s="5" t="s">
        <v>2</v>
      </c>
    </row>
    <row r="4" spans="1:1" s="4" customFormat="1" ht="42.75" x14ac:dyDescent="0.45">
      <c r="A4" s="5" t="s">
        <v>3</v>
      </c>
    </row>
    <row r="5" spans="1:1" s="4" customFormat="1" ht="28.5" x14ac:dyDescent="0.45">
      <c r="A5" s="6" t="s">
        <v>4</v>
      </c>
    </row>
    <row r="6" spans="1:1" s="4" customFormat="1" x14ac:dyDescent="0.45">
      <c r="A6" s="7" t="s">
        <v>5</v>
      </c>
    </row>
    <row r="7" spans="1:1" s="4" customFormat="1" x14ac:dyDescent="0.45">
      <c r="A7" s="3" t="s">
        <v>6</v>
      </c>
    </row>
    <row r="8" spans="1:1" s="9" customFormat="1" x14ac:dyDescent="0.45">
      <c r="A8" s="8" t="s">
        <v>7</v>
      </c>
    </row>
    <row r="9" spans="1:1" s="9" customFormat="1" x14ac:dyDescent="0.45">
      <c r="A9" s="10" t="s">
        <v>12</v>
      </c>
    </row>
    <row r="10" spans="1:1" x14ac:dyDescent="0.45">
      <c r="A10" s="10" t="s">
        <v>16</v>
      </c>
    </row>
  </sheetData>
  <sheetProtection algorithmName="SHA-512" hashValue="jdNlCxCOMnRLoezQHuq3Ghk8X5CZpyh7rx0ws8GPO/dBZxUhhQkYX4EUn3LDLlp7XeVEYBaJ0NnWRztP90b8/g==" saltValue="h3j/YfyJ9UceSBKCWyO4JA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4"/>
  <sheetViews>
    <sheetView showGridLines="0" tabSelected="1" zoomScale="115" zoomScaleNormal="115" workbookViewId="0">
      <selection activeCell="B3" sqref="B3"/>
    </sheetView>
  </sheetViews>
  <sheetFormatPr defaultColWidth="8.796875" defaultRowHeight="13.15" x14ac:dyDescent="0.4"/>
  <cols>
    <col min="1" max="1" width="47.796875" style="18" customWidth="1"/>
    <col min="2" max="2" width="15" style="19" customWidth="1"/>
    <col min="3" max="13" width="14.73046875" style="19" customWidth="1"/>
    <col min="14" max="14" width="13.46484375" style="19" customWidth="1"/>
    <col min="15" max="15" width="9.53125" style="19" customWidth="1"/>
    <col min="16" max="16384" width="8.796875" style="19"/>
  </cols>
  <sheetData>
    <row r="1" spans="1:14" s="36" customFormat="1" ht="30" customHeight="1" thickBot="1" x14ac:dyDescent="0.55000000000000004">
      <c r="A1" s="34" t="s">
        <v>17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s="37" customFormat="1" ht="15" customHeight="1" x14ac:dyDescent="0.35">
      <c r="A2" s="45" t="s">
        <v>8</v>
      </c>
      <c r="B2" s="46" t="s">
        <v>14</v>
      </c>
    </row>
    <row r="3" spans="1:14" s="37" customFormat="1" ht="11.65" x14ac:dyDescent="0.35">
      <c r="A3" s="47" t="s">
        <v>32</v>
      </c>
      <c r="B3" s="50">
        <v>13500</v>
      </c>
    </row>
    <row r="4" spans="1:14" s="37" customFormat="1" ht="11.65" x14ac:dyDescent="0.35">
      <c r="A4" s="47" t="s">
        <v>22</v>
      </c>
      <c r="B4" s="50">
        <v>24</v>
      </c>
    </row>
    <row r="5" spans="1:14" s="37" customFormat="1" ht="12" thickBot="1" x14ac:dyDescent="0.4">
      <c r="A5" s="48" t="s">
        <v>23</v>
      </c>
      <c r="B5" s="51">
        <v>125</v>
      </c>
    </row>
    <row r="6" spans="1:14" s="17" customFormat="1" ht="37.5" customHeight="1" thickBot="1" x14ac:dyDescent="0.4">
      <c r="A6" s="38"/>
      <c r="B6" s="39" t="s">
        <v>38</v>
      </c>
      <c r="C6" s="39" t="s">
        <v>25</v>
      </c>
      <c r="D6" s="40">
        <v>2026</v>
      </c>
      <c r="E6" s="40">
        <v>2027</v>
      </c>
      <c r="F6" s="40">
        <v>2028</v>
      </c>
      <c r="G6" s="40">
        <v>2029</v>
      </c>
      <c r="H6" s="40">
        <v>2030</v>
      </c>
      <c r="I6" s="40">
        <v>2031</v>
      </c>
      <c r="J6" s="40">
        <v>2032</v>
      </c>
      <c r="K6" s="40">
        <v>2033</v>
      </c>
      <c r="L6" s="40">
        <v>2034</v>
      </c>
      <c r="M6" s="40">
        <v>2035</v>
      </c>
      <c r="N6" s="41" t="s">
        <v>10</v>
      </c>
    </row>
    <row r="7" spans="1:14" s="17" customFormat="1" ht="15" customHeight="1" x14ac:dyDescent="0.35">
      <c r="A7" s="24" t="s">
        <v>15</v>
      </c>
      <c r="B7" s="42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4"/>
    </row>
    <row r="8" spans="1:14" s="17" customFormat="1" ht="11.65" x14ac:dyDescent="0.35">
      <c r="A8" s="33" t="s">
        <v>37</v>
      </c>
      <c r="B8" s="52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4"/>
    </row>
    <row r="9" spans="1:14" s="17" customFormat="1" ht="11.65" x14ac:dyDescent="0.35">
      <c r="A9" s="31" t="s">
        <v>24</v>
      </c>
      <c r="B9" s="11">
        <v>1</v>
      </c>
      <c r="C9" s="32">
        <f>+$B9*$B3/3</f>
        <v>4500</v>
      </c>
      <c r="D9" s="32">
        <f>+$B9*$B3</f>
        <v>13500</v>
      </c>
      <c r="E9" s="32">
        <f>+$B9*$B3</f>
        <v>13500</v>
      </c>
      <c r="F9" s="32">
        <f t="shared" ref="F9:M9" si="0">+$B9*$B3</f>
        <v>13500</v>
      </c>
      <c r="G9" s="32">
        <f t="shared" si="0"/>
        <v>13500</v>
      </c>
      <c r="H9" s="32">
        <f t="shared" si="0"/>
        <v>13500</v>
      </c>
      <c r="I9" s="32">
        <f t="shared" si="0"/>
        <v>13500</v>
      </c>
      <c r="J9" s="32">
        <f t="shared" si="0"/>
        <v>13500</v>
      </c>
      <c r="K9" s="32">
        <f t="shared" si="0"/>
        <v>13500</v>
      </c>
      <c r="L9" s="32">
        <f t="shared" si="0"/>
        <v>13500</v>
      </c>
      <c r="M9" s="32">
        <f t="shared" si="0"/>
        <v>13500</v>
      </c>
      <c r="N9" s="21">
        <f>SUM(C9:M9)</f>
        <v>139500</v>
      </c>
    </row>
    <row r="10" spans="1:14" s="17" customFormat="1" ht="11.65" x14ac:dyDescent="0.35">
      <c r="A10" s="31" t="s">
        <v>34</v>
      </c>
      <c r="B10" s="11">
        <v>1</v>
      </c>
      <c r="C10" s="32">
        <f>+$B10*$B4/3</f>
        <v>8</v>
      </c>
      <c r="D10" s="32">
        <f t="shared" ref="D10:M10" si="1">+$B$10*$B$4</f>
        <v>24</v>
      </c>
      <c r="E10" s="32">
        <f t="shared" si="1"/>
        <v>24</v>
      </c>
      <c r="F10" s="32">
        <f t="shared" si="1"/>
        <v>24</v>
      </c>
      <c r="G10" s="32">
        <f t="shared" si="1"/>
        <v>24</v>
      </c>
      <c r="H10" s="32">
        <f t="shared" si="1"/>
        <v>24</v>
      </c>
      <c r="I10" s="32">
        <f t="shared" si="1"/>
        <v>24</v>
      </c>
      <c r="J10" s="32">
        <f t="shared" si="1"/>
        <v>24</v>
      </c>
      <c r="K10" s="32">
        <f t="shared" si="1"/>
        <v>24</v>
      </c>
      <c r="L10" s="32">
        <f t="shared" si="1"/>
        <v>24</v>
      </c>
      <c r="M10" s="32">
        <f t="shared" si="1"/>
        <v>24</v>
      </c>
      <c r="N10" s="21">
        <f>SUM(C10:M10)</f>
        <v>248</v>
      </c>
    </row>
    <row r="11" spans="1:14" s="17" customFormat="1" ht="12" thickBot="1" x14ac:dyDescent="0.4">
      <c r="A11" s="31" t="s">
        <v>26</v>
      </c>
      <c r="B11" s="11">
        <v>1</v>
      </c>
      <c r="C11" s="32">
        <f>+$B11*$B5/3</f>
        <v>41.666666666666664</v>
      </c>
      <c r="D11" s="32">
        <f t="shared" ref="D11:M11" si="2">+$B$11*$B$5</f>
        <v>125</v>
      </c>
      <c r="E11" s="32">
        <f t="shared" si="2"/>
        <v>125</v>
      </c>
      <c r="F11" s="32">
        <f t="shared" si="2"/>
        <v>125</v>
      </c>
      <c r="G11" s="32">
        <f t="shared" si="2"/>
        <v>125</v>
      </c>
      <c r="H11" s="32">
        <f t="shared" si="2"/>
        <v>125</v>
      </c>
      <c r="I11" s="32">
        <f t="shared" si="2"/>
        <v>125</v>
      </c>
      <c r="J11" s="32">
        <f t="shared" si="2"/>
        <v>125</v>
      </c>
      <c r="K11" s="32">
        <f t="shared" si="2"/>
        <v>125</v>
      </c>
      <c r="L11" s="32">
        <f t="shared" si="2"/>
        <v>125</v>
      </c>
      <c r="M11" s="32">
        <f t="shared" si="2"/>
        <v>125</v>
      </c>
      <c r="N11" s="21">
        <f>SUM(C11:M11)</f>
        <v>1291.6666666666665</v>
      </c>
    </row>
    <row r="12" spans="1:14" s="17" customFormat="1" ht="12" thickBot="1" x14ac:dyDescent="0.4">
      <c r="A12" s="31" t="s">
        <v>27</v>
      </c>
      <c r="B12" s="14"/>
      <c r="C12" s="11">
        <v>1</v>
      </c>
      <c r="D12" s="11">
        <v>1</v>
      </c>
      <c r="E12" s="11">
        <v>1</v>
      </c>
      <c r="F12" s="11">
        <v>1</v>
      </c>
      <c r="G12" s="11">
        <v>1</v>
      </c>
      <c r="H12" s="11">
        <v>1</v>
      </c>
      <c r="I12" s="11">
        <v>1</v>
      </c>
      <c r="J12" s="11">
        <v>1</v>
      </c>
      <c r="K12" s="11">
        <v>1</v>
      </c>
      <c r="L12" s="11">
        <v>1</v>
      </c>
      <c r="M12" s="11">
        <v>1</v>
      </c>
      <c r="N12" s="21">
        <f>SUM(C12:M12)</f>
        <v>11</v>
      </c>
    </row>
    <row r="13" spans="1:14" s="17" customFormat="1" ht="15.75" customHeight="1" x14ac:dyDescent="0.35">
      <c r="A13" s="24" t="s">
        <v>29</v>
      </c>
      <c r="B13" s="28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30"/>
    </row>
    <row r="14" spans="1:14" s="17" customFormat="1" ht="11.65" x14ac:dyDescent="0.35">
      <c r="A14" s="26" t="s">
        <v>33</v>
      </c>
      <c r="B14" s="27" t="s">
        <v>11</v>
      </c>
      <c r="C14" s="11">
        <v>10000</v>
      </c>
      <c r="D14" s="27" t="s">
        <v>11</v>
      </c>
      <c r="E14" s="27" t="s">
        <v>11</v>
      </c>
      <c r="F14" s="27" t="s">
        <v>11</v>
      </c>
      <c r="G14" s="27" t="s">
        <v>11</v>
      </c>
      <c r="H14" s="27" t="s">
        <v>11</v>
      </c>
      <c r="I14" s="27" t="s">
        <v>11</v>
      </c>
      <c r="J14" s="27" t="s">
        <v>11</v>
      </c>
      <c r="K14" s="27" t="s">
        <v>11</v>
      </c>
      <c r="L14" s="27" t="s">
        <v>11</v>
      </c>
      <c r="M14" s="27" t="s">
        <v>11</v>
      </c>
      <c r="N14" s="21">
        <f>SUM(C14:M14)</f>
        <v>10000</v>
      </c>
    </row>
    <row r="15" spans="1:14" s="17" customFormat="1" ht="15.75" customHeight="1" x14ac:dyDescent="0.35">
      <c r="A15" s="24" t="s">
        <v>30</v>
      </c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30"/>
    </row>
    <row r="16" spans="1:14" s="17" customFormat="1" ht="11.65" x14ac:dyDescent="0.35">
      <c r="A16" s="26" t="s">
        <v>28</v>
      </c>
      <c r="B16" s="27" t="s">
        <v>11</v>
      </c>
      <c r="C16" s="11">
        <v>10000</v>
      </c>
      <c r="D16" s="11">
        <v>25000</v>
      </c>
      <c r="E16" s="11">
        <v>25000</v>
      </c>
      <c r="F16" s="11">
        <v>25000</v>
      </c>
      <c r="G16" s="11">
        <v>25000</v>
      </c>
      <c r="H16" s="11">
        <v>25000</v>
      </c>
      <c r="I16" s="11">
        <v>25000</v>
      </c>
      <c r="J16" s="11">
        <v>25000</v>
      </c>
      <c r="K16" s="11">
        <v>25000</v>
      </c>
      <c r="L16" s="11">
        <v>25000</v>
      </c>
      <c r="M16" s="11">
        <v>25000</v>
      </c>
      <c r="N16" s="21">
        <f>SUM(C16:M16)</f>
        <v>260000</v>
      </c>
    </row>
    <row r="17" spans="1:14" s="17" customFormat="1" ht="15.75" customHeight="1" x14ac:dyDescent="0.35">
      <c r="A17" s="24" t="s">
        <v>20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1" t="s">
        <v>9</v>
      </c>
    </row>
    <row r="18" spans="1:14" s="17" customFormat="1" ht="11.65" x14ac:dyDescent="0.35">
      <c r="A18" s="26" t="s">
        <v>31</v>
      </c>
      <c r="B18" s="27" t="s">
        <v>11</v>
      </c>
      <c r="C18" s="11">
        <v>1</v>
      </c>
      <c r="D18" s="11">
        <v>1</v>
      </c>
      <c r="E18" s="11">
        <v>1</v>
      </c>
      <c r="F18" s="11">
        <v>1</v>
      </c>
      <c r="G18" s="11">
        <v>1</v>
      </c>
      <c r="H18" s="11">
        <v>1</v>
      </c>
      <c r="I18" s="11">
        <v>1</v>
      </c>
      <c r="J18" s="11">
        <v>1</v>
      </c>
      <c r="K18" s="11">
        <v>1</v>
      </c>
      <c r="L18" s="11">
        <v>1</v>
      </c>
      <c r="M18" s="11">
        <v>1</v>
      </c>
      <c r="N18" s="21">
        <f>SUM(C18:M18)</f>
        <v>11</v>
      </c>
    </row>
    <row r="19" spans="1:14" s="17" customFormat="1" ht="12" thickBot="1" x14ac:dyDescent="0.4">
      <c r="A19" s="22" t="s">
        <v>21</v>
      </c>
      <c r="B19" s="23" t="s">
        <v>11</v>
      </c>
      <c r="C19" s="12">
        <v>1</v>
      </c>
      <c r="D19" s="12">
        <v>1</v>
      </c>
      <c r="E19" s="12">
        <v>1</v>
      </c>
      <c r="F19" s="12">
        <v>1</v>
      </c>
      <c r="G19" s="12">
        <v>1</v>
      </c>
      <c r="H19" s="12">
        <v>1</v>
      </c>
      <c r="I19" s="12">
        <v>1</v>
      </c>
      <c r="J19" s="12">
        <v>1</v>
      </c>
      <c r="K19" s="12">
        <v>1</v>
      </c>
      <c r="L19" s="12">
        <v>1</v>
      </c>
      <c r="M19" s="12">
        <v>1</v>
      </c>
      <c r="N19" s="21">
        <f>SUM(C19:M19)</f>
        <v>11</v>
      </c>
    </row>
    <row r="20" spans="1:14" s="17" customFormat="1" ht="17.25" customHeight="1" thickBot="1" x14ac:dyDescent="0.4">
      <c r="A20" s="13" t="s">
        <v>18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6">
        <f>SUM(N9:N19)</f>
        <v>411072.66666666663</v>
      </c>
    </row>
    <row r="21" spans="1:14" ht="15" customHeight="1" x14ac:dyDescent="0.4">
      <c r="A21" s="49" t="s">
        <v>35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</row>
    <row r="22" spans="1:14" ht="15" customHeight="1" x14ac:dyDescent="0.4">
      <c r="A22" s="49" t="s">
        <v>19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</row>
    <row r="23" spans="1:14" x14ac:dyDescent="0.4">
      <c r="A23" s="49" t="s">
        <v>36</v>
      </c>
      <c r="J23" s="20" t="s">
        <v>13</v>
      </c>
      <c r="K23" s="20" t="s">
        <v>13</v>
      </c>
      <c r="L23" s="20" t="s">
        <v>13</v>
      </c>
      <c r="M23" s="20" t="s">
        <v>13</v>
      </c>
      <c r="N23" s="20"/>
    </row>
    <row r="32" spans="1:14" x14ac:dyDescent="0.4">
      <c r="A32" s="18" t="s">
        <v>9</v>
      </c>
    </row>
    <row r="34" spans="1:1" x14ac:dyDescent="0.4">
      <c r="A34" s="18" t="s">
        <v>9</v>
      </c>
    </row>
  </sheetData>
  <mergeCells count="1">
    <mergeCell ref="B8:N8"/>
  </mergeCells>
  <phoneticPr fontId="5" type="noConversion"/>
  <pageMargins left="0.7" right="0.7" top="0.75" bottom="0.75" header="0.3" footer="0.3"/>
  <pageSetup paperSize="9" scale="6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D4BEA4038BAD428A460FEA14645A7A" ma:contentTypeVersion="6" ma:contentTypeDescription="Een nieuw document maken." ma:contentTypeScope="" ma:versionID="5f6cb9ff1b65610e3fdb9851601f2078">
  <xsd:schema xmlns:xsd="http://www.w3.org/2001/XMLSchema" xmlns:xs="http://www.w3.org/2001/XMLSchema" xmlns:p="http://schemas.microsoft.com/office/2006/metadata/properties" xmlns:ns2="0fba5848-0f69-4dce-afdc-0bd8b443b364" xmlns:ns3="f96fc493-2729-4156-a4d0-7f45aff5cc6b" targetNamespace="http://schemas.microsoft.com/office/2006/metadata/properties" ma:root="true" ma:fieldsID="abcee862b17e8289a9417439beb3f993" ns2:_="" ns3:_="">
    <xsd:import namespace="0fba5848-0f69-4dce-afdc-0bd8b443b364"/>
    <xsd:import namespace="f96fc493-2729-4156-a4d0-7f45aff5cc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ba5848-0f69-4dce-afdc-0bd8b443b3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6fc493-2729-4156-a4d0-7f45aff5cc6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>
  <LongProp xmlns="" name="MetaInfo"><![CDATA[72;#vti_contentversionisdirty:BW|false
vti_parserversion:SR|14.0.0.4762
vti_lmt:SW|Wed, 31 Oct 2012 10:36:55 GMT
vti_contenttag:SW|{A8FBCF68-8822-4557-9A47-A0D6475985BF},3,2
_Category:SW|
vti_author:SR|PRO-MEREOR\\aharbers
vti_winfileattribs:SW|00000000
vti_approvallevel:SR|
vti_categories:VW|
vti_foldersubfolderitemcount:IR|0
vti_assignedto:SR|
Keywords:SW|
_Status:SW|
vti_cachedcustomprops:VX|vti_approvallevel vti_categories Subject vti_assignedto Keywords _Status vti_title _Author _Category ContentType _Comments
vti_modifiedby:SR|PRO-MEREOR\\aharbers
vti_docstoreversion:IR|3
vti_metainfoversion:IW|3
ContentTypeId:SW|0x010100C80F7F3B55186049819B236ECA2C441C
vti_ct:SW|Wed, 31 Oct 2012 10:36:55 GMT
vti_lat:SW|Fri, 18 Jan 2013 14:04:04 GMT
ContentType:SW|Document
vti_cachedtitle:SR|Prijzenblad
vti_title:SR|Prijzenblad
_Author:SW|Pro Mereor BV
vti_sourcecontrolmultiuserchkoutby:VR|PRO-MEREOR\\\\aharbers
_Comments:SW|
Subject:SW|
vti_folderitemcount:IR|0
]]></LongProp>
</Long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FDCEA4-F951-427D-8765-7BBF3908A0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ba5848-0f69-4dce-afdc-0bd8b443b364"/>
    <ds:schemaRef ds:uri="f96fc493-2729-4156-a4d0-7f45aff5cc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299664-FE9E-416A-B505-5FD2AA5C50D8}">
  <ds:schemaRefs>
    <ds:schemaRef ds:uri="http://schemas.microsoft.com/office/2006/metadata/longProperties"/>
    <ds:schemaRef ds:uri=""/>
  </ds:schemaRefs>
</ds:datastoreItem>
</file>

<file path=customXml/itemProps3.xml><?xml version="1.0" encoding="utf-8"?>
<ds:datastoreItem xmlns:ds="http://schemas.openxmlformats.org/officeDocument/2006/customXml" ds:itemID="{733E18D2-CC62-4CA9-BD92-4B90F2B4FD0A}">
  <ds:schemaRefs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f96fc493-2729-4156-a4d0-7f45aff5cc6b"/>
    <ds:schemaRef ds:uri="http://schemas.microsoft.com/office/infopath/2007/PartnerControls"/>
    <ds:schemaRef ds:uri="http://schemas.openxmlformats.org/package/2006/metadata/core-properties"/>
    <ds:schemaRef ds:uri="0fba5848-0f69-4dce-afdc-0bd8b443b364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FBA95D26-435C-4F63-88CA-A20F5064B0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Handleiding</vt:lpstr>
      <vt:lpstr>Prijswens</vt:lpstr>
    </vt:vector>
  </TitlesOfParts>
  <Manager/>
  <Company>Pro Mereor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 Mereor BV</dc:creator>
  <cp:keywords/>
  <dc:description/>
  <cp:lastModifiedBy>Jos Plattel</cp:lastModifiedBy>
  <cp:revision/>
  <cp:lastPrinted>2024-07-16T10:37:22Z</cp:lastPrinted>
  <dcterms:created xsi:type="dcterms:W3CDTF">2008-11-21T10:07:29Z</dcterms:created>
  <dcterms:modified xsi:type="dcterms:W3CDTF">2024-09-10T09:30:48Z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MetaInfo">
    <vt:lpwstr>72;#vti_contentversionisdirty:BW|false_x000d_
vti_parserversion:SR|14.0.0.4762_x000d_
vti_lmt:SW|Wed, 31 Oct 2012 10:36:55 GMT_x000d_
vti_contenttag:SW|{A8FBCF68-8822-4557-9A47-A0D6475985BF},3,2_x000d_
_Category:SW|_x000d_
vti_author:SR|PRO-MEREOR\\aharbers_x000d_
vti_winfileattribs:SW|0000</vt:lpwstr>
  </property>
  <property fmtid="{D5CDD505-2E9C-101B-9397-08002B2CF9AE}" pid="4" name="Order">
    <vt:lpwstr>7200.00000000000</vt:lpwstr>
  </property>
  <property fmtid="{D5CDD505-2E9C-101B-9397-08002B2CF9AE}" pid="5" name="FSObjType">
    <vt:lpwstr>0</vt:lpwstr>
  </property>
  <property fmtid="{D5CDD505-2E9C-101B-9397-08002B2CF9AE}" pid="6" name="FileDirRef">
    <vt:lpwstr>kennisbank/accountsite/Projectsite/Projectadministratie/Openbaar/02. Uitnodiging tot Inschrijving</vt:lpwstr>
  </property>
  <property fmtid="{D5CDD505-2E9C-101B-9397-08002B2CF9AE}" pid="7" name="FileLeafRef">
    <vt:lpwstr>Prijzenblad.xls</vt:lpwstr>
  </property>
  <property fmtid="{D5CDD505-2E9C-101B-9397-08002B2CF9AE}" pid="8" name="ContentTypeId">
    <vt:lpwstr>0x0101001ED4BEA4038BAD428A460FEA14645A7A</vt:lpwstr>
  </property>
</Properties>
</file>