
<file path=[Content_Types].xml><?xml version="1.0" encoding="utf-8"?>
<Types xmlns="http://schemas.openxmlformats.org/package/2006/content-type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threadedComments/threadedComment1.xml" ContentType="application/vnd.ms-excel.threadedcomments+xml"/>
  <Override PartName="/xl/persons/person.xml" ContentType="application/vnd.ms-excel.person+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731"/>
  <workbookPr defaultThemeVersion="166925"/>
  <mc:AlternateContent xmlns:mc="http://schemas.openxmlformats.org/markup-compatibility/2006">
    <mc:Choice Requires="x15">
      <x15ac:absPath xmlns:x15ac="http://schemas.microsoft.com/office/spreadsheetml/2010/11/ac" url="https://o365almere.sharepoint.com/sites/FC-Aanbesteding-Thema/Gedeelde documenten/Registratie/2024/07. Juli/IA2024.07.07 - Leasing intermediair/Projectdossier/01 Offerteaanvraag - Bestek/"/>
    </mc:Choice>
  </mc:AlternateContent>
  <xr:revisionPtr revIDLastSave="41" documentId="8_{174545E3-55C5-4995-8801-CA27C7D97C45}" xr6:coauthVersionLast="47" xr6:coauthVersionMax="47" xr10:uidLastSave="{577B4AAC-70F2-4016-B7DE-6735B02A677F}"/>
  <bookViews>
    <workbookView xWindow="-120" yWindow="-120" windowWidth="51840" windowHeight="21240" xr2:uid="{AB8848B6-9BB2-4DB0-8A3A-FC725475A127}"/>
  </bookViews>
  <sheets>
    <sheet name="Blad1" sheetId="1" r:id="rId1"/>
  </sheets>
  <externalReferences>
    <externalReference r:id="rId2"/>
  </externalReferenc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E29" i="1" l="1"/>
  <c r="D29" i="1"/>
  <c r="C29" i="1"/>
  <c r="B29" i="1"/>
  <c r="B34" i="1" s="1"/>
  <c r="D18" i="1"/>
  <c r="D17" i="1"/>
  <c r="E14" i="1"/>
  <c r="E15" i="1" s="1"/>
  <c r="D14" i="1"/>
  <c r="D15" i="1" s="1"/>
  <c r="C14" i="1"/>
  <c r="C15" i="1" s="1"/>
  <c r="B14" i="1"/>
  <c r="B15" i="1"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tc={CD2A0182-8478-417F-BFA0-586F755505B6}</author>
  </authors>
  <commentList>
    <comment ref="A1" authorId="0" shapeId="0" xr:uid="{CD2A0182-8478-417F-BFA0-586F755505B6}">
      <text>
        <t>[Opmerkingenthread]
U kunt deze opmerkingenthread lezen in uw versie van Excel. Eventuele wijzigingen aan de thread gaan echter verloren als het bestand wordt geopend in een nieuwere versie van Excel. Meer informatie: https://go.microsoft.com/fwlink/?linkid=870924
Opmerking:
    fictieve omvang en specificatie</t>
      </text>
    </comment>
  </commentList>
</comments>
</file>

<file path=xl/sharedStrings.xml><?xml version="1.0" encoding="utf-8"?>
<sst xmlns="http://schemas.openxmlformats.org/spreadsheetml/2006/main" count="60" uniqueCount="53">
  <si>
    <t>Specificatie personenvoertuigen</t>
  </si>
  <si>
    <t>Profiel 2</t>
  </si>
  <si>
    <t>Profiel 3</t>
  </si>
  <si>
    <t>Profiel 5</t>
  </si>
  <si>
    <t>Profiel 8</t>
  </si>
  <si>
    <t>Merk</t>
  </si>
  <si>
    <t>Peugeot</t>
  </si>
  <si>
    <t>Kia</t>
  </si>
  <si>
    <t>Reanault</t>
  </si>
  <si>
    <t>Volkswagen</t>
  </si>
  <si>
    <t>Model</t>
  </si>
  <si>
    <t>e-208</t>
  </si>
  <si>
    <t>Niro EV</t>
  </si>
  <si>
    <t>Zo5 E-Tech</t>
  </si>
  <si>
    <t>ID.3</t>
  </si>
  <si>
    <t>Uitvoering</t>
  </si>
  <si>
    <t>GT EV 50 kW 136</t>
  </si>
  <si>
    <t>elektro 150 KW</t>
  </si>
  <si>
    <t>Oconic cinq 110</t>
  </si>
  <si>
    <t>Pro Edition</t>
  </si>
  <si>
    <t>Transmissie</t>
  </si>
  <si>
    <t xml:space="preserve">Automaat </t>
  </si>
  <si>
    <t>Automaat</t>
  </si>
  <si>
    <t>Kleur</t>
  </si>
  <si>
    <t>Standaard wit</t>
  </si>
  <si>
    <t>standaard wit</t>
  </si>
  <si>
    <t>Brandstofsoort</t>
  </si>
  <si>
    <t>100% elektrisch</t>
  </si>
  <si>
    <t>Netto cataloguswaarde excl. BTW/BPM</t>
  </si>
  <si>
    <t xml:space="preserve">Opties en accessoires </t>
  </si>
  <si>
    <t>BPM</t>
  </si>
  <si>
    <t>Afleverkosten</t>
  </si>
  <si>
    <t>Leges</t>
  </si>
  <si>
    <t>BTW</t>
  </si>
  <si>
    <t xml:space="preserve">Bruto cataloguswaarde incl. BTW / BPM </t>
  </si>
  <si>
    <t xml:space="preserve">Restwaarde  </t>
  </si>
  <si>
    <t>Looptijd in maanden</t>
  </si>
  <si>
    <t>Aantal kilometers per jaar</t>
  </si>
  <si>
    <t>Afschrijving (investering / looptijd)</t>
  </si>
  <si>
    <t>Rente</t>
  </si>
  <si>
    <t>Reparatie, onderhoud en banden (ROB)</t>
  </si>
  <si>
    <t>Motorrijtuigenbelasting</t>
  </si>
  <si>
    <t>Schadeverzekering voor inzittenden</t>
  </si>
  <si>
    <t>All risk verzekering met een eigen risico van max. € 170 per schadegeval</t>
  </si>
  <si>
    <t>Administratie en Fee</t>
  </si>
  <si>
    <t xml:space="preserve">Winter - zomerbandenbanden </t>
  </si>
  <si>
    <t>Brandstofpas</t>
  </si>
  <si>
    <t>Overige kostencomponent</t>
  </si>
  <si>
    <t>Totale leaseprijs</t>
  </si>
  <si>
    <t>Tarief meer/minder kilometers</t>
  </si>
  <si>
    <t>Totale inschrijfprijs</t>
  </si>
  <si>
    <t>De totale inschrijfprijs bestaat uit de optelling ven de verschillende totale leaseprijs opgave.</t>
  </si>
  <si>
    <t>Omschrijving</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</si>
</sst>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4" formatCode="_ &quot;€&quot;\ * #,##0.00_ ;_ &quot;€&quot;\ * \-#,##0.00_ ;_ &quot;€&quot;\ * &quot;-&quot;??_ ;_ @_ "/>
    <numFmt numFmtId="164" formatCode="_-&quot;€&quot;\ * #,##0.00_-;_-&quot;€&quot;\ * #,##0.00\-;_-&quot;€&quot;\ * &quot;-&quot;??_-;_-@_-"/>
  </numFmts>
  <fonts count="11" x14ac:knownFonts="1">
    <font>
      <sz val="11"/>
      <color theme="1"/>
      <name val="Calibri"/>
      <family val="2"/>
      <scheme val="minor"/>
    </font>
    <font>
      <sz val="11"/>
      <color theme="1"/>
      <name val="Calibri"/>
      <family val="2"/>
      <scheme val="minor"/>
    </font>
    <font>
      <b/>
      <sz val="14"/>
      <color theme="0"/>
      <name val="Corbel"/>
      <family val="2"/>
    </font>
    <font>
      <sz val="11"/>
      <color theme="1"/>
      <name val="Corbel"/>
      <family val="2"/>
    </font>
    <font>
      <sz val="12"/>
      <color theme="1"/>
      <name val="Corbel"/>
      <family val="2"/>
    </font>
    <font>
      <b/>
      <sz val="12"/>
      <color indexed="8"/>
      <name val="Corbel"/>
      <family val="2"/>
    </font>
    <font>
      <sz val="12"/>
      <color indexed="8"/>
      <name val="Corbel"/>
      <family val="2"/>
    </font>
    <font>
      <sz val="12"/>
      <name val="Corbel"/>
      <family val="2"/>
    </font>
    <font>
      <b/>
      <sz val="12"/>
      <color theme="1"/>
      <name val="Corbel"/>
      <family val="2"/>
    </font>
    <font>
      <sz val="11"/>
      <color rgb="FF4F81BD"/>
      <name val="Verdana"/>
      <family val="2"/>
    </font>
    <font>
      <b/>
      <sz val="11"/>
      <color theme="1"/>
      <name val="Calibri"/>
      <family val="2"/>
      <scheme val="minor"/>
    </font>
  </fonts>
  <fills count="9">
    <fill>
      <patternFill patternType="none"/>
    </fill>
    <fill>
      <patternFill patternType="gray125"/>
    </fill>
    <fill>
      <patternFill patternType="solid">
        <fgColor theme="4"/>
        <bgColor indexed="64"/>
      </patternFill>
    </fill>
    <fill>
      <patternFill patternType="solid">
        <fgColor rgb="FF00B050"/>
        <bgColor indexed="64"/>
      </patternFill>
    </fill>
    <fill>
      <patternFill patternType="solid">
        <fgColor indexed="9"/>
        <bgColor indexed="64"/>
      </patternFill>
    </fill>
    <fill>
      <patternFill patternType="solid">
        <fgColor theme="4" tint="0.79998168889431442"/>
        <bgColor indexed="64"/>
      </patternFill>
    </fill>
    <fill>
      <patternFill patternType="solid">
        <fgColor theme="4" tint="0.39997558519241921"/>
        <bgColor indexed="64"/>
      </patternFill>
    </fill>
    <fill>
      <patternFill patternType="solid">
        <fgColor rgb="FFFFFF00"/>
        <bgColor indexed="64"/>
      </patternFill>
    </fill>
    <fill>
      <patternFill patternType="solid">
        <fgColor theme="0" tint="-0.14999847407452621"/>
        <bgColor indexed="64"/>
      </patternFill>
    </fill>
  </fills>
  <borders count="23">
    <border>
      <left/>
      <right/>
      <top/>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medium">
        <color indexed="64"/>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thin">
        <color indexed="64"/>
      </left>
      <right style="thin">
        <color indexed="64"/>
      </right>
      <top/>
      <bottom/>
      <diagonal/>
    </border>
    <border>
      <left style="thin">
        <color indexed="64"/>
      </left>
      <right style="medium">
        <color indexed="64"/>
      </right>
      <top/>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medium">
        <color indexed="64"/>
      </left>
      <right style="thin">
        <color indexed="64"/>
      </right>
      <top/>
      <bottom style="medium">
        <color indexed="64"/>
      </bottom>
      <diagonal/>
    </border>
  </borders>
  <cellStyleXfs count="2">
    <xf numFmtId="0" fontId="0" fillId="0" borderId="0"/>
    <xf numFmtId="44" fontId="1" fillId="0" borderId="0" applyFont="0" applyFill="0" applyBorder="0" applyAlignment="0" applyProtection="0"/>
  </cellStyleXfs>
  <cellXfs count="62">
    <xf numFmtId="0" fontId="0" fillId="0" borderId="0" xfId="0"/>
    <xf numFmtId="0" fontId="3" fillId="0" borderId="0" xfId="0" applyFont="1"/>
    <xf numFmtId="0" fontId="4" fillId="3" borderId="4" xfId="0" applyFont="1" applyFill="1" applyBorder="1"/>
    <xf numFmtId="0" fontId="5" fillId="3" borderId="5" xfId="0" applyFont="1" applyFill="1" applyBorder="1" applyAlignment="1">
      <alignment horizontal="center" vertical="center"/>
    </xf>
    <xf numFmtId="0" fontId="5" fillId="3" borderId="6" xfId="0" applyFont="1" applyFill="1" applyBorder="1" applyAlignment="1">
      <alignment horizontal="center" vertical="center"/>
    </xf>
    <xf numFmtId="0" fontId="4" fillId="0" borderId="7" xfId="0" applyFont="1" applyBorder="1" applyAlignment="1">
      <alignment vertical="top" wrapText="1"/>
    </xf>
    <xf numFmtId="0" fontId="6" fillId="0" borderId="8" xfId="0" applyFont="1" applyBorder="1" applyAlignment="1">
      <alignment horizontal="center" vertical="top"/>
    </xf>
    <xf numFmtId="0" fontId="4" fillId="0" borderId="8" xfId="0" applyFont="1" applyBorder="1" applyAlignment="1">
      <alignment horizontal="center" vertical="top" wrapText="1"/>
    </xf>
    <xf numFmtId="0" fontId="7" fillId="0" borderId="9" xfId="0" applyFont="1" applyBorder="1" applyAlignment="1">
      <alignment horizontal="center" vertical="top" wrapText="1"/>
    </xf>
    <xf numFmtId="0" fontId="7" fillId="0" borderId="8" xfId="0" applyFont="1" applyBorder="1" applyAlignment="1">
      <alignment horizontal="center" vertical="top" wrapText="1"/>
    </xf>
    <xf numFmtId="0" fontId="7" fillId="4" borderId="8" xfId="0" applyFont="1" applyFill="1" applyBorder="1" applyAlignment="1">
      <alignment horizontal="center" vertical="top" wrapText="1"/>
    </xf>
    <xf numFmtId="0" fontId="4" fillId="0" borderId="8" xfId="0" applyFont="1" applyBorder="1" applyAlignment="1">
      <alignment horizontal="center" vertical="top"/>
    </xf>
    <xf numFmtId="0" fontId="4" fillId="0" borderId="9" xfId="0" applyFont="1" applyBorder="1" applyAlignment="1">
      <alignment horizontal="center" vertical="top"/>
    </xf>
    <xf numFmtId="0" fontId="4" fillId="0" borderId="10" xfId="0" applyFont="1" applyBorder="1" applyAlignment="1">
      <alignment vertical="top" wrapText="1"/>
    </xf>
    <xf numFmtId="0" fontId="7" fillId="0" borderId="11" xfId="0" applyFont="1" applyBorder="1" applyAlignment="1">
      <alignment horizontal="center" vertical="top" wrapText="1"/>
    </xf>
    <xf numFmtId="0" fontId="7" fillId="0" borderId="12" xfId="0" applyFont="1" applyBorder="1" applyAlignment="1">
      <alignment horizontal="center" vertical="top" wrapText="1"/>
    </xf>
    <xf numFmtId="0" fontId="8" fillId="5" borderId="4" xfId="0" applyFont="1" applyFill="1" applyBorder="1" applyAlignment="1">
      <alignment vertical="top" wrapText="1"/>
    </xf>
    <xf numFmtId="164" fontId="5" fillId="5" borderId="13" xfId="0" applyNumberFormat="1" applyFont="1" applyFill="1" applyBorder="1"/>
    <xf numFmtId="164" fontId="5" fillId="5" borderId="14" xfId="0" applyNumberFormat="1" applyFont="1" applyFill="1" applyBorder="1"/>
    <xf numFmtId="0" fontId="4" fillId="5" borderId="15" xfId="0" applyFont="1" applyFill="1" applyBorder="1" applyAlignment="1">
      <alignment vertical="top" wrapText="1"/>
    </xf>
    <xf numFmtId="164" fontId="6" fillId="5" borderId="8" xfId="0" applyNumberFormat="1" applyFont="1" applyFill="1" applyBorder="1"/>
    <xf numFmtId="164" fontId="6" fillId="5" borderId="9" xfId="0" applyNumberFormat="1" applyFont="1" applyFill="1" applyBorder="1"/>
    <xf numFmtId="164" fontId="6" fillId="5" borderId="16" xfId="0" applyNumberFormat="1" applyFont="1" applyFill="1" applyBorder="1"/>
    <xf numFmtId="164" fontId="6" fillId="5" borderId="17" xfId="0" applyNumberFormat="1" applyFont="1" applyFill="1" applyBorder="1"/>
    <xf numFmtId="164" fontId="6" fillId="5" borderId="18" xfId="0" applyNumberFormat="1" applyFont="1" applyFill="1" applyBorder="1"/>
    <xf numFmtId="164" fontId="6" fillId="5" borderId="19" xfId="0" applyNumberFormat="1" applyFont="1" applyFill="1" applyBorder="1"/>
    <xf numFmtId="0" fontId="8" fillId="6" borderId="4" xfId="0" applyFont="1" applyFill="1" applyBorder="1" applyAlignment="1">
      <alignment vertical="top" wrapText="1"/>
    </xf>
    <xf numFmtId="164" fontId="5" fillId="6" borderId="8" xfId="0" applyNumberFormat="1" applyFont="1" applyFill="1" applyBorder="1"/>
    <xf numFmtId="164" fontId="5" fillId="6" borderId="9" xfId="0" applyNumberFormat="1" applyFont="1" applyFill="1" applyBorder="1"/>
    <xf numFmtId="0" fontId="4" fillId="5" borderId="10" xfId="0" applyFont="1" applyFill="1" applyBorder="1" applyAlignment="1">
      <alignment vertical="top" wrapText="1"/>
    </xf>
    <xf numFmtId="164" fontId="6" fillId="5" borderId="20" xfId="0" applyNumberFormat="1" applyFont="1" applyFill="1" applyBorder="1" applyProtection="1">
      <protection locked="0"/>
    </xf>
    <xf numFmtId="164" fontId="6" fillId="5" borderId="21" xfId="0" applyNumberFormat="1" applyFont="1" applyFill="1" applyBorder="1" applyProtection="1">
      <protection locked="0"/>
    </xf>
    <xf numFmtId="0" fontId="4" fillId="7" borderId="4" xfId="0" applyFont="1" applyFill="1" applyBorder="1" applyAlignment="1">
      <alignment vertical="top" wrapText="1"/>
    </xf>
    <xf numFmtId="0" fontId="6" fillId="7" borderId="5" xfId="0" applyFont="1" applyFill="1" applyBorder="1" applyAlignment="1">
      <alignment horizontal="center"/>
    </xf>
    <xf numFmtId="0" fontId="6" fillId="7" borderId="6" xfId="0" applyFont="1" applyFill="1" applyBorder="1" applyAlignment="1">
      <alignment horizontal="center"/>
    </xf>
    <xf numFmtId="3" fontId="4" fillId="7" borderId="7" xfId="0" applyNumberFormat="1" applyFont="1" applyFill="1" applyBorder="1" applyAlignment="1">
      <alignment vertical="top" wrapText="1"/>
    </xf>
    <xf numFmtId="3" fontId="6" fillId="7" borderId="11" xfId="0" applyNumberFormat="1" applyFont="1" applyFill="1" applyBorder="1" applyAlignment="1">
      <alignment horizontal="center"/>
    </xf>
    <xf numFmtId="3" fontId="6" fillId="7" borderId="12" xfId="0" applyNumberFormat="1" applyFont="1" applyFill="1" applyBorder="1" applyAlignment="1">
      <alignment horizontal="center"/>
    </xf>
    <xf numFmtId="0" fontId="4" fillId="0" borderId="4" xfId="0" applyFont="1" applyBorder="1" applyAlignment="1">
      <alignment vertical="top" wrapText="1"/>
    </xf>
    <xf numFmtId="44" fontId="6" fillId="0" borderId="5" xfId="1" applyFont="1" applyBorder="1" applyProtection="1">
      <protection locked="0"/>
    </xf>
    <xf numFmtId="44" fontId="6" fillId="0" borderId="6" xfId="1" applyFont="1" applyBorder="1" applyProtection="1">
      <protection locked="0"/>
    </xf>
    <xf numFmtId="0" fontId="9" fillId="0" borderId="0" xfId="0" applyFont="1" applyAlignment="1">
      <alignment horizontal="left" vertical="center" indent="4"/>
    </xf>
    <xf numFmtId="44" fontId="6" fillId="0" borderId="8" xfId="1" applyFont="1" applyBorder="1" applyProtection="1">
      <protection locked="0"/>
    </xf>
    <xf numFmtId="44" fontId="6" fillId="0" borderId="9" xfId="1" applyFont="1" applyBorder="1" applyProtection="1">
      <protection locked="0"/>
    </xf>
    <xf numFmtId="44" fontId="6" fillId="0" borderId="8" xfId="1" applyFont="1" applyBorder="1" applyAlignment="1" applyProtection="1">
      <alignment vertical="top"/>
      <protection locked="0"/>
    </xf>
    <xf numFmtId="44" fontId="6" fillId="0" borderId="9" xfId="1" applyFont="1" applyBorder="1" applyAlignment="1" applyProtection="1">
      <alignment vertical="top"/>
      <protection locked="0"/>
    </xf>
    <xf numFmtId="44" fontId="6" fillId="0" borderId="8" xfId="1" applyFont="1" applyFill="1" applyBorder="1" applyProtection="1">
      <protection locked="0"/>
    </xf>
    <xf numFmtId="44" fontId="6" fillId="0" borderId="9" xfId="1" applyFont="1" applyFill="1" applyBorder="1" applyProtection="1">
      <protection locked="0"/>
    </xf>
    <xf numFmtId="0" fontId="8" fillId="8" borderId="1" xfId="0" applyFont="1" applyFill="1" applyBorder="1" applyAlignment="1">
      <alignment vertical="top" wrapText="1"/>
    </xf>
    <xf numFmtId="44" fontId="6" fillId="8" borderId="2" xfId="1" applyFont="1" applyFill="1" applyBorder="1"/>
    <xf numFmtId="44" fontId="6" fillId="8" borderId="3" xfId="1" applyFont="1" applyFill="1" applyBorder="1"/>
    <xf numFmtId="0" fontId="4" fillId="0" borderId="22" xfId="0" applyFont="1" applyBorder="1" applyAlignment="1">
      <alignment vertical="top" wrapText="1"/>
    </xf>
    <xf numFmtId="44" fontId="6" fillId="0" borderId="20" xfId="1" applyFont="1" applyBorder="1" applyProtection="1">
      <protection locked="0"/>
    </xf>
    <xf numFmtId="44" fontId="6" fillId="0" borderId="21" xfId="1" applyFont="1" applyBorder="1" applyProtection="1">
      <protection locked="0"/>
    </xf>
    <xf numFmtId="49" fontId="6" fillId="0" borderId="0" xfId="1" applyNumberFormat="1" applyFont="1" applyBorder="1" applyAlignment="1">
      <alignment vertical="top"/>
    </xf>
    <xf numFmtId="44" fontId="6" fillId="0" borderId="8" xfId="1" applyFont="1" applyFill="1" applyBorder="1"/>
    <xf numFmtId="44" fontId="6" fillId="0" borderId="9" xfId="1" applyFont="1" applyFill="1" applyBorder="1"/>
    <xf numFmtId="0" fontId="10" fillId="7" borderId="0" xfId="0" applyFont="1" applyFill="1"/>
    <xf numFmtId="44" fontId="10" fillId="7" borderId="0" xfId="0" applyNumberFormat="1" applyFont="1" applyFill="1"/>
    <xf numFmtId="0" fontId="2" fillId="2" borderId="1" xfId="0" applyFont="1" applyFill="1" applyBorder="1" applyAlignment="1">
      <alignment horizontal="center" vertical="top"/>
    </xf>
    <xf numFmtId="0" fontId="2" fillId="2" borderId="2" xfId="0" applyFont="1" applyFill="1" applyBorder="1" applyAlignment="1">
      <alignment horizontal="center" vertical="top"/>
    </xf>
    <xf numFmtId="0" fontId="2" fillId="2" borderId="3" xfId="0" applyFont="1" applyFill="1" applyBorder="1" applyAlignment="1">
      <alignment horizontal="center" vertical="top"/>
    </xf>
  </cellXfs>
  <cellStyles count="2">
    <cellStyle name="Standaard" xfId="0" builtinId="0"/>
    <cellStyle name="Valuta" xfId="1" builtinId="4"/>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theme" Target="theme/theme1.xml"/><Relationship Id="rId7" Type="http://schemas.openxmlformats.org/officeDocument/2006/relationships/calcChain" Target="calcChain.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microsoft.com/office/2017/10/relationships/person" Target="persons/person.xml"/><Relationship Id="rId5" Type="http://schemas.openxmlformats.org/officeDocument/2006/relationships/sharedStrings" Target="sharedStrings.xml"/><Relationship Id="rId10" Type="http://schemas.openxmlformats.org/officeDocument/2006/relationships/customXml" Target="../customXml/item3.xml"/><Relationship Id="rId4" Type="http://schemas.openxmlformats.org/officeDocument/2006/relationships/styles" Target="styles.xml"/><Relationship Id="rId9" Type="http://schemas.openxmlformats.org/officeDocument/2006/relationships/customXml" Target="../customXml/item2.xml"/></Relationships>
</file>

<file path=xl/drawings/drawing1.xml><?xml version="1.0" encoding="utf-8"?>
<xdr:wsDr xmlns:xdr="http://schemas.openxmlformats.org/drawingml/2006/spreadsheetDrawing" xmlns:a="http://schemas.openxmlformats.org/drawingml/2006/main">
  <xdr:twoCellAnchor>
    <xdr:from>
      <xdr:col>0</xdr:col>
      <xdr:colOff>47625</xdr:colOff>
      <xdr:row>35</xdr:row>
      <xdr:rowOff>123824</xdr:rowOff>
    </xdr:from>
    <xdr:to>
      <xdr:col>4</xdr:col>
      <xdr:colOff>1104900</xdr:colOff>
      <xdr:row>39</xdr:row>
      <xdr:rowOff>142875</xdr:rowOff>
    </xdr:to>
    <xdr:sp macro="" textlink="">
      <xdr:nvSpPr>
        <xdr:cNvPr id="2" name="Tekstvak 1">
          <a:extLst>
            <a:ext uri="{FF2B5EF4-FFF2-40B4-BE49-F238E27FC236}">
              <a16:creationId xmlns:a16="http://schemas.microsoft.com/office/drawing/2014/main" id="{5B3DC0A3-1FA5-E428-D9A6-C38591FED044}"/>
            </a:ext>
          </a:extLst>
        </xdr:cNvPr>
        <xdr:cNvSpPr txBox="1"/>
      </xdr:nvSpPr>
      <xdr:spPr>
        <a:xfrm>
          <a:off x="47625" y="7400924"/>
          <a:ext cx="7172325" cy="781051"/>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nl-NL" sz="1100"/>
            <a:t>!!!!!Inschrijver vult alleen de blanco</a:t>
          </a:r>
          <a:r>
            <a:rPr lang="nl-NL" sz="1100" baseline="0"/>
            <a:t> cellen in. Regel 10 tot en met 13 vallen hier buiten. </a:t>
          </a:r>
        </a:p>
        <a:p>
          <a:r>
            <a:rPr lang="nl-NL" sz="1100" baseline="0"/>
            <a:t>NB: Alle prijzen zijn inclusief op de dienst en het functionele doel van de opdracht en is niet limititatief. Wijzigingen in dit blad zijn niet toegestaan, en indien volgt hierop terzijde legging. Inschrijvers sturen naast dit origineel een kopie met rechtmaige onderteking retour!!!!</a:t>
          </a:r>
          <a:endParaRPr lang="nl-NL" sz="1100"/>
        </a:p>
      </xdr:txBody>
    </xdr:sp>
    <xdr:clientData/>
  </xdr:twoCellAnchor>
</xdr:wsDr>
</file>

<file path=xl/externalLinks/_rels/externalLink1.xml.rels><?xml version="1.0" encoding="UTF-8" standalone="yes"?>
<Relationships xmlns="http://schemas.openxmlformats.org/package/2006/relationships"><Relationship Id="rId2" Type="http://schemas.openxmlformats.org/officeDocument/2006/relationships/externalLinkPath" Target="file:///F:\Downloads\Bijlage%2010.%20Inschrijfformulier%20perceel%201%20V2.xlsx" TargetMode="External"/><Relationship Id="rId1" Type="http://schemas.openxmlformats.org/officeDocument/2006/relationships/externalLinkPath" Target="/Downloads/Bijlage%2010.%20Inschrijfformulier%20perceel%201%20V2.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Inschrijfformulier P1"/>
      <sheetName val="Specificatie personenvoertuigen"/>
      <sheetName val="Specificatie bedrijfsvoertuigen"/>
    </sheetNames>
    <sheetDataSet>
      <sheetData sheetId="0">
        <row r="16">
          <cell r="C16">
            <v>60</v>
          </cell>
          <cell r="D16">
            <v>10000</v>
          </cell>
        </row>
      </sheetData>
      <sheetData sheetId="1"/>
      <sheetData sheetId="2"/>
    </sheetDataSet>
  </externalBook>
</externalLink>
</file>

<file path=xl/persons/person.xml><?xml version="1.0" encoding="utf-8"?>
<personList xmlns="http://schemas.microsoft.com/office/spreadsheetml/2018/threadedcomments" xmlns:x="http://schemas.openxmlformats.org/spreadsheetml/2006/main">
  <person displayName="Wel P van (Pascal)" id="{48350DC0-CB68-4830-95C7-D028A64105B0}" userId="S::pvwel@almere.nl::f1886528-54ae-4b76-8fab-4fd9c69ccdf0" providerId="AD"/>
</personList>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threadedComments/threadedComment1.xml><?xml version="1.0" encoding="utf-8"?>
<ThreadedComments xmlns="http://schemas.microsoft.com/office/spreadsheetml/2018/threadedcomments" xmlns:x="http://schemas.openxmlformats.org/spreadsheetml/2006/main">
  <threadedComment ref="A1" dT="2024-11-19T09:55:48.55" personId="{48350DC0-CB68-4830-95C7-D028A64105B0}" id="{CD2A0182-8478-417F-BFA0-586F755505B6}">
    <text>fictieve omvang en specificatie</text>
  </threadedComment>
</ThreadedComments>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drawing" Target="../drawings/drawing1.xml"/><Relationship Id="rId4" Type="http://schemas.microsoft.com/office/2017/10/relationships/threadedComment" Target="../threadedComments/threadedComment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C1F2A12-6EC7-4895-BDCE-9D4FB3C1DF70}">
  <dimension ref="A1:G35"/>
  <sheetViews>
    <sheetView tabSelected="1" workbookViewId="0">
      <selection activeCell="E45" sqref="E45"/>
    </sheetView>
  </sheetViews>
  <sheetFormatPr defaultRowHeight="15" x14ac:dyDescent="0.25"/>
  <cols>
    <col min="1" max="1" width="42.7109375" customWidth="1"/>
    <col min="2" max="2" width="17" bestFit="1" customWidth="1"/>
    <col min="3" max="3" width="16" bestFit="1" customWidth="1"/>
    <col min="4" max="4" width="16" customWidth="1"/>
    <col min="5" max="5" width="17.7109375" bestFit="1" customWidth="1"/>
    <col min="7" max="7" width="41.5703125" customWidth="1"/>
    <col min="8" max="8" width="13.140625" bestFit="1" customWidth="1"/>
    <col min="9" max="9" width="12" bestFit="1" customWidth="1"/>
  </cols>
  <sheetData>
    <row r="1" spans="1:6" ht="19.5" thickBot="1" x14ac:dyDescent="0.3">
      <c r="A1" s="59" t="s">
        <v>0</v>
      </c>
      <c r="B1" s="60"/>
      <c r="C1" s="60"/>
      <c r="D1" s="60"/>
      <c r="E1" s="61"/>
      <c r="F1" s="1"/>
    </row>
    <row r="2" spans="1:6" ht="15.75" x14ac:dyDescent="0.25">
      <c r="A2" s="2" t="s">
        <v>52</v>
      </c>
      <c r="B2" s="3" t="s">
        <v>1</v>
      </c>
      <c r="C2" s="3" t="s">
        <v>2</v>
      </c>
      <c r="D2" s="3" t="s">
        <v>3</v>
      </c>
      <c r="E2" s="4" t="s">
        <v>4</v>
      </c>
      <c r="F2" s="1"/>
    </row>
    <row r="3" spans="1:6" ht="15.75" x14ac:dyDescent="0.25">
      <c r="A3" s="5" t="s">
        <v>5</v>
      </c>
      <c r="B3" s="7" t="s">
        <v>6</v>
      </c>
      <c r="C3" s="7" t="s">
        <v>7</v>
      </c>
      <c r="D3" s="7" t="s">
        <v>8</v>
      </c>
      <c r="E3" s="8" t="s">
        <v>9</v>
      </c>
      <c r="F3" s="1"/>
    </row>
    <row r="4" spans="1:6" ht="15.75" x14ac:dyDescent="0.25">
      <c r="A4" s="5" t="s">
        <v>10</v>
      </c>
      <c r="B4" s="10" t="s">
        <v>11</v>
      </c>
      <c r="C4" s="6" t="s">
        <v>12</v>
      </c>
      <c r="D4" s="11" t="s">
        <v>13</v>
      </c>
      <c r="E4" s="12" t="s">
        <v>14</v>
      </c>
      <c r="F4" s="1"/>
    </row>
    <row r="5" spans="1:6" ht="15.75" x14ac:dyDescent="0.25">
      <c r="A5" s="5" t="s">
        <v>15</v>
      </c>
      <c r="B5" s="9" t="s">
        <v>16</v>
      </c>
      <c r="C5" s="9" t="s">
        <v>17</v>
      </c>
      <c r="D5" s="9" t="s">
        <v>18</v>
      </c>
      <c r="E5" s="8" t="s">
        <v>19</v>
      </c>
      <c r="F5" s="1"/>
    </row>
    <row r="6" spans="1:6" ht="15.75" x14ac:dyDescent="0.25">
      <c r="A6" s="5" t="s">
        <v>20</v>
      </c>
      <c r="B6" s="9" t="s">
        <v>21</v>
      </c>
      <c r="C6" s="9" t="s">
        <v>21</v>
      </c>
      <c r="D6" s="9" t="s">
        <v>22</v>
      </c>
      <c r="E6" s="8" t="s">
        <v>22</v>
      </c>
      <c r="F6" s="1"/>
    </row>
    <row r="7" spans="1:6" ht="15.75" x14ac:dyDescent="0.25">
      <c r="A7" s="5" t="s">
        <v>23</v>
      </c>
      <c r="B7" s="9" t="s">
        <v>24</v>
      </c>
      <c r="C7" s="9" t="s">
        <v>25</v>
      </c>
      <c r="D7" s="9" t="s">
        <v>25</v>
      </c>
      <c r="E7" s="9" t="s">
        <v>25</v>
      </c>
      <c r="F7" s="1"/>
    </row>
    <row r="8" spans="1:6" ht="16.5" thickBot="1" x14ac:dyDescent="0.3">
      <c r="A8" s="13" t="s">
        <v>26</v>
      </c>
      <c r="B8" s="14" t="s">
        <v>27</v>
      </c>
      <c r="C8" s="14" t="s">
        <v>27</v>
      </c>
      <c r="D8" s="14" t="s">
        <v>27</v>
      </c>
      <c r="E8" s="15" t="s">
        <v>27</v>
      </c>
      <c r="F8" s="1"/>
    </row>
    <row r="9" spans="1:6" ht="15.75" x14ac:dyDescent="0.25">
      <c r="A9" s="16" t="s">
        <v>28</v>
      </c>
      <c r="B9" s="17">
        <v>33845</v>
      </c>
      <c r="C9" s="17">
        <v>32228</v>
      </c>
      <c r="D9" s="17">
        <v>27620</v>
      </c>
      <c r="E9" s="18">
        <v>36355</v>
      </c>
      <c r="F9" s="1"/>
    </row>
    <row r="10" spans="1:6" ht="15.75" x14ac:dyDescent="0.25">
      <c r="A10" s="19" t="s">
        <v>29</v>
      </c>
      <c r="B10" s="20">
        <v>0</v>
      </c>
      <c r="C10" s="20">
        <v>0</v>
      </c>
      <c r="D10" s="20">
        <v>0</v>
      </c>
      <c r="E10" s="21">
        <v>0</v>
      </c>
      <c r="F10" s="1"/>
    </row>
    <row r="11" spans="1:6" ht="15.75" x14ac:dyDescent="0.25">
      <c r="A11" s="19" t="s">
        <v>30</v>
      </c>
      <c r="B11" s="20">
        <v>0</v>
      </c>
      <c r="C11" s="20">
        <v>0</v>
      </c>
      <c r="D11" s="20">
        <v>0</v>
      </c>
      <c r="E11" s="21">
        <v>0</v>
      </c>
      <c r="F11" s="1"/>
    </row>
    <row r="12" spans="1:6" ht="15.75" x14ac:dyDescent="0.25">
      <c r="A12" s="19" t="s">
        <v>31</v>
      </c>
      <c r="B12" s="22">
        <v>0</v>
      </c>
      <c r="C12" s="22">
        <v>0</v>
      </c>
      <c r="D12" s="22">
        <v>0</v>
      </c>
      <c r="E12" s="23">
        <v>0</v>
      </c>
      <c r="F12" s="1"/>
    </row>
    <row r="13" spans="1:6" ht="15.75" x14ac:dyDescent="0.25">
      <c r="A13" s="19" t="s">
        <v>32</v>
      </c>
      <c r="B13" s="20">
        <v>0</v>
      </c>
      <c r="C13" s="20">
        <v>0</v>
      </c>
      <c r="D13" s="20">
        <v>0</v>
      </c>
      <c r="E13" s="21">
        <v>0</v>
      </c>
      <c r="F13" s="1"/>
    </row>
    <row r="14" spans="1:6" ht="16.5" thickBot="1" x14ac:dyDescent="0.3">
      <c r="A14" s="19" t="s">
        <v>33</v>
      </c>
      <c r="B14" s="24">
        <f t="shared" ref="B14:E14" si="0">(B9+B10+B12)*0.21</f>
        <v>7107.45</v>
      </c>
      <c r="C14" s="24">
        <f t="shared" si="0"/>
        <v>6767.88</v>
      </c>
      <c r="D14" s="24">
        <f t="shared" si="0"/>
        <v>5800.2</v>
      </c>
      <c r="E14" s="25">
        <f t="shared" si="0"/>
        <v>7634.5499999999993</v>
      </c>
      <c r="F14" s="1"/>
    </row>
    <row r="15" spans="1:6" ht="15.75" x14ac:dyDescent="0.25">
      <c r="A15" s="26" t="s">
        <v>34</v>
      </c>
      <c r="B15" s="27">
        <f t="shared" ref="B15:E15" si="1">SUM(B9:B14)</f>
        <v>40952.449999999997</v>
      </c>
      <c r="C15" s="27">
        <f t="shared" si="1"/>
        <v>38995.879999999997</v>
      </c>
      <c r="D15" s="27">
        <f t="shared" si="1"/>
        <v>33420.199999999997</v>
      </c>
      <c r="E15" s="28">
        <f t="shared" si="1"/>
        <v>43989.55</v>
      </c>
      <c r="F15" s="1"/>
    </row>
    <row r="16" spans="1:6" ht="16.5" thickBot="1" x14ac:dyDescent="0.3">
      <c r="A16" s="29" t="s">
        <v>35</v>
      </c>
      <c r="B16" s="30">
        <v>0</v>
      </c>
      <c r="C16" s="30">
        <v>0</v>
      </c>
      <c r="D16" s="30">
        <v>0</v>
      </c>
      <c r="E16" s="31">
        <v>0</v>
      </c>
      <c r="F16" s="1"/>
    </row>
    <row r="17" spans="1:7" ht="15.75" x14ac:dyDescent="0.25">
      <c r="A17" s="32" t="s">
        <v>36</v>
      </c>
      <c r="B17" s="33">
        <v>60</v>
      </c>
      <c r="C17" s="33">
        <v>60</v>
      </c>
      <c r="D17" s="33">
        <f>'[1]Inschrijfformulier P1'!C16</f>
        <v>60</v>
      </c>
      <c r="E17" s="34">
        <v>60</v>
      </c>
      <c r="F17" s="1"/>
    </row>
    <row r="18" spans="1:7" ht="16.5" thickBot="1" x14ac:dyDescent="0.3">
      <c r="A18" s="35" t="s">
        <v>37</v>
      </c>
      <c r="B18" s="36">
        <v>10000</v>
      </c>
      <c r="C18" s="36">
        <v>10000</v>
      </c>
      <c r="D18" s="36">
        <f>'[1]Inschrijfformulier P1'!D16</f>
        <v>10000</v>
      </c>
      <c r="E18" s="37">
        <v>10000</v>
      </c>
      <c r="F18" s="1"/>
    </row>
    <row r="19" spans="1:7" ht="15.75" x14ac:dyDescent="0.25">
      <c r="A19" s="38" t="s">
        <v>38</v>
      </c>
      <c r="B19" s="39">
        <v>0</v>
      </c>
      <c r="C19" s="39">
        <v>0</v>
      </c>
      <c r="D19" s="39">
        <v>0</v>
      </c>
      <c r="E19" s="40">
        <v>0</v>
      </c>
      <c r="F19" s="1"/>
      <c r="G19" s="41"/>
    </row>
    <row r="20" spans="1:7" ht="15.75" x14ac:dyDescent="0.25">
      <c r="A20" s="5" t="s">
        <v>39</v>
      </c>
      <c r="B20" s="42">
        <v>0</v>
      </c>
      <c r="C20" s="42">
        <v>0</v>
      </c>
      <c r="D20" s="42">
        <v>0</v>
      </c>
      <c r="E20" s="43">
        <v>0</v>
      </c>
      <c r="F20" s="1"/>
      <c r="G20" s="41"/>
    </row>
    <row r="21" spans="1:7" ht="15.75" x14ac:dyDescent="0.25">
      <c r="A21" s="5" t="s">
        <v>40</v>
      </c>
      <c r="B21" s="42">
        <v>0</v>
      </c>
      <c r="C21" s="42">
        <v>0</v>
      </c>
      <c r="D21" s="42">
        <v>0</v>
      </c>
      <c r="E21" s="43">
        <v>0</v>
      </c>
      <c r="F21" s="1"/>
      <c r="G21" s="41"/>
    </row>
    <row r="22" spans="1:7" ht="15.75" x14ac:dyDescent="0.25">
      <c r="A22" s="5" t="s">
        <v>41</v>
      </c>
      <c r="B22" s="42">
        <v>0</v>
      </c>
      <c r="C22" s="42">
        <v>0</v>
      </c>
      <c r="D22" s="42">
        <v>0</v>
      </c>
      <c r="E22" s="43">
        <v>0</v>
      </c>
      <c r="F22" s="1"/>
      <c r="G22" s="41"/>
    </row>
    <row r="23" spans="1:7" ht="15.75" x14ac:dyDescent="0.25">
      <c r="A23" s="5" t="s">
        <v>42</v>
      </c>
      <c r="B23" s="42">
        <v>0</v>
      </c>
      <c r="C23" s="42">
        <v>0</v>
      </c>
      <c r="D23" s="42">
        <v>0</v>
      </c>
      <c r="E23" s="43">
        <v>0</v>
      </c>
      <c r="F23" s="1"/>
      <c r="G23" s="41"/>
    </row>
    <row r="24" spans="1:7" ht="31.5" x14ac:dyDescent="0.25">
      <c r="A24" s="5" t="s">
        <v>43</v>
      </c>
      <c r="B24" s="44">
        <v>0</v>
      </c>
      <c r="C24" s="44">
        <v>0</v>
      </c>
      <c r="D24" s="44">
        <v>0</v>
      </c>
      <c r="E24" s="45">
        <v>0</v>
      </c>
      <c r="F24" s="1"/>
      <c r="G24" s="41"/>
    </row>
    <row r="25" spans="1:7" ht="15.75" x14ac:dyDescent="0.25">
      <c r="A25" s="5" t="s">
        <v>44</v>
      </c>
      <c r="B25" s="42">
        <v>0</v>
      </c>
      <c r="C25" s="42">
        <v>0</v>
      </c>
      <c r="D25" s="42">
        <v>0</v>
      </c>
      <c r="E25" s="43">
        <v>0</v>
      </c>
      <c r="F25" s="1"/>
      <c r="G25" s="41"/>
    </row>
    <row r="26" spans="1:7" ht="15.75" x14ac:dyDescent="0.25">
      <c r="A26" s="5" t="s">
        <v>45</v>
      </c>
      <c r="B26" s="46">
        <v>0</v>
      </c>
      <c r="C26" s="55">
        <v>0</v>
      </c>
      <c r="D26" s="55">
        <v>0</v>
      </c>
      <c r="E26" s="56">
        <v>0</v>
      </c>
      <c r="F26" s="1"/>
      <c r="G26" s="41"/>
    </row>
    <row r="27" spans="1:7" ht="15.75" x14ac:dyDescent="0.25">
      <c r="A27" s="5" t="s">
        <v>46</v>
      </c>
      <c r="B27" s="55">
        <v>0</v>
      </c>
      <c r="C27" s="55">
        <v>0</v>
      </c>
      <c r="D27" s="55">
        <v>0</v>
      </c>
      <c r="E27" s="56">
        <v>0</v>
      </c>
      <c r="F27" s="1"/>
      <c r="G27" s="41"/>
    </row>
    <row r="28" spans="1:7" ht="16.5" thickBot="1" x14ac:dyDescent="0.3">
      <c r="A28" s="5" t="s">
        <v>47</v>
      </c>
      <c r="B28" s="46">
        <v>0</v>
      </c>
      <c r="C28" s="46">
        <v>0</v>
      </c>
      <c r="D28" s="46">
        <v>0</v>
      </c>
      <c r="E28" s="47">
        <v>0</v>
      </c>
      <c r="F28" s="1"/>
      <c r="G28" s="41"/>
    </row>
    <row r="29" spans="1:7" ht="16.5" thickBot="1" x14ac:dyDescent="0.3">
      <c r="A29" s="48" t="s">
        <v>48</v>
      </c>
      <c r="B29" s="49">
        <f t="shared" ref="B29:D29" si="2">SUM(B19:B28)</f>
        <v>0</v>
      </c>
      <c r="C29" s="49">
        <f t="shared" si="2"/>
        <v>0</v>
      </c>
      <c r="D29" s="49">
        <f t="shared" si="2"/>
        <v>0</v>
      </c>
      <c r="E29" s="50">
        <f>SUM(E19:E28)</f>
        <v>0</v>
      </c>
      <c r="F29" s="1"/>
      <c r="G29" s="41"/>
    </row>
    <row r="30" spans="1:7" ht="16.5" thickBot="1" x14ac:dyDescent="0.3">
      <c r="A30" s="51" t="s">
        <v>49</v>
      </c>
      <c r="B30" s="52">
        <v>0</v>
      </c>
      <c r="C30" s="52">
        <v>0</v>
      </c>
      <c r="D30" s="52">
        <v>0</v>
      </c>
      <c r="E30" s="53">
        <v>0</v>
      </c>
      <c r="F30" s="1"/>
    </row>
    <row r="31" spans="1:7" x14ac:dyDescent="0.25">
      <c r="A31" s="1"/>
      <c r="B31" s="1"/>
      <c r="C31" s="1"/>
      <c r="D31" s="1"/>
      <c r="E31" s="1"/>
    </row>
    <row r="32" spans="1:7" ht="15.75" x14ac:dyDescent="0.25">
      <c r="B32" s="54"/>
    </row>
    <row r="34" spans="1:2" x14ac:dyDescent="0.25">
      <c r="A34" s="57" t="s">
        <v>50</v>
      </c>
      <c r="B34" s="58">
        <f>B29+C29+D29+E29</f>
        <v>0</v>
      </c>
    </row>
    <row r="35" spans="1:2" x14ac:dyDescent="0.25">
      <c r="A35" t="s">
        <v>51</v>
      </c>
    </row>
  </sheetData>
  <mergeCells count="1">
    <mergeCell ref="A1:E1"/>
  </mergeCells>
  <pageMargins left="0.7" right="0.7" top="0.75" bottom="0.75" header="0.3" footer="0.3"/>
  <drawing r:id="rId1"/>
  <legacy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1D6725027AA6D94184715C22B54FB4C8" ma:contentTypeVersion="14" ma:contentTypeDescription="Een nieuw document maken." ma:contentTypeScope="" ma:versionID="e5da0ebd0e31edfa0e37216fe8760c8b">
  <xsd:schema xmlns:xsd="http://www.w3.org/2001/XMLSchema" xmlns:xs="http://www.w3.org/2001/XMLSchema" xmlns:p="http://schemas.microsoft.com/office/2006/metadata/properties" xmlns:ns1="http://schemas.microsoft.com/sharepoint/v3" xmlns:ns2="e1f914b6-a544-4516-8258-dce33e67d544" xmlns:ns3="d072ca85-ceee-4ba7-9f7c-14d79416f14b" xmlns:ns4="16c3c7ec-065b-46fd-9a79-9384ce86cc5f" targetNamespace="http://schemas.microsoft.com/office/2006/metadata/properties" ma:root="true" ma:fieldsID="75a5a0ac405189989cc6066221bfabae" ns1:_="" ns2:_="" ns3:_="" ns4:_="">
    <xsd:import namespace="http://schemas.microsoft.com/sharepoint/v3"/>
    <xsd:import namespace="e1f914b6-a544-4516-8258-dce33e67d544"/>
    <xsd:import namespace="d072ca85-ceee-4ba7-9f7c-14d79416f14b"/>
    <xsd:import namespace="16c3c7ec-065b-46fd-9a79-9384ce86cc5f"/>
    <xsd:element name="properties">
      <xsd:complexType>
        <xsd:sequence>
          <xsd:element name="documentManagement">
            <xsd:complexType>
              <xsd:all>
                <xsd:element ref="ns1:DocumentSetDescription" minOccurs="0"/>
                <xsd:element ref="ns2:Dossierstatus" minOccurs="0"/>
                <xsd:element ref="ns3:SharedWithDetails" minOccurs="0"/>
                <xsd:element ref="ns4:MediaServiceMetadata" minOccurs="0"/>
                <xsd:element ref="ns4:MediaServiceFastMetadata" minOccurs="0"/>
                <xsd:element ref="ns4:MediaServiceAutoKeyPoints" minOccurs="0"/>
                <xsd:element ref="ns4:MediaServiceKeyPoints" minOccurs="0"/>
                <xsd:element ref="ns4:MediaServiceAutoTags" minOccurs="0"/>
                <xsd:element ref="ns4:MediaServiceOCR" minOccurs="0"/>
                <xsd:element ref="ns4:MediaServiceGenerationTime" minOccurs="0"/>
                <xsd:element ref="ns4:MediaServiceEventHashCode" minOccurs="0"/>
                <xsd:element ref="ns4:MediaServiceDateTake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DocumentSetDescription" ma:index="8" nillable="true" ma:displayName="Beschrijving" ma:description="Een beschrijving van de documentenset" ma:internalName="DocumentSetDescription">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e1f914b6-a544-4516-8258-dce33e67d544" elementFormDefault="qualified">
    <xsd:import namespace="http://schemas.microsoft.com/office/2006/documentManagement/types"/>
    <xsd:import namespace="http://schemas.microsoft.com/office/infopath/2007/PartnerControls"/>
    <xsd:element name="Dossierstatus" ma:index="9" nillable="true" ma:displayName="Dossierstatus" ma:default="In behandeling" ma:format="Dropdown" ma:indexed="true" ma:internalName="Dossierstatus">
      <xsd:simpleType>
        <xsd:restriction base="dms:Choice">
          <xsd:enumeration value="In behandeling"/>
          <xsd:enumeration value="Afgehandeld"/>
        </xsd:restriction>
      </xsd:simpleType>
    </xsd:element>
  </xsd:schema>
  <xsd:schema xmlns:xsd="http://www.w3.org/2001/XMLSchema" xmlns:xs="http://www.w3.org/2001/XMLSchema" xmlns:dms="http://schemas.microsoft.com/office/2006/documentManagement/types" xmlns:pc="http://schemas.microsoft.com/office/infopath/2007/PartnerControls" targetNamespace="d072ca85-ceee-4ba7-9f7c-14d79416f14b" elementFormDefault="qualified">
    <xsd:import namespace="http://schemas.microsoft.com/office/2006/documentManagement/types"/>
    <xsd:import namespace="http://schemas.microsoft.com/office/infopath/2007/PartnerControls"/>
    <xsd:element name="SharedWithDetails" ma:index="10" nillable="true" ma:displayName="Gedeeld met details"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16c3c7ec-065b-46fd-9a79-9384ce86cc5f" elementFormDefault="qualified">
    <xsd:import namespace="http://schemas.microsoft.com/office/2006/documentManagement/types"/>
    <xsd:import namespace="http://schemas.microsoft.com/office/infopath/2007/PartnerControls"/>
    <xsd:element name="MediaServiceMetadata" ma:index="11" nillable="true" ma:displayName="MediaServiceMetadata" ma:hidden="true" ma:internalName="MediaServiceMetadata" ma:readOnly="true">
      <xsd:simpleType>
        <xsd:restriction base="dms:Note"/>
      </xsd:simpleType>
    </xsd:element>
    <xsd:element name="MediaServiceFastMetadata" ma:index="12" nillable="true" ma:displayName="MediaServiceFastMetadata" ma:hidden="true" ma:internalName="MediaServiceFastMetadata" ma:readOnly="true">
      <xsd:simpleType>
        <xsd:restriction base="dms:Note"/>
      </xsd:simpleType>
    </xsd:element>
    <xsd:element name="MediaServiceAutoKeyPoints" ma:index="13" nillable="true" ma:displayName="MediaServiceAutoKeyPoints" ma:hidden="true" ma:internalName="MediaServiceAutoKeyPoints" ma:readOnly="true">
      <xsd:simpleType>
        <xsd:restriction base="dms:Note"/>
      </xsd:simpleType>
    </xsd:element>
    <xsd:element name="MediaServiceKeyPoints" ma:index="14" nillable="true" ma:displayName="KeyPoints" ma:internalName="MediaServiceKeyPoints" ma:readOnly="true">
      <xsd:simpleType>
        <xsd:restriction base="dms:Note">
          <xsd:maxLength value="255"/>
        </xsd:restriction>
      </xsd:simpleType>
    </xsd:element>
    <xsd:element name="MediaServiceAutoTags" ma:index="15" nillable="true" ma:displayName="Tags" ma:internalName="MediaServiceAutoTags"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ServiceDateTaken" ma:index="19" nillable="true" ma:displayName="MediaServiceDateTaken" ma:hidden="true" ma:internalName="MediaServiceDateTaken"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DocumentSetDescription xmlns="http://schemas.microsoft.com/sharepoint/v3" xsi:nil="true"/>
    <Dossierstatus xmlns="e1f914b6-a544-4516-8258-dce33e67d544">In behandeling</Dossierstatus>
  </documentManagement>
</p:properties>
</file>

<file path=customXml/itemProps1.xml><?xml version="1.0" encoding="utf-8"?>
<ds:datastoreItem xmlns:ds="http://schemas.openxmlformats.org/officeDocument/2006/customXml" ds:itemID="{465CCBB2-1D55-4BE2-82EB-EB8F0DC7CC00}">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e1f914b6-a544-4516-8258-dce33e67d544"/>
    <ds:schemaRef ds:uri="d072ca85-ceee-4ba7-9f7c-14d79416f14b"/>
    <ds:schemaRef ds:uri="16c3c7ec-065b-46fd-9a79-9384ce86cc5f"/>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97BAC92D-EAA8-47B9-8F91-E828B16B5465}">
  <ds:schemaRefs>
    <ds:schemaRef ds:uri="http://schemas.microsoft.com/sharepoint/v3/contenttype/forms"/>
  </ds:schemaRefs>
</ds:datastoreItem>
</file>

<file path=customXml/itemProps3.xml><?xml version="1.0" encoding="utf-8"?>
<ds:datastoreItem xmlns:ds="http://schemas.openxmlformats.org/officeDocument/2006/customXml" ds:itemID="{390A2FBD-D592-41DE-89B7-B3A96483E6E6}">
  <ds:schemaRefs>
    <ds:schemaRef ds:uri="http://purl.org/dc/dcmitype/"/>
    <ds:schemaRef ds:uri="16c3c7ec-065b-46fd-9a79-9384ce86cc5f"/>
    <ds:schemaRef ds:uri="http://schemas.microsoft.com/sharepoint/v3"/>
    <ds:schemaRef ds:uri="http://schemas.microsoft.com/office/infopath/2007/PartnerControls"/>
    <ds:schemaRef ds:uri="d072ca85-ceee-4ba7-9f7c-14d79416f14b"/>
    <ds:schemaRef ds:uri="e1f914b6-a544-4516-8258-dce33e67d544"/>
    <ds:schemaRef ds:uri="http://schemas.microsoft.com/office/2006/documentManagement/types"/>
    <ds:schemaRef ds:uri="http://www.w3.org/XML/1998/namespace"/>
    <ds:schemaRef ds:uri="http://schemas.microsoft.com/office/2006/metadata/properties"/>
    <ds:schemaRef ds:uri="http://schemas.openxmlformats.org/package/2006/metadata/core-properties"/>
    <ds:schemaRef ds:uri="http://purl.org/dc/terms/"/>
    <ds:schemaRef ds:uri="http://purl.org/dc/elements/1.1/"/>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Blad1</vt:lpstr>
    </vt:vector>
  </TitlesOfParts>
  <Manager/>
  <Company>Gemeente Almere</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Hoek AJ (Arthur)</dc:creator>
  <cp:keywords/>
  <dc:description/>
  <cp:lastModifiedBy>Wel P van (Pascal)</cp:lastModifiedBy>
  <cp:revision/>
  <dcterms:created xsi:type="dcterms:W3CDTF">2024-10-15T12:10:49Z</dcterms:created>
  <dcterms:modified xsi:type="dcterms:W3CDTF">2025-01-22T12:44:24Z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0x0101001D6725027AA6D94184715C22B54FB4C8</vt:lpwstr>
  </property>
  <property fmtid="{D5CDD505-2E9C-101B-9397-08002B2CF9AE}" pid="3" name="j7e7edac40694a75a14dc8a1f940b8b2">
    <vt:lpwstr/>
  </property>
  <property fmtid="{D5CDD505-2E9C-101B-9397-08002B2CF9AE}" pid="4" name="MediaServiceImageTags">
    <vt:lpwstr/>
  </property>
  <property fmtid="{D5CDD505-2E9C-101B-9397-08002B2CF9AE}" pid="5" name="Documenttypen">
    <vt:lpwstr/>
  </property>
  <property fmtid="{D5CDD505-2E9C-101B-9397-08002B2CF9AE}" pid="6" name="Wijk_x0020_of_x0020_buurt">
    <vt:lpwstr/>
  </property>
  <property fmtid="{D5CDD505-2E9C-101B-9397-08002B2CF9AE}" pid="7" name="c87fccfceab44f7a9dd13a70fa32393b">
    <vt:lpwstr/>
  </property>
  <property fmtid="{D5CDD505-2E9C-101B-9397-08002B2CF9AE}" pid="8" name="m33fc33796384c19818b29a1f52fa6b8">
    <vt:lpwstr/>
  </property>
  <property fmtid="{D5CDD505-2E9C-101B-9397-08002B2CF9AE}" pid="9" name="Stadsdeel">
    <vt:lpwstr/>
  </property>
  <property fmtid="{D5CDD505-2E9C-101B-9397-08002B2CF9AE}" pid="10" name="Passende_x0020_Trefwoorden">
    <vt:lpwstr/>
  </property>
  <property fmtid="{D5CDD505-2E9C-101B-9397-08002B2CF9AE}" pid="11" name="Gebiedscode">
    <vt:lpwstr/>
  </property>
  <property fmtid="{D5CDD505-2E9C-101B-9397-08002B2CF9AE}" pid="12" name="Wijk of buurt">
    <vt:lpwstr/>
  </property>
  <property fmtid="{D5CDD505-2E9C-101B-9397-08002B2CF9AE}" pid="13" name="Passende Trefwoorden">
    <vt:lpwstr/>
  </property>
  <property fmtid="{D5CDD505-2E9C-101B-9397-08002B2CF9AE}" pid="14" name="lcf76f155ced4ddcb4097134ff3c332f">
    <vt:lpwstr/>
  </property>
  <property fmtid="{D5CDD505-2E9C-101B-9397-08002B2CF9AE}" pid="15" name="TaxCatchAll">
    <vt:lpwstr/>
  </property>
</Properties>
</file>