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provendium-my.sharepoint.com/personal/info_provendium_nl/Documents/Projecten/GVB 2024/Aanbestedingen lopend  GVB 2024-2025/EU aanbesteding buigbank/Leidraad/Aanbestedingsleidraad en bijlagen/"/>
    </mc:Choice>
  </mc:AlternateContent>
  <xr:revisionPtr revIDLastSave="113" documentId="8_{CEB462AA-4D09-4CDF-8BF7-B788D1825A4C}" xr6:coauthVersionLast="47" xr6:coauthVersionMax="47" xr10:uidLastSave="{7BB0A929-E3BA-465D-9A62-B272730A19D6}"/>
  <bookViews>
    <workbookView xWindow="-108" yWindow="-108" windowWidth="23256" windowHeight="12456" xr2:uid="{00000000-000D-0000-FFFF-FFFF00000000}"/>
  </bookViews>
  <sheets>
    <sheet name="Verzamelblad " sheetId="7" r:id="rId1"/>
    <sheet name="prijs levering en onderhoud" sheetId="8" r:id="rId2"/>
    <sheet name="Overige kosten " sheetId="1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8" l="1"/>
  <c r="E35" i="8"/>
  <c r="E36" i="8"/>
  <c r="E37" i="8"/>
  <c r="E38" i="8"/>
  <c r="E39" i="8"/>
  <c r="E40" i="8"/>
  <c r="E41" i="8" s="1"/>
  <c r="E28" i="8"/>
  <c r="E29" i="8"/>
  <c r="E30" i="8"/>
  <c r="E31" i="8"/>
  <c r="E32" i="8"/>
  <c r="E33" i="8"/>
  <c r="E50" i="8"/>
  <c r="E49" i="8"/>
  <c r="E26" i="8"/>
  <c r="E27" i="8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A62" i="14"/>
  <c r="A40" i="14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39" i="14"/>
  <c r="E46" i="14"/>
  <c r="E45" i="14"/>
  <c r="E44" i="14"/>
  <c r="E43" i="14"/>
  <c r="E42" i="14"/>
  <c r="E41" i="14"/>
  <c r="E40" i="14"/>
  <c r="E39" i="14"/>
  <c r="E38" i="14"/>
  <c r="E34" i="14"/>
  <c r="E33" i="14"/>
  <c r="E32" i="14"/>
  <c r="E31" i="14"/>
  <c r="E30" i="14"/>
  <c r="E29" i="14"/>
  <c r="E28" i="14"/>
  <c r="E27" i="14"/>
  <c r="E26" i="14"/>
  <c r="E25" i="14"/>
  <c r="E25" i="8"/>
  <c r="E19" i="8"/>
  <c r="E18" i="8"/>
  <c r="E17" i="8"/>
  <c r="E16" i="8"/>
  <c r="E15" i="8"/>
  <c r="E14" i="8"/>
  <c r="E51" i="8" l="1"/>
  <c r="D21" i="7" s="1"/>
  <c r="D20" i="7"/>
  <c r="E62" i="14"/>
  <c r="E35" i="14"/>
  <c r="E20" i="8"/>
  <c r="D19" i="7" s="1"/>
  <c r="D22" i="7" l="1"/>
</calcChain>
</file>

<file path=xl/sharedStrings.xml><?xml version="1.0" encoding="utf-8"?>
<sst xmlns="http://schemas.openxmlformats.org/spreadsheetml/2006/main" count="137" uniqueCount="102">
  <si>
    <t xml:space="preserve">Naam Inschrijver: </t>
  </si>
  <si>
    <t xml:space="preserve">Datum: 2024-xx-xx </t>
  </si>
  <si>
    <t>Instructie</t>
  </si>
  <si>
    <t>a</t>
  </si>
  <si>
    <t xml:space="preserve">Het Prijzenblad vormt een integraal onderdeel van de Indiening.  </t>
  </si>
  <si>
    <t>b</t>
  </si>
  <si>
    <t xml:space="preserve">Inschrijver mag/kan waar gevraagd items toevoegen  </t>
  </si>
  <si>
    <t>c</t>
  </si>
  <si>
    <t>Alleen de blauwe velden op de tabbladen dienen ingevuld te worden</t>
  </si>
  <si>
    <t>d</t>
  </si>
  <si>
    <t xml:space="preserve">Alle prijzen zijn in Euros met maximaal twee decimalen  </t>
  </si>
  <si>
    <t>e</t>
  </si>
  <si>
    <t>Negatieve prijzen zijn niet toegestaan; '0' bedragen zijn wel toegestaan.</t>
  </si>
  <si>
    <t>f</t>
  </si>
  <si>
    <t>Alle prijzen en tarieven zijn exclusief btw.</t>
  </si>
  <si>
    <t>g</t>
  </si>
  <si>
    <t xml:space="preserve">De genoemde prijs items mogen niet verwijderd worden. </t>
  </si>
  <si>
    <t>h</t>
  </si>
  <si>
    <t xml:space="preserve">De opgegeven prijzen zijn inclusief alle kosten, inclusief kortingen.  </t>
  </si>
  <si>
    <t>j</t>
  </si>
  <si>
    <t>Nr</t>
  </si>
  <si>
    <t xml:space="preserve">Verzamelblad </t>
  </si>
  <si>
    <t xml:space="preserve">Subtotalen per tabblad </t>
  </si>
  <si>
    <t> </t>
  </si>
  <si>
    <t>Met indiening van dit document verklaart Inschrijver dat de eenheden, prijzen en tarieven in de navolgende verzamelblad betrekking hebben op de Inschrijving en alle Bijlagen bij de Inschrijving.</t>
  </si>
  <si>
    <t>Dit prijzenblad dient door een bevoegd persoon volgens KvK ondertekend te worden.</t>
  </si>
  <si>
    <t>Naam:</t>
  </si>
  <si>
    <t xml:space="preserve">Functie : </t>
  </si>
  <si>
    <t>Hantekening</t>
  </si>
  <si>
    <t>Mocht u bladrijen te kort komen voor de functies dan kunt u die toevoegen</t>
  </si>
  <si>
    <t>Alle prijzen zijn all-in kosten en exclusief btw</t>
  </si>
  <si>
    <t>Nr 1</t>
  </si>
  <si>
    <t xml:space="preserve">Totaal bedrag </t>
  </si>
  <si>
    <t>Nr 2</t>
  </si>
  <si>
    <t xml:space="preserve">Eenheid </t>
  </si>
  <si>
    <t xml:space="preserve">prijs / tarief </t>
  </si>
  <si>
    <t>U dient de blauw gearceerde kolommen in te vullen  aantal manuren tarieven per functie</t>
  </si>
  <si>
    <t>Aankoop buigmachine en onderhoud</t>
  </si>
  <si>
    <t xml:space="preserve">Prijsbladdeel  Levering en onderhoud </t>
  </si>
  <si>
    <t>vaste prijs</t>
  </si>
  <si>
    <t>Het leveren van een Buigmachine zoals omschreven in het PvE.</t>
  </si>
  <si>
    <t>Het demonteren en verwijderen van de bestaande oude buigmachine op de locatie van GVB.</t>
  </si>
  <si>
    <t>Het verzorgen van trainingen na de levering en ingebruikname van de buigmachine op locatie.</t>
  </si>
  <si>
    <t>eenheid</t>
  </si>
  <si>
    <t>Aanbesteding  ref. nr. TB 2024-12</t>
  </si>
  <si>
    <t xml:space="preserve">Subtotaal inschrijfsom  Levering </t>
  </si>
  <si>
    <t xml:space="preserve">Inschrijver verklaart door ondertekening dat de bovenstaande bedragen geldig zijn 90 dagen na inschrijfdatum  </t>
  </si>
  <si>
    <t xml:space="preserve">U dient de blauw gearceerde kolommen in te vullen bij Nr 1 Levering </t>
  </si>
  <si>
    <t xml:space="preserve">Onderwerpen levering     </t>
  </si>
  <si>
    <t>Levering is DDP locatie GVB te Amsterdam</t>
  </si>
  <si>
    <t>De totale som Inschrijving dient uw over te nemen naar het inschrijfformulier bijlage 13a inschrijfbiljet</t>
  </si>
  <si>
    <t xml:space="preserve">Sub totaal prijs levering is  </t>
  </si>
  <si>
    <t xml:space="preserve">Deze prijzen en tarieven zijn geen onderdeel van de inschrijfsom en dienen voor verrekening voor het aankopen van resevedelen en verrekening storingen </t>
  </si>
  <si>
    <t xml:space="preserve">Onderwerp manuren en entartieven voor verrekening storingen   </t>
  </si>
  <si>
    <t xml:space="preserve">Monteur manuur tarief ( All-in , incluslef reisuren, handgereedschap, autokosten etc) zaterdag en zondagen  </t>
  </si>
  <si>
    <t xml:space="preserve">Monteur manuur tarief ( All-in , incluslef reisuren, handgereedschap, autokosten etc) feestdagen   </t>
  </si>
  <si>
    <t xml:space="preserve">Verblijfkosten ( mits noodzakelijk) </t>
  </si>
  <si>
    <t xml:space="preserve">Onderwerp reservedelen    </t>
  </si>
  <si>
    <t xml:space="preserve">Onderwerp speciaal gereedschap     </t>
  </si>
  <si>
    <t xml:space="preserve">Levertijd in weken </t>
  </si>
  <si>
    <t>Artikel nummer voor bestelling</t>
  </si>
  <si>
    <t xml:space="preserve">totaal prijs reservedelen  </t>
  </si>
  <si>
    <t xml:space="preserve">totaal prijs Speciaal gereedschap </t>
  </si>
  <si>
    <t xml:space="preserve">U dient hier de reservedelen in te vullen en ook aan te geven of ze kritisch zijn </t>
  </si>
  <si>
    <t xml:space="preserve">Mochten u meer bladrijen nodig hebben dan kunt u deze toevoegen </t>
  </si>
  <si>
    <t>Blad 1</t>
  </si>
  <si>
    <t>Blad 2</t>
  </si>
  <si>
    <t xml:space="preserve">U kunt dit verder nog aanvullen en bladrijen toevoegen als nodig  </t>
  </si>
  <si>
    <t>Overige info</t>
  </si>
  <si>
    <t>Kritisch deel Ja/Nee</t>
  </si>
  <si>
    <t xml:space="preserve">Prijsbladdeel  overige kosten prijzen en tarieven </t>
  </si>
  <si>
    <t>Levering DDP locatie GVB  Amsterdam Nederland</t>
  </si>
  <si>
    <t xml:space="preserve">Monteur manuur tarief ( All-in , incluslef reisuren, handgereedschap, autokosten etc) werkdagen 07.00 - 17.00 uur </t>
  </si>
  <si>
    <t xml:space="preserve">Special gereedschapskosten eventueel </t>
  </si>
  <si>
    <t xml:space="preserve">Reisuren  eventueel </t>
  </si>
  <si>
    <t>Eenheid/ uren / stuk</t>
  </si>
  <si>
    <t xml:space="preserve">Eenheid stuk </t>
  </si>
  <si>
    <t>Eenheid stuk</t>
  </si>
  <si>
    <t xml:space="preserve">prijs per stuk </t>
  </si>
  <si>
    <t>Een maal per jaar leveren van upgrade van de bedieningssofware.</t>
  </si>
  <si>
    <t>Een maal per jaar leveren van updates van de bedieningssofware.</t>
  </si>
  <si>
    <t xml:space="preserve">Sub totaal prijs Onderhoud  </t>
  </si>
  <si>
    <t xml:space="preserve">Inschrijfsom totale levering </t>
  </si>
  <si>
    <t>TenderNed ref.nr TN 464333</t>
  </si>
  <si>
    <t xml:space="preserve">versie 2.0 definitief 2024-7-15 </t>
  </si>
  <si>
    <t xml:space="preserve">Onderwerp   Jaarlijks opdate / upgrade </t>
  </si>
  <si>
    <t xml:space="preserve">Onderwerp   prijsopgave een jaar  preventief onderhoud </t>
  </si>
  <si>
    <t xml:space="preserve">Manuren monteurs </t>
  </si>
  <si>
    <t xml:space="preserve">Reistijd en verblijfkosten monteurs </t>
  </si>
  <si>
    <t xml:space="preserve">Prijs voor kleine gebruiksartikelen nodig voor het preventief onderhoud ui te voeren </t>
  </si>
  <si>
    <t>invullen</t>
  </si>
  <si>
    <t>etc</t>
  </si>
  <si>
    <t>invullen etc</t>
  </si>
  <si>
    <t>u dient in deze rijen alle vervangingsonderdelen aan te geven voor een jaar preventief onderhoud</t>
  </si>
  <si>
    <t>Mocht u bladrijen te kort komen voor de prijzen of functies of overige kosten  dan kunt u die toevoegen</t>
  </si>
  <si>
    <t>Nr 3</t>
  </si>
  <si>
    <t>Subtotaal inschrijfsom updates en Upgrades software</t>
  </si>
  <si>
    <t xml:space="preserve">Subtotaal inschrijfsom preventief onderhoud voor een jaar </t>
  </si>
  <si>
    <t>U dient de blauw gearceerde kolommen in te vullen bij Nr 2 een jaar preventief onderhoud</t>
  </si>
  <si>
    <t>U dient bij Nr 2 alle kosten per gevraagd onderdeel op te geven wat nodig is voor een jaar preventief onderhoud volgens het ondehouds dchema van de Buigmachine</t>
  </si>
  <si>
    <t>U dient de blauw gearceerde kolommen in te vullen bij Nr 3 kosten software updates en upgrades</t>
  </si>
  <si>
    <t>Bijlage 13b Prijzenblad Aankoop Buigmachine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</si>
</sst>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1" fillId="0" borderId="9" xfId="0" applyFont="1" applyBorder="1"/>
    <xf numFmtId="0" fontId="3" fillId="0" borderId="4" xfId="0" applyFont="1" applyBorder="1"/>
    <xf numFmtId="0" fontId="1" fillId="0" borderId="8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3" fillId="0" borderId="14" xfId="0" applyFont="1" applyBorder="1"/>
    <xf numFmtId="0" fontId="1" fillId="0" borderId="4" xfId="0" applyFont="1" applyBorder="1"/>
    <xf numFmtId="0" fontId="5" fillId="7" borderId="15" xfId="0" applyFont="1" applyFill="1" applyBorder="1" applyAlignment="1">
      <alignment horizontal="left" vertical="center" wrapText="1"/>
    </xf>
    <xf numFmtId="0" fontId="0" fillId="0" borderId="16" xfId="0" applyBorder="1"/>
    <xf numFmtId="0" fontId="5" fillId="7" borderId="5" xfId="0" applyFont="1" applyFill="1" applyBorder="1" applyAlignment="1">
      <alignment horizontal="left" vertical="center"/>
    </xf>
    <xf numFmtId="0" fontId="1" fillId="0" borderId="14" xfId="0" applyFont="1" applyBorder="1"/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6" fillId="0" borderId="2" xfId="0" applyFont="1" applyBorder="1"/>
    <xf numFmtId="0" fontId="1" fillId="8" borderId="21" xfId="0" applyFont="1" applyFill="1" applyBorder="1"/>
    <xf numFmtId="0" fontId="1" fillId="8" borderId="22" xfId="0" applyFont="1" applyFill="1" applyBorder="1"/>
    <xf numFmtId="0" fontId="7" fillId="9" borderId="18" xfId="0" applyFont="1" applyFill="1" applyBorder="1"/>
    <xf numFmtId="0" fontId="7" fillId="9" borderId="23" xfId="0" applyFont="1" applyFill="1" applyBorder="1"/>
    <xf numFmtId="0" fontId="7" fillId="9" borderId="23" xfId="0" applyFont="1" applyFill="1" applyBorder="1" applyAlignment="1">
      <alignment wrapText="1"/>
    </xf>
    <xf numFmtId="0" fontId="5" fillId="0" borderId="13" xfId="0" applyFont="1" applyBorder="1"/>
    <xf numFmtId="0" fontId="5" fillId="0" borderId="8" xfId="0" applyFont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4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/>
    <xf numFmtId="0" fontId="2" fillId="0" borderId="3" xfId="0" applyFont="1" applyBorder="1"/>
    <xf numFmtId="0" fontId="5" fillId="0" borderId="8" xfId="0" applyFont="1" applyBorder="1"/>
    <xf numFmtId="0" fontId="2" fillId="0" borderId="8" xfId="0" applyFont="1" applyBorder="1"/>
    <xf numFmtId="0" fontId="5" fillId="0" borderId="2" xfId="0" applyFont="1" applyBorder="1"/>
    <xf numFmtId="0" fontId="2" fillId="0" borderId="13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5" fillId="6" borderId="5" xfId="0" applyFont="1" applyFill="1" applyBorder="1"/>
    <xf numFmtId="44" fontId="5" fillId="6" borderId="5" xfId="0" applyNumberFormat="1" applyFont="1" applyFill="1" applyBorder="1"/>
    <xf numFmtId="164" fontId="5" fillId="0" borderId="0" xfId="0" applyNumberFormat="1" applyFont="1"/>
    <xf numFmtId="0" fontId="5" fillId="6" borderId="1" xfId="0" applyFont="1" applyFill="1" applyBorder="1"/>
    <xf numFmtId="44" fontId="5" fillId="6" borderId="1" xfId="0" applyNumberFormat="1" applyFont="1" applyFill="1" applyBorder="1"/>
    <xf numFmtId="0" fontId="5" fillId="0" borderId="6" xfId="0" applyFont="1" applyBorder="1"/>
    <xf numFmtId="44" fontId="5" fillId="0" borderId="1" xfId="0" applyNumberFormat="1" applyFont="1" applyBorder="1"/>
    <xf numFmtId="44" fontId="2" fillId="2" borderId="1" xfId="0" applyNumberFormat="1" applyFont="1" applyFill="1" applyBorder="1"/>
    <xf numFmtId="0" fontId="5" fillId="0" borderId="1" xfId="0" applyFont="1" applyBorder="1"/>
    <xf numFmtId="0" fontId="5" fillId="0" borderId="26" xfId="0" applyFont="1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5" fillId="6" borderId="4" xfId="0" applyFont="1" applyFill="1" applyBorder="1"/>
    <xf numFmtId="0" fontId="5" fillId="0" borderId="12" xfId="0" applyFont="1" applyBorder="1"/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44" fontId="5" fillId="0" borderId="5" xfId="0" applyNumberFormat="1" applyFont="1" applyBorder="1"/>
    <xf numFmtId="0" fontId="2" fillId="0" borderId="25" xfId="0" applyFont="1" applyBorder="1" applyAlignment="1">
      <alignment horizontal="right"/>
    </xf>
    <xf numFmtId="44" fontId="5" fillId="0" borderId="9" xfId="0" applyNumberFormat="1" applyFont="1" applyBorder="1"/>
    <xf numFmtId="44" fontId="2" fillId="0" borderId="3" xfId="0" applyNumberFormat="1" applyFont="1" applyBorder="1"/>
    <xf numFmtId="44" fontId="2" fillId="2" borderId="3" xfId="0" applyNumberFormat="1" applyFont="1" applyFill="1" applyBorder="1"/>
    <xf numFmtId="0" fontId="2" fillId="10" borderId="3" xfId="0" applyFont="1" applyFill="1" applyBorder="1"/>
    <xf numFmtId="0" fontId="2" fillId="4" borderId="8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44" fontId="5" fillId="11" borderId="5" xfId="0" applyNumberFormat="1" applyFont="1" applyFill="1" applyBorder="1"/>
    <xf numFmtId="44" fontId="5" fillId="11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5" borderId="4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horizontal="right"/>
    </xf>
    <xf numFmtId="164" fontId="2" fillId="3" borderId="3" xfId="0" applyNumberFormat="1" applyFont="1" applyFill="1" applyBorder="1" applyAlignment="1">
      <alignment horizontal="center" vertical="center"/>
    </xf>
    <xf numFmtId="0" fontId="5" fillId="0" borderId="11" xfId="0" applyFont="1" applyBorder="1"/>
    <xf numFmtId="0" fontId="5" fillId="0" borderId="5" xfId="0" applyFont="1" applyBorder="1"/>
    <xf numFmtId="0" fontId="2" fillId="0" borderId="8" xfId="0" applyFont="1" applyBorder="1" applyAlignment="1">
      <alignment wrapText="1"/>
    </xf>
    <xf numFmtId="0" fontId="5" fillId="0" borderId="14" xfId="0" applyFont="1" applyBorder="1"/>
    <xf numFmtId="0" fontId="5" fillId="0" borderId="24" xfId="0" applyFont="1" applyBorder="1"/>
    <xf numFmtId="0" fontId="5" fillId="0" borderId="2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73FB-434A-4610-BEF7-7EB3B5CE1B4D}">
  <dimension ref="A1:D37"/>
  <sheetViews>
    <sheetView tabSelected="1" workbookViewId="0">
      <selection activeCell="D7" sqref="D7"/>
    </sheetView>
  </sheetViews>
  <sheetFormatPr defaultColWidth="8.6640625" defaultRowHeight="14.4" x14ac:dyDescent="0.3"/>
  <cols>
    <col min="1" max="1" width="8.6640625" style="1"/>
    <col min="2" max="2" width="93.109375" style="1" customWidth="1"/>
    <col min="3" max="3" width="7.5546875" style="1" customWidth="1"/>
    <col min="4" max="4" width="17.6640625" style="1" customWidth="1"/>
    <col min="5" max="16384" width="8.6640625" style="1"/>
  </cols>
  <sheetData>
    <row r="1" spans="1:4" x14ac:dyDescent="0.3">
      <c r="A1" s="5"/>
      <c r="B1"/>
      <c r="C1" s="6"/>
      <c r="D1" s="6"/>
    </row>
    <row r="2" spans="1:4" ht="18" x14ac:dyDescent="0.35">
      <c r="A2" s="5"/>
      <c r="B2" s="21" t="s">
        <v>101</v>
      </c>
      <c r="C2" s="9"/>
      <c r="D2" s="6"/>
    </row>
    <row r="3" spans="1:4" ht="18" x14ac:dyDescent="0.35">
      <c r="A3" s="5"/>
      <c r="B3" s="22" t="s">
        <v>44</v>
      </c>
      <c r="C3" s="12"/>
      <c r="D3" s="6"/>
    </row>
    <row r="4" spans="1:4" ht="18" x14ac:dyDescent="0.35">
      <c r="A4" s="5"/>
      <c r="B4" s="23" t="s">
        <v>83</v>
      </c>
      <c r="C4" s="12"/>
      <c r="D4" s="6"/>
    </row>
    <row r="5" spans="1:4" ht="18" x14ac:dyDescent="0.35">
      <c r="A5" s="5"/>
      <c r="B5" s="24" t="s">
        <v>84</v>
      </c>
      <c r="C5" s="12"/>
      <c r="D5" s="6"/>
    </row>
    <row r="6" spans="1:4" x14ac:dyDescent="0.3">
      <c r="A6" s="5"/>
      <c r="B6" s="25" t="s">
        <v>0</v>
      </c>
      <c r="C6" s="17"/>
      <c r="D6" s="2"/>
    </row>
    <row r="7" spans="1:4" x14ac:dyDescent="0.3">
      <c r="A7" s="5"/>
      <c r="B7" s="26" t="s">
        <v>1</v>
      </c>
      <c r="C7" s="13"/>
    </row>
    <row r="8" spans="1:4" x14ac:dyDescent="0.3">
      <c r="A8" s="15"/>
      <c r="B8" s="20" t="s">
        <v>2</v>
      </c>
      <c r="C8" s="13"/>
    </row>
    <row r="9" spans="1:4" ht="14.4" customHeight="1" x14ac:dyDescent="0.3">
      <c r="A9" s="18" t="s">
        <v>3</v>
      </c>
      <c r="B9" s="14" t="s">
        <v>4</v>
      </c>
      <c r="C9" s="13"/>
    </row>
    <row r="10" spans="1:4" ht="14.4" customHeight="1" x14ac:dyDescent="0.3">
      <c r="A10" s="18" t="s">
        <v>5</v>
      </c>
      <c r="B10" s="14" t="s">
        <v>6</v>
      </c>
      <c r="C10" s="13"/>
    </row>
    <row r="11" spans="1:4" ht="14.4" customHeight="1" x14ac:dyDescent="0.3">
      <c r="A11" s="18" t="s">
        <v>7</v>
      </c>
      <c r="B11" s="14" t="s">
        <v>8</v>
      </c>
      <c r="C11" s="13"/>
    </row>
    <row r="12" spans="1:4" ht="14.4" customHeight="1" x14ac:dyDescent="0.3">
      <c r="A12" s="18" t="s">
        <v>9</v>
      </c>
      <c r="B12" s="14" t="s">
        <v>10</v>
      </c>
      <c r="C12" s="13"/>
    </row>
    <row r="13" spans="1:4" ht="14.4" customHeight="1" x14ac:dyDescent="0.3">
      <c r="A13" s="18" t="s">
        <v>11</v>
      </c>
      <c r="B13" s="14" t="s">
        <v>12</v>
      </c>
      <c r="C13" s="13"/>
    </row>
    <row r="14" spans="1:4" ht="14.4" customHeight="1" x14ac:dyDescent="0.3">
      <c r="A14" s="18" t="s">
        <v>13</v>
      </c>
      <c r="B14" s="14" t="s">
        <v>14</v>
      </c>
      <c r="C14" s="13"/>
    </row>
    <row r="15" spans="1:4" x14ac:dyDescent="0.3">
      <c r="A15" s="18" t="s">
        <v>15</v>
      </c>
      <c r="B15" s="14" t="s">
        <v>16</v>
      </c>
      <c r="C15" s="13"/>
    </row>
    <row r="16" spans="1:4" ht="14.4" customHeight="1" x14ac:dyDescent="0.3">
      <c r="A16" s="19" t="s">
        <v>17</v>
      </c>
      <c r="B16" s="16" t="s">
        <v>18</v>
      </c>
      <c r="C16" s="2"/>
    </row>
    <row r="17" spans="1:4" ht="15" thickBot="1" x14ac:dyDescent="0.35">
      <c r="A17" s="19" t="s">
        <v>19</v>
      </c>
      <c r="B17" s="11" t="s">
        <v>71</v>
      </c>
      <c r="C17" s="2"/>
    </row>
    <row r="18" spans="1:4" ht="27" x14ac:dyDescent="0.3">
      <c r="A18" s="10" t="s">
        <v>20</v>
      </c>
      <c r="B18" s="83" t="s">
        <v>21</v>
      </c>
      <c r="C18" s="84"/>
      <c r="D18" s="80" t="s">
        <v>22</v>
      </c>
    </row>
    <row r="19" spans="1:4" ht="14.7" customHeight="1" x14ac:dyDescent="0.3">
      <c r="A19" s="3">
        <v>1</v>
      </c>
      <c r="B19" s="85" t="s">
        <v>45</v>
      </c>
      <c r="C19" s="85"/>
      <c r="D19" s="81">
        <f>'prijs levering en onderhoud'!E20</f>
        <v>0</v>
      </c>
    </row>
    <row r="20" spans="1:4" ht="14.7" customHeight="1" x14ac:dyDescent="0.3">
      <c r="A20" s="3">
        <v>2</v>
      </c>
      <c r="B20" s="85" t="s">
        <v>97</v>
      </c>
      <c r="C20" s="85"/>
      <c r="D20" s="81">
        <f>'prijs levering en onderhoud'!E41</f>
        <v>0</v>
      </c>
    </row>
    <row r="21" spans="1:4" ht="15" thickBot="1" x14ac:dyDescent="0.35">
      <c r="A21" s="79">
        <v>3</v>
      </c>
      <c r="B21" s="85" t="s">
        <v>96</v>
      </c>
      <c r="C21" s="86"/>
      <c r="D21" s="82">
        <f>'prijs levering en onderhoud'!E51</f>
        <v>0</v>
      </c>
    </row>
    <row r="22" spans="1:4" ht="15" thickBot="1" x14ac:dyDescent="0.35">
      <c r="A22" s="7"/>
      <c r="B22" s="87" t="s">
        <v>82</v>
      </c>
      <c r="C22" s="87"/>
      <c r="D22" s="88">
        <f>SUM(D19:D21)</f>
        <v>0</v>
      </c>
    </row>
    <row r="23" spans="1:4" x14ac:dyDescent="0.3">
      <c r="B23" s="89"/>
      <c r="C23" s="90"/>
      <c r="D23" s="90"/>
    </row>
    <row r="24" spans="1:4" ht="27" x14ac:dyDescent="0.3">
      <c r="A24" s="8"/>
      <c r="B24" s="91" t="s">
        <v>46</v>
      </c>
      <c r="C24" s="90"/>
      <c r="D24" s="90"/>
    </row>
    <row r="25" spans="1:4" x14ac:dyDescent="0.3">
      <c r="A25" s="8"/>
      <c r="B25" s="27" t="s">
        <v>50</v>
      </c>
      <c r="C25" s="92"/>
      <c r="D25" s="90"/>
    </row>
    <row r="26" spans="1:4" x14ac:dyDescent="0.3">
      <c r="A26" s="8"/>
      <c r="B26" s="28" t="s">
        <v>23</v>
      </c>
      <c r="C26" s="92"/>
      <c r="D26" s="90"/>
    </row>
    <row r="27" spans="1:4" ht="27" x14ac:dyDescent="0.3">
      <c r="A27" s="5"/>
      <c r="B27" s="29" t="s">
        <v>24</v>
      </c>
      <c r="C27" s="36"/>
      <c r="D27" s="90"/>
    </row>
    <row r="28" spans="1:4" x14ac:dyDescent="0.3">
      <c r="A28" s="5"/>
      <c r="B28" s="29" t="s">
        <v>25</v>
      </c>
      <c r="C28" s="36"/>
      <c r="D28" s="90"/>
    </row>
    <row r="29" spans="1:4" x14ac:dyDescent="0.3">
      <c r="A29" s="5"/>
      <c r="B29" s="93"/>
      <c r="C29" s="36"/>
      <c r="D29" s="90"/>
    </row>
    <row r="30" spans="1:4" x14ac:dyDescent="0.3">
      <c r="A30" s="5"/>
      <c r="B30" s="93" t="s">
        <v>1</v>
      </c>
      <c r="C30" s="36"/>
      <c r="D30" s="90"/>
    </row>
    <row r="31" spans="1:4" x14ac:dyDescent="0.3">
      <c r="A31" s="5"/>
      <c r="B31" s="93"/>
      <c r="C31" s="36"/>
      <c r="D31" s="90"/>
    </row>
    <row r="32" spans="1:4" x14ac:dyDescent="0.3">
      <c r="A32" s="5"/>
      <c r="B32" s="93" t="s">
        <v>26</v>
      </c>
      <c r="C32" s="36"/>
      <c r="D32" s="90"/>
    </row>
    <row r="33" spans="1:4" x14ac:dyDescent="0.3">
      <c r="A33" s="5"/>
      <c r="B33" s="93" t="s">
        <v>27</v>
      </c>
      <c r="C33" s="36"/>
      <c r="D33" s="90"/>
    </row>
    <row r="34" spans="1:4" x14ac:dyDescent="0.3">
      <c r="A34" s="5"/>
      <c r="B34" s="93" t="s">
        <v>28</v>
      </c>
      <c r="C34" s="36"/>
      <c r="D34" s="54"/>
    </row>
    <row r="35" spans="1:4" x14ac:dyDescent="0.3">
      <c r="A35" s="5"/>
      <c r="B35" s="93"/>
      <c r="C35" s="36"/>
      <c r="D35" s="54"/>
    </row>
    <row r="36" spans="1:4" x14ac:dyDescent="0.3">
      <c r="A36" s="5"/>
      <c r="B36" s="94"/>
      <c r="C36" s="36"/>
      <c r="D36" s="54"/>
    </row>
    <row r="37" spans="1:4" x14ac:dyDescent="0.3">
      <c r="A37" s="5"/>
      <c r="B37" s="30"/>
      <c r="C37" s="36"/>
      <c r="D37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6DFD-A269-4940-A317-BB6DE1A6C2E2}">
  <dimension ref="A1:L52"/>
  <sheetViews>
    <sheetView workbookViewId="0">
      <selection activeCell="D57" sqref="D57"/>
    </sheetView>
  </sheetViews>
  <sheetFormatPr defaultRowHeight="13.2" x14ac:dyDescent="0.25"/>
  <cols>
    <col min="1" max="1" width="8.88671875" style="37"/>
    <col min="2" max="2" width="85.33203125" style="37" customWidth="1"/>
    <col min="3" max="3" width="12" style="37" customWidth="1"/>
    <col min="4" max="4" width="15.109375" style="37" customWidth="1"/>
    <col min="5" max="5" width="20.88671875" style="37" customWidth="1"/>
    <col min="6" max="6" width="14.109375" style="37" customWidth="1"/>
    <col min="7" max="16384" width="8.88671875" style="37"/>
  </cols>
  <sheetData>
    <row r="1" spans="1:12" ht="13.8" thickBot="1" x14ac:dyDescent="0.3"/>
    <row r="2" spans="1:12" ht="13.8" thickBot="1" x14ac:dyDescent="0.3">
      <c r="A2" s="38" t="s">
        <v>65</v>
      </c>
      <c r="B2" s="73" t="s">
        <v>37</v>
      </c>
    </row>
    <row r="3" spans="1:12" ht="13.8" thickBot="1" x14ac:dyDescent="0.3">
      <c r="B3" s="73" t="s">
        <v>38</v>
      </c>
      <c r="C3" s="4"/>
    </row>
    <row r="4" spans="1:12" ht="13.8" thickBot="1" x14ac:dyDescent="0.3">
      <c r="B4" s="4"/>
      <c r="C4" s="4"/>
    </row>
    <row r="5" spans="1:12" x14ac:dyDescent="0.25">
      <c r="A5" s="55"/>
      <c r="B5" s="33" t="s">
        <v>2</v>
      </c>
      <c r="C5" s="4"/>
    </row>
    <row r="6" spans="1:12" x14ac:dyDescent="0.25">
      <c r="A6" s="56">
        <v>1</v>
      </c>
      <c r="B6" s="54" t="s">
        <v>47</v>
      </c>
      <c r="C6" s="4"/>
    </row>
    <row r="7" spans="1:12" x14ac:dyDescent="0.25">
      <c r="A7" s="56">
        <v>2</v>
      </c>
      <c r="B7" s="54" t="s">
        <v>98</v>
      </c>
      <c r="C7" s="4"/>
    </row>
    <row r="8" spans="1:12" ht="26.4" x14ac:dyDescent="0.25">
      <c r="A8" s="56">
        <v>3</v>
      </c>
      <c r="B8" s="62" t="s">
        <v>99</v>
      </c>
      <c r="C8" s="4"/>
    </row>
    <row r="9" spans="1:12" x14ac:dyDescent="0.25">
      <c r="A9" s="56">
        <v>4</v>
      </c>
      <c r="B9" s="54" t="s">
        <v>100</v>
      </c>
      <c r="C9" s="4"/>
    </row>
    <row r="10" spans="1:12" x14ac:dyDescent="0.25">
      <c r="A10" s="56">
        <v>5</v>
      </c>
      <c r="B10" s="54" t="s">
        <v>94</v>
      </c>
    </row>
    <row r="11" spans="1:12" x14ac:dyDescent="0.25">
      <c r="A11" s="56">
        <v>6</v>
      </c>
      <c r="B11" s="54" t="s">
        <v>49</v>
      </c>
    </row>
    <row r="12" spans="1:12" ht="13.8" thickBot="1" x14ac:dyDescent="0.3">
      <c r="A12" s="57">
        <v>7</v>
      </c>
      <c r="B12" s="54" t="s">
        <v>30</v>
      </c>
    </row>
    <row r="13" spans="1:12" ht="13.8" thickBot="1" x14ac:dyDescent="0.3">
      <c r="A13" s="43" t="s">
        <v>31</v>
      </c>
      <c r="B13" s="32" t="s">
        <v>48</v>
      </c>
      <c r="C13" s="44" t="s">
        <v>34</v>
      </c>
      <c r="D13" s="45" t="s">
        <v>39</v>
      </c>
      <c r="E13" s="45" t="s">
        <v>32</v>
      </c>
    </row>
    <row r="14" spans="1:12" ht="13.8" thickBot="1" x14ac:dyDescent="0.3">
      <c r="A14" s="31">
        <v>1</v>
      </c>
      <c r="B14" s="36" t="s">
        <v>40</v>
      </c>
      <c r="C14" s="46">
        <v>1</v>
      </c>
      <c r="D14" s="50">
        <v>0</v>
      </c>
      <c r="E14" s="77">
        <f>C14*D14</f>
        <v>0</v>
      </c>
      <c r="F14" s="48"/>
      <c r="L14" s="48"/>
    </row>
    <row r="15" spans="1:12" ht="13.8" thickBot="1" x14ac:dyDescent="0.3">
      <c r="A15" s="31">
        <v>2</v>
      </c>
      <c r="B15" s="36" t="s">
        <v>41</v>
      </c>
      <c r="C15" s="49">
        <v>1</v>
      </c>
      <c r="D15" s="50">
        <v>0</v>
      </c>
      <c r="E15" s="77">
        <f t="shared" ref="E15:E19" si="0">C15*D15</f>
        <v>0</v>
      </c>
      <c r="F15" s="48"/>
      <c r="L15" s="48"/>
    </row>
    <row r="16" spans="1:12" ht="13.8" thickBot="1" x14ac:dyDescent="0.3">
      <c r="A16" s="31">
        <v>3</v>
      </c>
      <c r="B16" s="36" t="s">
        <v>42</v>
      </c>
      <c r="C16" s="49">
        <v>1</v>
      </c>
      <c r="D16" s="50">
        <v>0</v>
      </c>
      <c r="E16" s="77">
        <f t="shared" si="0"/>
        <v>0</v>
      </c>
    </row>
    <row r="17" spans="1:12" ht="13.8" thickBot="1" x14ac:dyDescent="0.3">
      <c r="A17" s="31"/>
      <c r="B17" s="67"/>
      <c r="C17" s="49">
        <v>0</v>
      </c>
      <c r="D17" s="50">
        <v>0</v>
      </c>
      <c r="E17" s="77">
        <f t="shared" si="0"/>
        <v>0</v>
      </c>
    </row>
    <row r="18" spans="1:12" ht="13.8" thickBot="1" x14ac:dyDescent="0.3">
      <c r="A18" s="58"/>
      <c r="B18" s="51"/>
      <c r="C18" s="49">
        <v>0</v>
      </c>
      <c r="D18" s="50">
        <v>0</v>
      </c>
      <c r="E18" s="77">
        <f t="shared" si="0"/>
        <v>0</v>
      </c>
    </row>
    <row r="19" spans="1:12" ht="13.8" thickBot="1" x14ac:dyDescent="0.3">
      <c r="A19" s="58"/>
      <c r="B19" s="61"/>
      <c r="C19" s="60">
        <v>0</v>
      </c>
      <c r="D19" s="50">
        <v>0</v>
      </c>
      <c r="E19" s="47">
        <f t="shared" si="0"/>
        <v>0</v>
      </c>
    </row>
    <row r="20" spans="1:12" ht="13.8" thickBot="1" x14ac:dyDescent="0.3">
      <c r="A20" s="58"/>
      <c r="B20" s="59" t="s">
        <v>51</v>
      </c>
      <c r="C20" s="36"/>
      <c r="D20" s="52"/>
      <c r="E20" s="53">
        <f>SUM(E14:E19)</f>
        <v>0</v>
      </c>
    </row>
    <row r="23" spans="1:12" ht="13.8" thickBot="1" x14ac:dyDescent="0.3"/>
    <row r="24" spans="1:12" x14ac:dyDescent="0.25">
      <c r="A24" s="34" t="s">
        <v>33</v>
      </c>
      <c r="B24" s="34" t="s">
        <v>86</v>
      </c>
      <c r="C24" s="74" t="s">
        <v>43</v>
      </c>
      <c r="D24" s="75" t="s">
        <v>39</v>
      </c>
      <c r="E24" s="75" t="s">
        <v>32</v>
      </c>
    </row>
    <row r="25" spans="1:12" x14ac:dyDescent="0.25">
      <c r="A25" s="35">
        <v>1</v>
      </c>
      <c r="B25" s="54" t="s">
        <v>87</v>
      </c>
      <c r="C25" s="49">
        <v>1</v>
      </c>
      <c r="D25" s="50">
        <v>0</v>
      </c>
      <c r="E25" s="78">
        <f>C25*D25</f>
        <v>0</v>
      </c>
      <c r="F25" s="48"/>
      <c r="L25" s="48"/>
    </row>
    <row r="26" spans="1:12" x14ac:dyDescent="0.25">
      <c r="A26" s="35">
        <v>2</v>
      </c>
      <c r="B26" s="54" t="s">
        <v>88</v>
      </c>
      <c r="C26" s="49">
        <v>1</v>
      </c>
      <c r="D26" s="50">
        <v>0</v>
      </c>
      <c r="E26" s="78">
        <f t="shared" ref="E26:E27" si="1">C26*D26</f>
        <v>0</v>
      </c>
      <c r="F26" s="48"/>
      <c r="L26" s="48"/>
    </row>
    <row r="27" spans="1:12" x14ac:dyDescent="0.25">
      <c r="A27" s="35">
        <v>3</v>
      </c>
      <c r="B27" s="54" t="s">
        <v>89</v>
      </c>
      <c r="C27" s="49">
        <v>1</v>
      </c>
      <c r="D27" s="50">
        <v>0</v>
      </c>
      <c r="E27" s="78">
        <f t="shared" si="1"/>
        <v>0</v>
      </c>
      <c r="F27" s="48"/>
      <c r="L27" s="48"/>
    </row>
    <row r="28" spans="1:12" x14ac:dyDescent="0.25">
      <c r="A28" s="35">
        <v>4</v>
      </c>
      <c r="B28" s="54" t="s">
        <v>93</v>
      </c>
      <c r="C28" s="49">
        <v>1</v>
      </c>
      <c r="D28" s="50">
        <v>0</v>
      </c>
      <c r="E28" s="78">
        <f t="shared" ref="E28:E33" si="2">C28*D28</f>
        <v>0</v>
      </c>
      <c r="F28" s="48"/>
      <c r="L28" s="48"/>
    </row>
    <row r="29" spans="1:12" x14ac:dyDescent="0.25">
      <c r="A29" s="35">
        <v>5</v>
      </c>
      <c r="B29" s="54" t="s">
        <v>90</v>
      </c>
      <c r="C29" s="49">
        <v>1</v>
      </c>
      <c r="D29" s="50">
        <v>0</v>
      </c>
      <c r="E29" s="78">
        <f t="shared" si="2"/>
        <v>0</v>
      </c>
      <c r="F29" s="48"/>
      <c r="L29" s="48"/>
    </row>
    <row r="30" spans="1:12" x14ac:dyDescent="0.25">
      <c r="A30" s="35">
        <v>6</v>
      </c>
      <c r="B30" s="54" t="s">
        <v>90</v>
      </c>
      <c r="C30" s="49">
        <v>1</v>
      </c>
      <c r="D30" s="50">
        <v>0</v>
      </c>
      <c r="E30" s="78">
        <f t="shared" si="2"/>
        <v>0</v>
      </c>
      <c r="F30" s="48"/>
      <c r="L30" s="48"/>
    </row>
    <row r="31" spans="1:12" x14ac:dyDescent="0.25">
      <c r="A31" s="35">
        <v>7</v>
      </c>
      <c r="B31" s="54" t="s">
        <v>90</v>
      </c>
      <c r="C31" s="49">
        <v>1</v>
      </c>
      <c r="D31" s="50">
        <v>0</v>
      </c>
      <c r="E31" s="78">
        <f t="shared" si="2"/>
        <v>0</v>
      </c>
      <c r="F31" s="48"/>
      <c r="L31" s="48"/>
    </row>
    <row r="32" spans="1:12" x14ac:dyDescent="0.25">
      <c r="A32" s="35">
        <v>8</v>
      </c>
      <c r="B32" s="54" t="s">
        <v>90</v>
      </c>
      <c r="C32" s="49">
        <v>1</v>
      </c>
      <c r="D32" s="50">
        <v>0</v>
      </c>
      <c r="E32" s="78">
        <f t="shared" si="2"/>
        <v>0</v>
      </c>
      <c r="F32" s="48"/>
      <c r="L32" s="48"/>
    </row>
    <row r="33" spans="1:12" x14ac:dyDescent="0.25">
      <c r="A33" s="35">
        <v>9</v>
      </c>
      <c r="B33" s="54" t="s">
        <v>90</v>
      </c>
      <c r="C33" s="49">
        <v>1</v>
      </c>
      <c r="D33" s="50">
        <v>0</v>
      </c>
      <c r="E33" s="78">
        <f t="shared" si="2"/>
        <v>0</v>
      </c>
      <c r="F33" s="48"/>
      <c r="L33" s="48"/>
    </row>
    <row r="34" spans="1:12" x14ac:dyDescent="0.25">
      <c r="A34" s="35">
        <v>10</v>
      </c>
      <c r="B34" s="54" t="s">
        <v>90</v>
      </c>
      <c r="C34" s="49">
        <v>1</v>
      </c>
      <c r="D34" s="50">
        <v>0</v>
      </c>
      <c r="E34" s="78">
        <f t="shared" ref="E34:E40" si="3">C34*D34</f>
        <v>0</v>
      </c>
      <c r="F34" s="48"/>
      <c r="L34" s="48"/>
    </row>
    <row r="35" spans="1:12" x14ac:dyDescent="0.25">
      <c r="A35" s="35">
        <v>11</v>
      </c>
      <c r="B35" s="54" t="s">
        <v>90</v>
      </c>
      <c r="C35" s="49">
        <v>1</v>
      </c>
      <c r="D35" s="50">
        <v>0</v>
      </c>
      <c r="E35" s="78">
        <f t="shared" si="3"/>
        <v>0</v>
      </c>
      <c r="F35" s="48"/>
      <c r="L35" s="48"/>
    </row>
    <row r="36" spans="1:12" x14ac:dyDescent="0.25">
      <c r="A36" s="35">
        <v>12</v>
      </c>
      <c r="B36" s="54" t="s">
        <v>90</v>
      </c>
      <c r="C36" s="49">
        <v>1</v>
      </c>
      <c r="D36" s="50">
        <v>0</v>
      </c>
      <c r="E36" s="78">
        <f t="shared" si="3"/>
        <v>0</v>
      </c>
      <c r="F36" s="48"/>
      <c r="L36" s="48"/>
    </row>
    <row r="37" spans="1:12" x14ac:dyDescent="0.25">
      <c r="A37" s="35">
        <v>13</v>
      </c>
      <c r="B37" s="54" t="s">
        <v>90</v>
      </c>
      <c r="C37" s="49">
        <v>1</v>
      </c>
      <c r="D37" s="50">
        <v>0</v>
      </c>
      <c r="E37" s="78">
        <f t="shared" si="3"/>
        <v>0</v>
      </c>
      <c r="F37" s="48"/>
      <c r="L37" s="48"/>
    </row>
    <row r="38" spans="1:12" x14ac:dyDescent="0.25">
      <c r="A38" s="35">
        <v>14</v>
      </c>
      <c r="B38" s="54" t="s">
        <v>90</v>
      </c>
      <c r="C38" s="49">
        <v>1</v>
      </c>
      <c r="D38" s="50">
        <v>0</v>
      </c>
      <c r="E38" s="78">
        <f t="shared" si="3"/>
        <v>0</v>
      </c>
      <c r="F38" s="48"/>
      <c r="L38" s="48"/>
    </row>
    <row r="39" spans="1:12" x14ac:dyDescent="0.25">
      <c r="A39" s="35">
        <v>15</v>
      </c>
      <c r="B39" s="54" t="s">
        <v>90</v>
      </c>
      <c r="C39" s="49">
        <v>1</v>
      </c>
      <c r="D39" s="50">
        <v>0</v>
      </c>
      <c r="E39" s="78">
        <f t="shared" si="3"/>
        <v>0</v>
      </c>
      <c r="F39" s="48"/>
      <c r="L39" s="48"/>
    </row>
    <row r="40" spans="1:12" x14ac:dyDescent="0.25">
      <c r="A40" s="35" t="s">
        <v>91</v>
      </c>
      <c r="B40" s="54" t="s">
        <v>92</v>
      </c>
      <c r="C40" s="49">
        <v>1</v>
      </c>
      <c r="D40" s="50">
        <v>0</v>
      </c>
      <c r="E40" s="78">
        <f t="shared" si="3"/>
        <v>0</v>
      </c>
      <c r="F40" s="48"/>
      <c r="L40" s="48"/>
    </row>
    <row r="41" spans="1:12" x14ac:dyDescent="0.25">
      <c r="A41" s="35"/>
      <c r="B41" s="76" t="s">
        <v>81</v>
      </c>
      <c r="C41" s="54"/>
      <c r="D41" s="52"/>
      <c r="E41" s="53">
        <f>SUM(E25:E40)</f>
        <v>0</v>
      </c>
    </row>
    <row r="47" spans="1:12" ht="13.8" thickBot="1" x14ac:dyDescent="0.3"/>
    <row r="48" spans="1:12" ht="13.8" thickBot="1" x14ac:dyDescent="0.3">
      <c r="A48" s="43" t="s">
        <v>95</v>
      </c>
      <c r="B48" s="43" t="s">
        <v>85</v>
      </c>
      <c r="C48" s="44" t="s">
        <v>43</v>
      </c>
      <c r="D48" s="45" t="s">
        <v>39</v>
      </c>
      <c r="E48" s="45" t="s">
        <v>32</v>
      </c>
    </row>
    <row r="49" spans="1:12" ht="13.8" thickBot="1" x14ac:dyDescent="0.3">
      <c r="A49" s="58">
        <v>1</v>
      </c>
      <c r="B49" s="36" t="s">
        <v>80</v>
      </c>
      <c r="C49" s="46">
        <v>1</v>
      </c>
      <c r="D49" s="47"/>
      <c r="E49" s="68">
        <f t="shared" ref="E49:E50" si="4">C49*D49</f>
        <v>0</v>
      </c>
      <c r="F49" s="48"/>
      <c r="L49" s="48"/>
    </row>
    <row r="50" spans="1:12" ht="13.8" thickBot="1" x14ac:dyDescent="0.3">
      <c r="A50" s="58">
        <v>2</v>
      </c>
      <c r="B50" s="36" t="s">
        <v>79</v>
      </c>
      <c r="C50" s="46">
        <v>1</v>
      </c>
      <c r="D50" s="47"/>
      <c r="E50" s="68">
        <f t="shared" si="4"/>
        <v>0</v>
      </c>
      <c r="F50" s="48"/>
      <c r="L50" s="48"/>
    </row>
    <row r="51" spans="1:12" ht="13.8" thickBot="1" x14ac:dyDescent="0.3">
      <c r="A51" s="58"/>
      <c r="B51" s="59" t="s">
        <v>81</v>
      </c>
      <c r="C51" s="36"/>
      <c r="D51" s="52"/>
      <c r="E51" s="53">
        <f>SUM(E49:E50)</f>
        <v>0</v>
      </c>
    </row>
    <row r="52" spans="1:12" x14ac:dyDescent="0.25">
      <c r="B52" s="36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CDCB-0D88-4A9D-B290-D7A72C3126A3}">
  <dimension ref="A1:H62"/>
  <sheetViews>
    <sheetView workbookViewId="0">
      <selection activeCell="J33" sqref="J33"/>
    </sheetView>
  </sheetViews>
  <sheetFormatPr defaultRowHeight="13.2" x14ac:dyDescent="0.25"/>
  <cols>
    <col min="1" max="1" width="8.88671875" style="37"/>
    <col min="2" max="2" width="73.44140625" style="37" customWidth="1"/>
    <col min="3" max="3" width="12" style="37" customWidth="1"/>
    <col min="4" max="4" width="13.88671875" style="37" customWidth="1"/>
    <col min="5" max="5" width="14.77734375" style="37" customWidth="1"/>
    <col min="6" max="6" width="19" style="37" customWidth="1"/>
    <col min="7" max="7" width="15" style="37" customWidth="1"/>
    <col min="8" max="8" width="20.21875" style="37" customWidth="1"/>
    <col min="9" max="16384" width="8.88671875" style="37"/>
  </cols>
  <sheetData>
    <row r="1" spans="1:5" ht="13.8" thickBot="1" x14ac:dyDescent="0.3"/>
    <row r="2" spans="1:5" ht="13.8" thickBot="1" x14ac:dyDescent="0.3">
      <c r="A2" s="38" t="s">
        <v>66</v>
      </c>
      <c r="B2" s="73" t="s">
        <v>37</v>
      </c>
    </row>
    <row r="3" spans="1:5" ht="13.8" thickBot="1" x14ac:dyDescent="0.3">
      <c r="B3" s="73" t="s">
        <v>70</v>
      </c>
      <c r="C3" s="4"/>
    </row>
    <row r="4" spans="1:5" ht="13.8" thickBot="1" x14ac:dyDescent="0.3">
      <c r="B4" s="4"/>
      <c r="C4" s="4"/>
    </row>
    <row r="5" spans="1:5" x14ac:dyDescent="0.25">
      <c r="A5" s="39"/>
      <c r="B5" s="40" t="s">
        <v>2</v>
      </c>
      <c r="C5" s="4"/>
    </row>
    <row r="6" spans="1:5" ht="26.4" x14ac:dyDescent="0.25">
      <c r="A6" s="63" t="s">
        <v>3</v>
      </c>
      <c r="B6" s="64" t="s">
        <v>52</v>
      </c>
      <c r="C6" s="4"/>
    </row>
    <row r="7" spans="1:5" x14ac:dyDescent="0.25">
      <c r="A7" s="63" t="s">
        <v>5</v>
      </c>
      <c r="B7" s="41" t="s">
        <v>36</v>
      </c>
      <c r="C7" s="4"/>
    </row>
    <row r="8" spans="1:5" ht="13.8" thickBot="1" x14ac:dyDescent="0.3">
      <c r="A8" s="65" t="s">
        <v>7</v>
      </c>
      <c r="B8" s="41" t="s">
        <v>29</v>
      </c>
    </row>
    <row r="9" spans="1:5" ht="13.8" thickBot="1" x14ac:dyDescent="0.3">
      <c r="A9" s="65" t="s">
        <v>9</v>
      </c>
      <c r="B9" s="30" t="s">
        <v>30</v>
      </c>
    </row>
    <row r="10" spans="1:5" ht="13.8" thickBot="1" x14ac:dyDescent="0.3">
      <c r="A10" s="42"/>
      <c r="B10" s="30"/>
    </row>
    <row r="11" spans="1:5" ht="27" thickBot="1" x14ac:dyDescent="0.3">
      <c r="A11" s="34" t="s">
        <v>31</v>
      </c>
      <c r="B11" s="34" t="s">
        <v>53</v>
      </c>
      <c r="C11" s="44" t="s">
        <v>75</v>
      </c>
      <c r="D11" s="45" t="s">
        <v>35</v>
      </c>
      <c r="E11" s="45" t="s">
        <v>68</v>
      </c>
    </row>
    <row r="12" spans="1:5" ht="26.4" x14ac:dyDescent="0.25">
      <c r="A12" s="66">
        <v>1</v>
      </c>
      <c r="B12" s="67" t="s">
        <v>72</v>
      </c>
      <c r="C12" s="46">
        <v>0</v>
      </c>
      <c r="D12" s="47">
        <v>0</v>
      </c>
      <c r="E12" s="68"/>
    </row>
    <row r="13" spans="1:5" ht="26.4" x14ac:dyDescent="0.25">
      <c r="A13" s="66">
        <v>2</v>
      </c>
      <c r="B13" s="67" t="s">
        <v>54</v>
      </c>
      <c r="C13" s="49">
        <v>0</v>
      </c>
      <c r="D13" s="47">
        <v>0</v>
      </c>
      <c r="E13" s="68"/>
    </row>
    <row r="14" spans="1:5" ht="26.4" x14ac:dyDescent="0.25">
      <c r="A14" s="66">
        <v>3</v>
      </c>
      <c r="B14" s="67" t="s">
        <v>55</v>
      </c>
      <c r="C14" s="49">
        <v>0</v>
      </c>
      <c r="D14" s="47">
        <v>0</v>
      </c>
      <c r="E14" s="68"/>
    </row>
    <row r="15" spans="1:5" x14ac:dyDescent="0.25">
      <c r="A15" s="66">
        <v>4</v>
      </c>
      <c r="B15" s="36" t="s">
        <v>56</v>
      </c>
      <c r="C15" s="49">
        <v>0</v>
      </c>
      <c r="D15" s="47">
        <v>0</v>
      </c>
      <c r="E15" s="68"/>
    </row>
    <row r="16" spans="1:5" x14ac:dyDescent="0.25">
      <c r="A16" s="66">
        <v>5</v>
      </c>
      <c r="B16" s="36" t="s">
        <v>73</v>
      </c>
      <c r="C16" s="49">
        <v>0</v>
      </c>
      <c r="D16" s="47">
        <v>0</v>
      </c>
      <c r="E16" s="68"/>
    </row>
    <row r="17" spans="1:8" x14ac:dyDescent="0.25">
      <c r="A17" s="66">
        <v>6</v>
      </c>
      <c r="B17" s="67" t="s">
        <v>74</v>
      </c>
      <c r="C17" s="49">
        <v>0</v>
      </c>
      <c r="D17" s="47">
        <v>0</v>
      </c>
      <c r="E17" s="68"/>
    </row>
    <row r="18" spans="1:8" x14ac:dyDescent="0.25">
      <c r="A18" s="66"/>
      <c r="B18" s="67" t="s">
        <v>67</v>
      </c>
      <c r="C18" s="49">
        <v>0</v>
      </c>
      <c r="D18" s="47">
        <v>0</v>
      </c>
      <c r="E18" s="68"/>
    </row>
    <row r="19" spans="1:8" x14ac:dyDescent="0.25">
      <c r="A19" s="66"/>
      <c r="B19" s="36"/>
      <c r="C19" s="49">
        <v>0</v>
      </c>
      <c r="D19" s="47">
        <v>0</v>
      </c>
      <c r="E19" s="68"/>
    </row>
    <row r="20" spans="1:8" x14ac:dyDescent="0.25">
      <c r="A20" s="66"/>
      <c r="B20" s="36"/>
      <c r="C20" s="49">
        <v>0</v>
      </c>
      <c r="D20" s="47">
        <v>0</v>
      </c>
      <c r="E20" s="68"/>
    </row>
    <row r="21" spans="1:8" ht="13.8" thickBot="1" x14ac:dyDescent="0.3">
      <c r="A21" s="66"/>
      <c r="B21" s="67"/>
      <c r="C21" s="49">
        <v>0</v>
      </c>
      <c r="D21" s="47">
        <v>0</v>
      </c>
      <c r="E21" s="68"/>
    </row>
    <row r="22" spans="1:8" ht="13.8" thickBot="1" x14ac:dyDescent="0.3">
      <c r="A22" s="54"/>
      <c r="B22" s="69"/>
      <c r="C22" s="36"/>
      <c r="D22" s="70"/>
      <c r="E22" s="71"/>
    </row>
    <row r="23" spans="1:8" ht="13.8" thickBot="1" x14ac:dyDescent="0.3"/>
    <row r="24" spans="1:8" ht="27" thickBot="1" x14ac:dyDescent="0.3">
      <c r="A24" s="34" t="s">
        <v>33</v>
      </c>
      <c r="B24" s="34" t="s">
        <v>58</v>
      </c>
      <c r="C24" s="44" t="s">
        <v>77</v>
      </c>
      <c r="D24" s="45" t="s">
        <v>78</v>
      </c>
      <c r="E24" s="45" t="s">
        <v>32</v>
      </c>
      <c r="F24" s="44" t="s">
        <v>59</v>
      </c>
      <c r="G24" s="44" t="s">
        <v>60</v>
      </c>
      <c r="H24" s="44" t="s">
        <v>69</v>
      </c>
    </row>
    <row r="25" spans="1:8" x14ac:dyDescent="0.25">
      <c r="A25" s="66">
        <v>1</v>
      </c>
      <c r="B25" s="67"/>
      <c r="C25" s="46">
        <v>0</v>
      </c>
      <c r="D25" s="47">
        <v>0</v>
      </c>
      <c r="E25" s="47">
        <f>C25*D25</f>
        <v>0</v>
      </c>
      <c r="F25" s="46"/>
      <c r="G25" s="47"/>
      <c r="H25" s="47"/>
    </row>
    <row r="26" spans="1:8" x14ac:dyDescent="0.25">
      <c r="A26" s="66">
        <v>2</v>
      </c>
      <c r="B26" s="36" t="s">
        <v>64</v>
      </c>
      <c r="C26" s="49">
        <v>0</v>
      </c>
      <c r="D26" s="47">
        <v>0</v>
      </c>
      <c r="E26" s="47">
        <f t="shared" ref="E26:E34" si="0">C26*D26</f>
        <v>0</v>
      </c>
      <c r="F26" s="49"/>
      <c r="G26" s="47"/>
      <c r="H26" s="47"/>
    </row>
    <row r="27" spans="1:8" x14ac:dyDescent="0.25">
      <c r="A27" s="66">
        <v>3</v>
      </c>
      <c r="B27" s="36"/>
      <c r="C27" s="49">
        <v>0</v>
      </c>
      <c r="D27" s="47">
        <v>0</v>
      </c>
      <c r="E27" s="47">
        <f t="shared" si="0"/>
        <v>0</v>
      </c>
      <c r="F27" s="49"/>
      <c r="G27" s="47"/>
      <c r="H27" s="47"/>
    </row>
    <row r="28" spans="1:8" x14ac:dyDescent="0.25">
      <c r="A28" s="66">
        <v>4</v>
      </c>
      <c r="B28" s="67"/>
      <c r="C28" s="49">
        <v>0</v>
      </c>
      <c r="D28" s="47">
        <v>0</v>
      </c>
      <c r="E28" s="47">
        <f t="shared" si="0"/>
        <v>0</v>
      </c>
      <c r="F28" s="49"/>
      <c r="G28" s="47"/>
      <c r="H28" s="47"/>
    </row>
    <row r="29" spans="1:8" x14ac:dyDescent="0.25">
      <c r="A29" s="66">
        <v>5</v>
      </c>
      <c r="B29" s="67"/>
      <c r="C29" s="49">
        <v>0</v>
      </c>
      <c r="D29" s="47">
        <v>0</v>
      </c>
      <c r="E29" s="47">
        <f t="shared" si="0"/>
        <v>0</v>
      </c>
      <c r="F29" s="49"/>
      <c r="G29" s="47"/>
      <c r="H29" s="47"/>
    </row>
    <row r="30" spans="1:8" x14ac:dyDescent="0.25">
      <c r="A30" s="66">
        <v>6</v>
      </c>
      <c r="B30" s="67"/>
      <c r="C30" s="49">
        <v>0</v>
      </c>
      <c r="D30" s="47">
        <v>0</v>
      </c>
      <c r="E30" s="47">
        <f t="shared" si="0"/>
        <v>0</v>
      </c>
      <c r="F30" s="49"/>
      <c r="G30" s="47"/>
      <c r="H30" s="47"/>
    </row>
    <row r="31" spans="1:8" x14ac:dyDescent="0.25">
      <c r="A31" s="66">
        <v>7</v>
      </c>
      <c r="B31" s="67"/>
      <c r="C31" s="49">
        <v>0</v>
      </c>
      <c r="D31" s="47">
        <v>0</v>
      </c>
      <c r="E31" s="47">
        <f t="shared" si="0"/>
        <v>0</v>
      </c>
      <c r="F31" s="49"/>
      <c r="G31" s="47"/>
      <c r="H31" s="47"/>
    </row>
    <row r="32" spans="1:8" x14ac:dyDescent="0.25">
      <c r="A32" s="66">
        <v>8</v>
      </c>
      <c r="B32" s="67"/>
      <c r="C32" s="49">
        <v>0</v>
      </c>
      <c r="D32" s="47">
        <v>0</v>
      </c>
      <c r="E32" s="47">
        <f t="shared" si="0"/>
        <v>0</v>
      </c>
      <c r="F32" s="49"/>
      <c r="G32" s="47"/>
      <c r="H32" s="47"/>
    </row>
    <row r="33" spans="1:8" x14ac:dyDescent="0.25">
      <c r="A33" s="66">
        <v>9</v>
      </c>
      <c r="B33" s="36"/>
      <c r="C33" s="49">
        <v>0</v>
      </c>
      <c r="D33" s="47">
        <v>0</v>
      </c>
      <c r="E33" s="47">
        <f t="shared" si="0"/>
        <v>0</v>
      </c>
      <c r="F33" s="49"/>
      <c r="G33" s="47"/>
      <c r="H33" s="47"/>
    </row>
    <row r="34" spans="1:8" ht="13.8" thickBot="1" x14ac:dyDescent="0.3">
      <c r="A34" s="66">
        <v>10</v>
      </c>
      <c r="B34" s="36"/>
      <c r="C34" s="49">
        <v>0</v>
      </c>
      <c r="D34" s="47">
        <v>0</v>
      </c>
      <c r="E34" s="47">
        <f t="shared" si="0"/>
        <v>0</v>
      </c>
      <c r="F34" s="49"/>
      <c r="G34" s="47"/>
      <c r="H34" s="47"/>
    </row>
    <row r="35" spans="1:8" ht="13.8" thickBot="1" x14ac:dyDescent="0.3">
      <c r="A35" s="66">
        <v>11</v>
      </c>
      <c r="B35" s="69" t="s">
        <v>62</v>
      </c>
      <c r="C35" s="36"/>
      <c r="D35" s="70"/>
      <c r="E35" s="72">
        <f>SUM(E25:E34)</f>
        <v>0</v>
      </c>
    </row>
    <row r="36" spans="1:8" ht="13.8" thickBot="1" x14ac:dyDescent="0.3"/>
    <row r="37" spans="1:8" ht="27" thickBot="1" x14ac:dyDescent="0.3">
      <c r="A37" s="34" t="s">
        <v>33</v>
      </c>
      <c r="B37" s="34" t="s">
        <v>57</v>
      </c>
      <c r="C37" s="44" t="s">
        <v>76</v>
      </c>
      <c r="D37" s="45" t="s">
        <v>78</v>
      </c>
      <c r="E37" s="45" t="s">
        <v>32</v>
      </c>
      <c r="F37" s="44" t="s">
        <v>59</v>
      </c>
      <c r="G37" s="44" t="s">
        <v>60</v>
      </c>
      <c r="H37" s="44" t="s">
        <v>69</v>
      </c>
    </row>
    <row r="38" spans="1:8" x14ac:dyDescent="0.25">
      <c r="A38" s="66">
        <v>1</v>
      </c>
      <c r="B38" s="67" t="s">
        <v>63</v>
      </c>
      <c r="C38" s="46">
        <v>0</v>
      </c>
      <c r="D38" s="47">
        <v>0</v>
      </c>
      <c r="E38" s="47">
        <f>C38*D38</f>
        <v>0</v>
      </c>
      <c r="F38" s="46"/>
      <c r="G38" s="47"/>
      <c r="H38" s="47"/>
    </row>
    <row r="39" spans="1:8" x14ac:dyDescent="0.25">
      <c r="A39" s="66">
        <f>A38+1</f>
        <v>2</v>
      </c>
      <c r="B39" s="36" t="s">
        <v>64</v>
      </c>
      <c r="C39" s="49">
        <v>0</v>
      </c>
      <c r="D39" s="47">
        <v>0</v>
      </c>
      <c r="E39" s="47">
        <f t="shared" ref="E39:E46" si="1">C39*D39</f>
        <v>0</v>
      </c>
      <c r="F39" s="49"/>
      <c r="G39" s="47"/>
      <c r="H39" s="47"/>
    </row>
    <row r="40" spans="1:8" x14ac:dyDescent="0.25">
      <c r="A40" s="66">
        <f t="shared" ref="A40:A62" si="2">A39+1</f>
        <v>3</v>
      </c>
      <c r="B40" s="36"/>
      <c r="C40" s="49">
        <v>0</v>
      </c>
      <c r="D40" s="47">
        <v>0</v>
      </c>
      <c r="E40" s="47">
        <f t="shared" si="1"/>
        <v>0</v>
      </c>
      <c r="F40" s="49"/>
      <c r="G40" s="47"/>
      <c r="H40" s="47"/>
    </row>
    <row r="41" spans="1:8" x14ac:dyDescent="0.25">
      <c r="A41" s="66">
        <f t="shared" si="2"/>
        <v>4</v>
      </c>
      <c r="B41" s="67"/>
      <c r="C41" s="49">
        <v>0</v>
      </c>
      <c r="D41" s="47">
        <v>0</v>
      </c>
      <c r="E41" s="47">
        <f t="shared" si="1"/>
        <v>0</v>
      </c>
      <c r="F41" s="49"/>
      <c r="G41" s="47"/>
      <c r="H41" s="47"/>
    </row>
    <row r="42" spans="1:8" x14ac:dyDescent="0.25">
      <c r="A42" s="66">
        <f t="shared" si="2"/>
        <v>5</v>
      </c>
      <c r="B42" s="67"/>
      <c r="C42" s="49">
        <v>0</v>
      </c>
      <c r="D42" s="47">
        <v>0</v>
      </c>
      <c r="E42" s="47">
        <f t="shared" si="1"/>
        <v>0</v>
      </c>
      <c r="F42" s="49"/>
      <c r="G42" s="47"/>
      <c r="H42" s="47"/>
    </row>
    <row r="43" spans="1:8" x14ac:dyDescent="0.25">
      <c r="A43" s="66">
        <f t="shared" si="2"/>
        <v>6</v>
      </c>
      <c r="B43" s="67"/>
      <c r="C43" s="49">
        <v>0</v>
      </c>
      <c r="D43" s="47">
        <v>0</v>
      </c>
      <c r="E43" s="47">
        <f t="shared" si="1"/>
        <v>0</v>
      </c>
      <c r="F43" s="49"/>
      <c r="G43" s="47"/>
      <c r="H43" s="47"/>
    </row>
    <row r="44" spans="1:8" x14ac:dyDescent="0.25">
      <c r="A44" s="66">
        <f t="shared" si="2"/>
        <v>7</v>
      </c>
      <c r="B44" s="67"/>
      <c r="C44" s="49">
        <v>0</v>
      </c>
      <c r="D44" s="47">
        <v>0</v>
      </c>
      <c r="E44" s="47">
        <f t="shared" si="1"/>
        <v>0</v>
      </c>
      <c r="F44" s="49"/>
      <c r="G44" s="47"/>
      <c r="H44" s="47"/>
    </row>
    <row r="45" spans="1:8" x14ac:dyDescent="0.25">
      <c r="A45" s="66">
        <f t="shared" si="2"/>
        <v>8</v>
      </c>
      <c r="B45" s="67"/>
      <c r="C45" s="49">
        <v>0</v>
      </c>
      <c r="D45" s="47">
        <v>0</v>
      </c>
      <c r="E45" s="47">
        <f t="shared" si="1"/>
        <v>0</v>
      </c>
      <c r="F45" s="49"/>
      <c r="G45" s="47"/>
      <c r="H45" s="47"/>
    </row>
    <row r="46" spans="1:8" x14ac:dyDescent="0.25">
      <c r="A46" s="66">
        <f t="shared" si="2"/>
        <v>9</v>
      </c>
      <c r="B46" s="36"/>
      <c r="C46" s="49">
        <v>0</v>
      </c>
      <c r="D46" s="47">
        <v>0</v>
      </c>
      <c r="E46" s="47">
        <f t="shared" si="1"/>
        <v>0</v>
      </c>
      <c r="F46" s="49"/>
      <c r="G46" s="47"/>
      <c r="H46" s="47"/>
    </row>
    <row r="47" spans="1:8" x14ac:dyDescent="0.25">
      <c r="A47" s="66">
        <f t="shared" si="2"/>
        <v>10</v>
      </c>
      <c r="B47" s="36"/>
      <c r="C47" s="49">
        <v>0</v>
      </c>
      <c r="D47" s="47">
        <v>0</v>
      </c>
      <c r="E47" s="47">
        <f t="shared" ref="E47:E61" si="3">C47*D47</f>
        <v>0</v>
      </c>
      <c r="F47" s="49"/>
      <c r="G47" s="47"/>
      <c r="H47" s="47"/>
    </row>
    <row r="48" spans="1:8" x14ac:dyDescent="0.25">
      <c r="A48" s="66">
        <f t="shared" si="2"/>
        <v>11</v>
      </c>
      <c r="B48" s="36"/>
      <c r="C48" s="49">
        <v>0</v>
      </c>
      <c r="D48" s="47">
        <v>0</v>
      </c>
      <c r="E48" s="47">
        <f t="shared" si="3"/>
        <v>0</v>
      </c>
      <c r="F48" s="49"/>
      <c r="G48" s="47"/>
      <c r="H48" s="47"/>
    </row>
    <row r="49" spans="1:8" x14ac:dyDescent="0.25">
      <c r="A49" s="66">
        <f t="shared" si="2"/>
        <v>12</v>
      </c>
      <c r="B49" s="36"/>
      <c r="C49" s="49">
        <v>0</v>
      </c>
      <c r="D49" s="47">
        <v>0</v>
      </c>
      <c r="E49" s="47">
        <f t="shared" si="3"/>
        <v>0</v>
      </c>
      <c r="F49" s="49"/>
      <c r="G49" s="47"/>
      <c r="H49" s="47"/>
    </row>
    <row r="50" spans="1:8" x14ac:dyDescent="0.25">
      <c r="A50" s="66">
        <f t="shared" si="2"/>
        <v>13</v>
      </c>
      <c r="B50" s="36"/>
      <c r="C50" s="49">
        <v>0</v>
      </c>
      <c r="D50" s="47">
        <v>0</v>
      </c>
      <c r="E50" s="47">
        <f t="shared" si="3"/>
        <v>0</v>
      </c>
      <c r="F50" s="49"/>
      <c r="G50" s="47"/>
      <c r="H50" s="47"/>
    </row>
    <row r="51" spans="1:8" x14ac:dyDescent="0.25">
      <c r="A51" s="66">
        <f t="shared" si="2"/>
        <v>14</v>
      </c>
      <c r="B51" s="36"/>
      <c r="C51" s="49">
        <v>0</v>
      </c>
      <c r="D51" s="47">
        <v>0</v>
      </c>
      <c r="E51" s="47">
        <f t="shared" si="3"/>
        <v>0</v>
      </c>
      <c r="F51" s="49"/>
      <c r="G51" s="47"/>
      <c r="H51" s="47"/>
    </row>
    <row r="52" spans="1:8" x14ac:dyDescent="0.25">
      <c r="A52" s="66">
        <f t="shared" si="2"/>
        <v>15</v>
      </c>
      <c r="B52" s="36"/>
      <c r="C52" s="49">
        <v>0</v>
      </c>
      <c r="D52" s="47">
        <v>0</v>
      </c>
      <c r="E52" s="47">
        <f t="shared" si="3"/>
        <v>0</v>
      </c>
      <c r="F52" s="49"/>
      <c r="G52" s="47"/>
      <c r="H52" s="47"/>
    </row>
    <row r="53" spans="1:8" x14ac:dyDescent="0.25">
      <c r="A53" s="66">
        <f t="shared" si="2"/>
        <v>16</v>
      </c>
      <c r="B53" s="36"/>
      <c r="C53" s="49">
        <v>0</v>
      </c>
      <c r="D53" s="47">
        <v>0</v>
      </c>
      <c r="E53" s="47">
        <f t="shared" si="3"/>
        <v>0</v>
      </c>
      <c r="F53" s="49"/>
      <c r="G53" s="47"/>
      <c r="H53" s="47"/>
    </row>
    <row r="54" spans="1:8" x14ac:dyDescent="0.25">
      <c r="A54" s="66">
        <f t="shared" si="2"/>
        <v>17</v>
      </c>
      <c r="B54" s="36"/>
      <c r="C54" s="49">
        <v>0</v>
      </c>
      <c r="D54" s="47">
        <v>0</v>
      </c>
      <c r="E54" s="47">
        <f t="shared" si="3"/>
        <v>0</v>
      </c>
      <c r="F54" s="49"/>
      <c r="G54" s="47"/>
      <c r="H54" s="47"/>
    </row>
    <row r="55" spans="1:8" x14ac:dyDescent="0.25">
      <c r="A55" s="66">
        <f t="shared" si="2"/>
        <v>18</v>
      </c>
      <c r="B55" s="36"/>
      <c r="C55" s="49">
        <v>0</v>
      </c>
      <c r="D55" s="47">
        <v>0</v>
      </c>
      <c r="E55" s="47">
        <f t="shared" si="3"/>
        <v>0</v>
      </c>
      <c r="F55" s="49"/>
      <c r="G55" s="47"/>
      <c r="H55" s="47"/>
    </row>
    <row r="56" spans="1:8" x14ac:dyDescent="0.25">
      <c r="A56" s="66">
        <f t="shared" si="2"/>
        <v>19</v>
      </c>
      <c r="B56" s="36"/>
      <c r="C56" s="49">
        <v>0</v>
      </c>
      <c r="D56" s="47">
        <v>0</v>
      </c>
      <c r="E56" s="47">
        <f t="shared" si="3"/>
        <v>0</v>
      </c>
      <c r="F56" s="49"/>
      <c r="G56" s="47"/>
      <c r="H56" s="47"/>
    </row>
    <row r="57" spans="1:8" x14ac:dyDescent="0.25">
      <c r="A57" s="66">
        <f t="shared" si="2"/>
        <v>20</v>
      </c>
      <c r="B57" s="36"/>
      <c r="C57" s="49">
        <v>0</v>
      </c>
      <c r="D57" s="47">
        <v>0</v>
      </c>
      <c r="E57" s="47">
        <f t="shared" si="3"/>
        <v>0</v>
      </c>
      <c r="F57" s="49"/>
      <c r="G57" s="47"/>
      <c r="H57" s="47"/>
    </row>
    <row r="58" spans="1:8" x14ac:dyDescent="0.25">
      <c r="A58" s="66">
        <f t="shared" si="2"/>
        <v>21</v>
      </c>
      <c r="B58" s="36"/>
      <c r="C58" s="49">
        <v>0</v>
      </c>
      <c r="D58" s="47">
        <v>0</v>
      </c>
      <c r="E58" s="47">
        <f t="shared" si="3"/>
        <v>0</v>
      </c>
      <c r="F58" s="49"/>
      <c r="G58" s="47"/>
      <c r="H58" s="47"/>
    </row>
    <row r="59" spans="1:8" x14ac:dyDescent="0.25">
      <c r="A59" s="66">
        <f t="shared" si="2"/>
        <v>22</v>
      </c>
      <c r="B59" s="36"/>
      <c r="C59" s="49">
        <v>0</v>
      </c>
      <c r="D59" s="47">
        <v>0</v>
      </c>
      <c r="E59" s="47">
        <f t="shared" si="3"/>
        <v>0</v>
      </c>
      <c r="F59" s="49"/>
      <c r="G59" s="47"/>
      <c r="H59" s="47"/>
    </row>
    <row r="60" spans="1:8" x14ac:dyDescent="0.25">
      <c r="A60" s="66">
        <f t="shared" si="2"/>
        <v>23</v>
      </c>
      <c r="B60" s="36"/>
      <c r="C60" s="49">
        <v>0</v>
      </c>
      <c r="D60" s="47">
        <v>0</v>
      </c>
      <c r="E60" s="47">
        <f t="shared" si="3"/>
        <v>0</v>
      </c>
      <c r="F60" s="49"/>
      <c r="G60" s="47"/>
      <c r="H60" s="47"/>
    </row>
    <row r="61" spans="1:8" ht="13.8" thickBot="1" x14ac:dyDescent="0.3">
      <c r="A61" s="66">
        <f t="shared" si="2"/>
        <v>24</v>
      </c>
      <c r="B61" s="36"/>
      <c r="C61" s="49">
        <v>0</v>
      </c>
      <c r="D61" s="47">
        <v>0</v>
      </c>
      <c r="E61" s="47">
        <f t="shared" si="3"/>
        <v>0</v>
      </c>
      <c r="F61" s="49"/>
      <c r="G61" s="47"/>
      <c r="H61" s="47"/>
    </row>
    <row r="62" spans="1:8" ht="13.8" thickBot="1" x14ac:dyDescent="0.3">
      <c r="A62" s="66">
        <f t="shared" si="2"/>
        <v>25</v>
      </c>
      <c r="B62" s="69" t="s">
        <v>61</v>
      </c>
      <c r="C62" s="36"/>
      <c r="D62" s="70"/>
      <c r="E62" s="72">
        <f>SUM(E38:E61)</f>
        <v>0</v>
      </c>
      <c r="F62" s="36"/>
      <c r="G62" s="70"/>
      <c r="H62" s="7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369c8c0-e3aa-48e6-9f6d-519510a25555">
      <UserInfo>
        <DisplayName>Kruif, Sanne de</DisplayName>
        <AccountId>67</AccountId>
        <AccountType/>
      </UserInfo>
      <UserInfo>
        <DisplayName>Spits, Fer FHM</DisplayName>
        <AccountId>20</AccountId>
        <AccountType/>
      </UserInfo>
      <UserInfo>
        <DisplayName>Meydani Pour Lahijani, Esmael</DisplayName>
        <AccountId>87</AccountId>
        <AccountType/>
      </UserInfo>
    </SharedWithUsers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E9A9FF-30BD-4C6C-9446-468EDA780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E129B-9851-460E-85B1-8843240C0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E77CC5-AD7B-4188-9EDE-648B301D89D3}">
  <ds:schemaRefs>
    <ds:schemaRef ds:uri="5369c8c0-e3aa-48e6-9f6d-519510a25555"/>
    <ds:schemaRef ds:uri="http://purl.org/dc/terms/"/>
    <ds:schemaRef ds:uri="http://schemas.microsoft.com/office/2006/metadata/properties"/>
    <ds:schemaRef ds:uri="95714b43-610b-4bf1-8f96-b5c8a38cd7e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b50f811-0cc2-4fbd-b9a6-9c8d3b73eff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Verzamelblad </vt:lpstr>
      <vt:lpstr>prijs levering en onderhoud</vt:lpstr>
      <vt:lpstr>Overige kosten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Damhuis, Nick</dc:creator>
  <cp:keywords/>
  <dc:description/>
  <cp:lastModifiedBy>H  Swinkels</cp:lastModifiedBy>
  <cp:revision/>
  <dcterms:created xsi:type="dcterms:W3CDTF">2021-02-15T15:36:05Z</dcterms:created>
  <dcterms:modified xsi:type="dcterms:W3CDTF">2024-07-15T13:35:10Z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Prince2 documentsoort">
    <vt:lpwstr/>
  </property>
  <property fmtid="{D5CDD505-2E9C-101B-9397-08002B2CF9AE}" pid="4" name="Specialistproduct">
    <vt:lpwstr>14;#Planning en Voortgang|20677562-cf1d-4001-a90d-fb0d0decb2a9</vt:lpwstr>
  </property>
  <property fmtid="{D5CDD505-2E9C-101B-9397-08002B2CF9AE}" pid="5" name="_dlc_DocIdItemGuid">
    <vt:lpwstr>14503aec-e778-4ace-a6fb-60eed24235bf</vt:lpwstr>
  </property>
  <property fmtid="{D5CDD505-2E9C-101B-9397-08002B2CF9AE}" pid="6" name="MediaServiceImageTags">
    <vt:lpwstr/>
  </property>
</Properties>
</file>