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jmpisters/Desktop/"/>
    </mc:Choice>
  </mc:AlternateContent>
  <xr:revisionPtr revIDLastSave="0" documentId="8_{4798C80B-CFA3-824A-AF0C-B712EFF866EB}" xr6:coauthVersionLast="47" xr6:coauthVersionMax="47" xr10:uidLastSave="{00000000-0000-0000-0000-000000000000}"/>
  <bookViews>
    <workbookView xWindow="0" yWindow="500" windowWidth="23260" windowHeight="26200" xr2:uid="{83D5B933-6F91-1348-B24D-2F53E3E2E4BD}"/>
  </bookViews>
  <sheets>
    <sheet name="Prijzenblad" sheetId="3" r:id="rId1"/>
    <sheet name="Perceel 1 Stalen Lichtmasten" sheetId="1" r:id="rId2"/>
    <sheet name="Perceel 2 Aluminium Lichtmasten" sheetId="2" r:id="rId3"/>
  </sheets>
  <definedNames>
    <definedName name="_xlnm._FilterDatabase" localSheetId="1" hidden="1">'Perceel 1 Stalen Lichtmasten'!$A$1:$I$54</definedName>
    <definedName name="_xlnm._FilterDatabase" localSheetId="2" hidden="1">'Perceel 2 Aluminium Lichtmasten'!$A$1:$J$22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 l="1"/>
  <c r="H53" i="1"/>
  <c r="H52" i="1"/>
  <c r="H51" i="1"/>
  <c r="H50" i="1"/>
  <c r="H49" i="1"/>
  <c r="H21" i="2"/>
  <c r="H20" i="2"/>
  <c r="H18" i="2"/>
  <c r="H17" i="2"/>
  <c r="H11" i="2"/>
  <c r="H15" i="2"/>
  <c r="H14" i="2"/>
  <c r="H9" i="2"/>
  <c r="H8" i="2"/>
  <c r="H6" i="2"/>
  <c r="H4" i="2"/>
  <c r="H2" i="2"/>
  <c r="H23" i="1"/>
  <c r="H10" i="1"/>
  <c r="H7" i="1"/>
  <c r="H4" i="1"/>
  <c r="H2" i="1"/>
  <c r="H47" i="1"/>
  <c r="H46" i="1"/>
  <c r="H45" i="1"/>
  <c r="H44" i="1"/>
  <c r="H42" i="1"/>
  <c r="H41" i="1"/>
  <c r="H39" i="1"/>
  <c r="H38" i="1"/>
  <c r="H36" i="1"/>
  <c r="H35" i="1"/>
  <c r="H33" i="1"/>
  <c r="H31" i="1"/>
  <c r="H30" i="1"/>
  <c r="H28" i="1"/>
  <c r="H27" i="1"/>
  <c r="H25" i="1"/>
  <c r="H24" i="1"/>
  <c r="H21" i="1"/>
  <c r="H20" i="1"/>
  <c r="H18" i="1"/>
  <c r="H17" i="1"/>
  <c r="H15" i="1"/>
  <c r="H14" i="1"/>
  <c r="H12" i="1"/>
  <c r="H11" i="1"/>
  <c r="H8" i="1"/>
  <c r="H5" i="1"/>
  <c r="H22" i="2" l="1"/>
  <c r="J7" i="3" s="1"/>
  <c r="H54" i="1"/>
  <c r="D7" i="3" s="1"/>
</calcChain>
</file>

<file path=xl/sharedStrings.xml><?xml version="1.0" encoding="utf-8"?>
<sst xmlns="http://schemas.openxmlformats.org/spreadsheetml/2006/main" count="200" uniqueCount="139">
  <si>
    <t xml:space="preserve">Op voorraad bij onderhouds aannemer </t>
  </si>
  <si>
    <t>Code gemeente</t>
  </si>
  <si>
    <t>Omschrijving leveranties</t>
  </si>
  <si>
    <t>Aantal</t>
  </si>
  <si>
    <t>Levertijd in weken</t>
  </si>
  <si>
    <t>eenh.</t>
  </si>
  <si>
    <t>Netto prijs/eenh. inschrijver</t>
  </si>
  <si>
    <t>Totaal</t>
  </si>
  <si>
    <t>Transportkosten order &lt;25 stuks</t>
  </si>
  <si>
    <t>keer</t>
  </si>
  <si>
    <t>Stalen lichtmast 3.5m verloop gegalvaniseerd</t>
  </si>
  <si>
    <t>127015a</t>
  </si>
  <si>
    <t>Stalen lichtmast 3.5m verloop gegalvaniseerd aantal &lt;=5</t>
  </si>
  <si>
    <t>st</t>
  </si>
  <si>
    <t>127015c</t>
  </si>
  <si>
    <t>Stalen lichtmast 3.5m verloop gegalvaniseerd aantal &gt; 15</t>
  </si>
  <si>
    <t>Stalen conische lichtmast 4,0m gegalvaniseerd</t>
  </si>
  <si>
    <t>Stalen conische lichtmast 4,0m gegalvaniseerd aantal &lt;=5</t>
  </si>
  <si>
    <t>127021c</t>
  </si>
  <si>
    <t>Stalen conische lichtmast 4,0m gegalvaniseerd aantal &gt; 15</t>
  </si>
  <si>
    <t xml:space="preserve">Stalen conische lichtmast 4,5m top 60mm  gegalvaniseerd </t>
  </si>
  <si>
    <t>Stalen conische lichtmast 4,5m top 60mm gegalvaniseerd aantal &lt;=5</t>
  </si>
  <si>
    <t>127026b</t>
  </si>
  <si>
    <t>Stalen conische lichtmast 4,5m top 60mm  gegalvaniseerd aantal &gt; 5 &lt;=15</t>
  </si>
  <si>
    <t>127026c</t>
  </si>
  <si>
    <t>Stalen conische lichtmast 4,5m top 60mm  gegalvaniseerd aantal &gt; 15</t>
  </si>
  <si>
    <t>Stalen lichtmast 6,0m verloop gegalvaniseerd</t>
  </si>
  <si>
    <t>127091a</t>
  </si>
  <si>
    <t>Stalen lichtmast 6,0m verloop gegalvaniseerd aantal &lt;=5</t>
  </si>
  <si>
    <t>127091c</t>
  </si>
  <si>
    <t>Stalen lichtmast 6,0m verloop gegalvaniseerd aantal &gt; 15</t>
  </si>
  <si>
    <t>Stalen lichtmast 6,0m verloop gegalvaniseerd (127091) zwart gecoat RAL 9005</t>
  </si>
  <si>
    <t>127092b</t>
  </si>
  <si>
    <t>Stalen lichtmast 6,0m verloop gegalvaniseerd (127091) zwart gecoat RAL 9005 aantal &gt; 5 &lt;=15</t>
  </si>
  <si>
    <t>127092c</t>
  </si>
  <si>
    <t>Stalen lichtmast 6,0m verloop gegalvaniseerd (127091) zwart gecoat RAL 9005 aantal &gt; 15</t>
  </si>
  <si>
    <t>Stalen lichtmast 7,0m verloop gegalvaniseerd en zwart gecoat RAL 9005 (Kromstaf)</t>
  </si>
  <si>
    <t>127110a</t>
  </si>
  <si>
    <t>Stalen lichtmast 7,0m verloop gegalvaniseerd en zwart gecoat RAL 9005 (Kromstaf) aantal &lt;=5</t>
  </si>
  <si>
    <t>127110b</t>
  </si>
  <si>
    <t>Stalen lichtmast 7,0m verloop gegalvaniseerd en zwart gecoat RAL 9005 (Kromstaf) aantal  &gt; 5 &lt;=15</t>
  </si>
  <si>
    <t xml:space="preserve">Stalen lichtmast 8,0m verloop gegalvaniseerd </t>
  </si>
  <si>
    <t>127135a</t>
  </si>
  <si>
    <t>Stalen lichtmast 8,0m verloop gegalvaniseerd aantal &lt;=5</t>
  </si>
  <si>
    <t>127135b</t>
  </si>
  <si>
    <t>Stalen lichtmast 8,0m verloop gegalvaniseerd aantal &gt; 5 &lt;=15</t>
  </si>
  <si>
    <t>127135c</t>
  </si>
  <si>
    <t>Stalen lichtmast 8,0m verloop gegalvaniseerd aantal &gt; 15</t>
  </si>
  <si>
    <t>Stalen lichtmast 10,0m verloop gegalvaniseerd</t>
  </si>
  <si>
    <t>127175a</t>
  </si>
  <si>
    <t>Stalen lichtmast 10,0m verloop gegalvaniseerd aantal &lt;=5</t>
  </si>
  <si>
    <t>127175c</t>
  </si>
  <si>
    <t>Stalen lichtmast 10,0m verloop gegalvaniseerd aantal &gt; 15</t>
  </si>
  <si>
    <t>Stalen lichtmast 8,0m met e.a. uitlegger 4,5m verloop gegalvaniseerd incl. uithouder 4,5m</t>
  </si>
  <si>
    <t>127287a</t>
  </si>
  <si>
    <t>Stalen lichtmast 8,0m met e.a. uitlegger 4,5m verloop gegalvaniseerd aantal &lt;=5</t>
  </si>
  <si>
    <t>127287U</t>
  </si>
  <si>
    <t>uitlegger 4,5m verloop gegalvaniseerd aantal &lt;=5</t>
  </si>
  <si>
    <t>Stalen afneembare uitlegger dubbelarmig 0,75m gegalvaniseerd</t>
  </si>
  <si>
    <t>127269a</t>
  </si>
  <si>
    <t>Stalen afneembare uitlegger dubbelarmig 0,75m gegalvaniseerd   aantal &lt;=5</t>
  </si>
  <si>
    <t>Stalen afneembare uitlegger dubbelarmig 1,50m gegalvaniseerd</t>
  </si>
  <si>
    <t>127270a</t>
  </si>
  <si>
    <t xml:space="preserve"> Stalen afneembare uitlegger dubbelarmig 1,50m gegalvaniseerd    aantal &lt;=5</t>
  </si>
  <si>
    <t>127270b</t>
  </si>
  <si>
    <t xml:space="preserve"> Stalen afneembare uitlegger dubbelarmig 1,50m gegalvaniseerd    aantal &gt; 5 &lt;=15</t>
  </si>
  <si>
    <t>Stalen afneembare uitlegger enkelarmig lengte 1,50m gegalvaniseerd</t>
  </si>
  <si>
    <t>127280a</t>
  </si>
  <si>
    <t>Stalen afneembare uitlegger enkelarmig lengte 1,50m gegalvaniseerd aantal &lt;=5</t>
  </si>
  <si>
    <t>127280c</t>
  </si>
  <si>
    <t>Stalen afneembare uitlegger enkelarmig lengte 1,50m gegalvaniseerd aantal &gt; 15</t>
  </si>
  <si>
    <t>Stalen afneembare uitlegger enkelarmig lengte 0,75m gegalvaniseerd</t>
  </si>
  <si>
    <t>127281a</t>
  </si>
  <si>
    <t>Stalen afneembare uitlegger enkelarmig lengte 0,75m gegalvaniseerd aantal &lt;=5</t>
  </si>
  <si>
    <t>127281c</t>
  </si>
  <si>
    <t>Stalen afneembare uitlegger enkelarmig lengte 0,75m gegalvaniseerd aantal &gt; 15</t>
  </si>
  <si>
    <t>Stalen afneembare uitlegger enkelarmig lengte 1,50m gegalvaniseerd (127280) zwart gecoat RAL 9005</t>
  </si>
  <si>
    <t>127285a</t>
  </si>
  <si>
    <t>Stalen afneembare uitlegger enkelarmig lengte 1,50m gegalvaniseerd (127280) zwart gecoat RAL 9005 aantal &lt;=5</t>
  </si>
  <si>
    <t>127285c</t>
  </si>
  <si>
    <t>Stalen afneembare uitlegger enkelarmig lengte 1,50m gegalvaniseerd (127280) zwart gecoat RAL 9005 aantal &gt; 15</t>
  </si>
  <si>
    <t>Stalen afneembare uitlegger enkelarmig lengte 2,50m gegalvaniseerd</t>
  </si>
  <si>
    <t>127286b</t>
  </si>
  <si>
    <t>Stalen afneembare uitlegger enkelarmig lengte 2,50m gegalvaniseerd aantal &gt; 5 &lt;=15</t>
  </si>
  <si>
    <t>NTB</t>
  </si>
  <si>
    <t>Meerprijs mast gecoat in standaard RAL-kleur 6009, 7035, 9005 of 9007</t>
  </si>
  <si>
    <t>Lichtpunthoogte t/m 4,0 m</t>
  </si>
  <si>
    <t>Lichtpunthoogte &gt;4,0m t/m 6,0m</t>
  </si>
  <si>
    <t>Lichtpunthoogte &gt;6,0m t/m 10,0m</t>
  </si>
  <si>
    <t>Uitlegger enkelarmig 1,5m</t>
  </si>
  <si>
    <t>Uitlegger dubbelarmig 1,5m</t>
  </si>
  <si>
    <t>Totale inschrijfsom perceel 1</t>
  </si>
  <si>
    <t xml:space="preserve"> Netto prijs/eenh. inschrijver </t>
  </si>
  <si>
    <t xml:space="preserve"> Totaal </t>
  </si>
  <si>
    <t xml:space="preserve">Aluminium conische lichtmast 4,0m HDPE grondstuk  </t>
  </si>
  <si>
    <t>127288c</t>
  </si>
  <si>
    <t>Aluminium conische lichtmast 4,0m HDPE grondstuk aantal &gt;=25</t>
  </si>
  <si>
    <t>Aluminium lichtmast 6,0m verloop uithouder 0,75m HDPE grondstuk</t>
  </si>
  <si>
    <t>127310c</t>
  </si>
  <si>
    <t>Aluminium lichtmast 6,0m verloop uithouder 0,75m met HDPE grondstuk aantal &gt;=25</t>
  </si>
  <si>
    <t xml:space="preserve">Aluminium lichtmast 6,0m dubbele uithouder 0,75m HDPE grondstuk </t>
  </si>
  <si>
    <t>127503a</t>
  </si>
  <si>
    <t>Aluminium lichtmast 6,0m dubbele uithouder 0,75m HDPE grondstuk aantal &lt;=4</t>
  </si>
  <si>
    <t>127503b</t>
  </si>
  <si>
    <t>Aluminium lichtmast 6,0m dubbele uithouder 0,75m HDPE grondstuk aantal &gt;=4 en &lt;25</t>
  </si>
  <si>
    <t>Aluminium lichtmast 8,0m verloop uithouder 1,25m HDPE grondstuk</t>
  </si>
  <si>
    <t>127329b</t>
  </si>
  <si>
    <t>Aluminium lichtmast 8,0m verloop uithouder 1,25m met HDPE grondstuk aantal &gt;4 &lt;25</t>
  </si>
  <si>
    <t>127329c</t>
  </si>
  <si>
    <t>Aluminium lichtmast 8,0m verloop uithouder 1,25m met HDPE grondstuk aantal &gt;=25</t>
  </si>
  <si>
    <t>Aluminium lichtmast 8,0m verloop dubbele uithouder 1,25m HDPE grondstuk</t>
  </si>
  <si>
    <t>127326a</t>
  </si>
  <si>
    <t>Aluminium lichtmast 8,0m verloop dubbele uithouder 1,25m met HDPE grondstuk aantal &lt;=4</t>
  </si>
  <si>
    <t>127326b</t>
  </si>
  <si>
    <t>Aluminium lichtmast 8,0m verloop dubbele uithouder 1,25m met HDPE grondstuk aantal &gt;4 &lt;25</t>
  </si>
  <si>
    <t>127329R</t>
  </si>
  <si>
    <t xml:space="preserve">Aluminium lichtmast 8m verloop uithouder 1,25m HDPE grondstuk t.b.v reclame </t>
  </si>
  <si>
    <t>127329Ra</t>
  </si>
  <si>
    <t>Aluminium lichtmast 8m verloop enkele uithouder met HDPE grondstuk t.b.v. reclame  aantal &lt;=4</t>
  </si>
  <si>
    <t>127329Rb</t>
  </si>
  <si>
    <t>Aluminium lichtmast 8m verloop enkele uithouder met HDPE grondstuk t.b.v. reclame aantal &gt;4 &lt;25</t>
  </si>
  <si>
    <t>127326R</t>
  </si>
  <si>
    <t>Aluminium lichtmast 8m verloop dubbelle uithouder 1,25m HDPE grondstuk t.b.v reclame</t>
  </si>
  <si>
    <t>127326Ra</t>
  </si>
  <si>
    <t>Aluminium lichtmast 8m verloop dubbelle uithouder met HDPE grondstuk t.b.v. reclame  aantal &lt;=4</t>
  </si>
  <si>
    <t>127326Rb</t>
  </si>
  <si>
    <t>Aluminium lichtmast 8m verloop dubbelle uithouder met HDPE grondstuk t.b.v. reclame aantal &gt;4 &lt;25</t>
  </si>
  <si>
    <t>Totale inschrijfsom perceel 2</t>
  </si>
  <si>
    <t>Bij deze schrijven wij in voor de Aanbesteding Leveren masten ten behoeve van de Openbare Verlichting - gemeenten Alblasserdam, Dordrecht, Sliedrecht en Zwijndrecht</t>
  </si>
  <si>
    <t>Naam Contactpersoon:</t>
  </si>
  <si>
    <t>Bedrijfsnaam Inschrijver:</t>
  </si>
  <si>
    <t>E-mailadres contactpersoon:</t>
  </si>
  <si>
    <t>Plaats:</t>
  </si>
  <si>
    <t>Datum:</t>
  </si>
  <si>
    <t>Naam gemachtigde namens Inschrijver:</t>
  </si>
  <si>
    <t>Handtekening gemachtigde:</t>
  </si>
  <si>
    <r>
      <rPr>
        <b/>
        <sz val="12"/>
        <color theme="1"/>
        <rFont val="Aptos Narrow"/>
        <family val="2"/>
        <scheme val="minor"/>
      </rPr>
      <t xml:space="preserve">Perceel 1: </t>
    </r>
    <r>
      <rPr>
        <sz val="12"/>
        <color theme="1"/>
        <rFont val="Aptos Narrow"/>
        <family val="2"/>
        <scheme val="minor"/>
      </rPr>
      <t xml:space="preserve">
Stalen Lichtmasten
Totale Inschrijfprijs</t>
    </r>
  </si>
  <si>
    <r>
      <rPr>
        <b/>
        <sz val="12"/>
        <color theme="1"/>
        <rFont val="Aptos Narrow"/>
        <family val="2"/>
        <scheme val="minor"/>
      </rPr>
      <t>Perceel 2:</t>
    </r>
    <r>
      <rPr>
        <sz val="12"/>
        <color theme="1"/>
        <rFont val="Aptos Narrow"/>
        <family val="2"/>
        <scheme val="minor"/>
      </rPr>
      <t xml:space="preserve"> Aluminium Lichtmasten
Totale Inschrijfprijs</t>
    </r>
  </si>
  <si>
    <r>
      <rPr>
        <b/>
        <sz val="16"/>
        <color theme="1"/>
        <rFont val="Aptos Narrow"/>
        <family val="2"/>
        <scheme val="minor"/>
      </rPr>
      <t xml:space="preserve">Invulininsctructie:
</t>
    </r>
    <r>
      <rPr>
        <sz val="12"/>
        <color theme="1"/>
        <rFont val="Aptos Narrow"/>
        <family val="2"/>
        <scheme val="minor"/>
      </rPr>
      <t xml:space="preserve">
</t>
    </r>
    <r>
      <rPr>
        <sz val="12"/>
        <color rgb="FFFF0000"/>
        <rFont val="Aptos Narrow"/>
        <family val="2"/>
        <scheme val="minor"/>
      </rPr>
      <t>*</t>
    </r>
    <r>
      <rPr>
        <sz val="12"/>
        <color theme="1"/>
        <rFont val="Aptos Narrow"/>
        <family val="2"/>
        <scheme val="minor"/>
      </rPr>
      <t xml:space="preserve"> Door indienen en ondertekenen van dit document verklaart Inschrijver dat alle eisen zoals vermeld in het Programma van Eisen, en zoals aangepast in de Nota('s) van Inlichtingen, en alle wensen zoals door Inschrijver zijn aangeboden in de aangeboden prijs zijn verwerkt. 
</t>
    </r>
    <r>
      <rPr>
        <sz val="12"/>
        <color rgb="FFFF0000"/>
        <rFont val="Aptos Narrow"/>
        <family val="2"/>
        <scheme val="minor"/>
      </rPr>
      <t xml:space="preserve">* </t>
    </r>
    <r>
      <rPr>
        <sz val="12"/>
        <color theme="1"/>
        <rFont val="Aptos Narrow"/>
        <family val="2"/>
        <scheme val="minor"/>
      </rPr>
      <t xml:space="preserve">Het is niet toegestaan een nul-prijs in te dienen
</t>
    </r>
    <r>
      <rPr>
        <sz val="12"/>
        <color rgb="FFFF0000"/>
        <rFont val="Aptos Narrow"/>
        <family val="2"/>
        <scheme val="minor"/>
      </rPr>
      <t>*</t>
    </r>
    <r>
      <rPr>
        <sz val="12"/>
        <color theme="1"/>
        <rFont val="Aptos Narrow"/>
        <family val="2"/>
        <scheme val="minor"/>
      </rPr>
      <t xml:space="preserve"> Het is niet toegestaan om een negatieve prijzen aan te bieden
</t>
    </r>
    <r>
      <rPr>
        <sz val="12"/>
        <color rgb="FFFF0000"/>
        <rFont val="Aptos Narrow"/>
        <family val="2"/>
        <scheme val="minor"/>
      </rPr>
      <t>*</t>
    </r>
    <r>
      <rPr>
        <sz val="12"/>
        <color theme="1"/>
        <rFont val="Aptos Narrow"/>
        <family val="2"/>
        <scheme val="minor"/>
      </rPr>
      <t xml:space="preserve"> Het niet invullen van (onderdelen van) een prijscomponent leidt tot ongeldigheid van de Inschrijving
</t>
    </r>
    <r>
      <rPr>
        <sz val="12"/>
        <color rgb="FFFF0000"/>
        <rFont val="Aptos Narrow"/>
        <family val="2"/>
        <scheme val="minor"/>
      </rPr>
      <t>*</t>
    </r>
    <r>
      <rPr>
        <sz val="12"/>
        <color theme="1"/>
        <rFont val="Aptos Narrow"/>
        <family val="2"/>
        <scheme val="minor"/>
      </rPr>
      <t xml:space="preserve"> Inschrijver dient realistische eenheidsprijzen op te nemen
</t>
    </r>
    <r>
      <rPr>
        <sz val="12"/>
        <color rgb="FFFF0000"/>
        <rFont val="Aptos Narrow"/>
        <family val="2"/>
        <scheme val="minor"/>
      </rPr>
      <t>*</t>
    </r>
    <r>
      <rPr>
        <sz val="12"/>
        <color theme="1"/>
        <rFont val="Aptos Narrow"/>
        <family val="2"/>
        <scheme val="minor"/>
      </rPr>
      <t xml:space="preserve"> De eenheidsprijzen zijn in euro's excl. BTW
</t>
    </r>
    <r>
      <rPr>
        <sz val="12"/>
        <color rgb="FFFF0000"/>
        <rFont val="Aptos Narrow"/>
        <family val="2"/>
        <scheme val="minor"/>
      </rPr>
      <t>*</t>
    </r>
    <r>
      <rPr>
        <sz val="12"/>
        <color theme="1"/>
        <rFont val="Aptos Narrow"/>
        <family val="2"/>
        <scheme val="minor"/>
      </rPr>
      <t xml:space="preserve"> De prijzen zijn onveranderlijk tot einde 2026
</t>
    </r>
    <r>
      <rPr>
        <sz val="12"/>
        <color rgb="FFFF0000"/>
        <rFont val="Aptos Narrow"/>
        <family val="2"/>
        <scheme val="minor"/>
      </rPr>
      <t>*</t>
    </r>
    <r>
      <rPr>
        <sz val="12"/>
        <color theme="1"/>
        <rFont val="Aptos Narrow"/>
        <family val="2"/>
        <scheme val="minor"/>
      </rPr>
      <t xml:space="preserve"> Het Inschrijfbiljet dient rechtsgeldig ondertekend te worden
</t>
    </r>
    <r>
      <rPr>
        <sz val="12"/>
        <color rgb="FFFF0000"/>
        <rFont val="Aptos Narrow"/>
        <family val="2"/>
        <scheme val="minor"/>
      </rPr>
      <t>*</t>
    </r>
    <r>
      <rPr>
        <sz val="12"/>
        <color theme="1"/>
        <rFont val="Aptos Narrow"/>
        <family val="2"/>
        <scheme val="minor"/>
      </rPr>
      <t xml:space="preserve"> Gele velden dienen naar waarheid ingevuld te worden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</si>
</sst>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_(&quot;€&quot;\ * \(#,##0.00\);_(&quot;€&quot;\ * &quot;-&quot;??_);_(@_)"/>
    <numFmt numFmtId="164" formatCode="_-[$€]\ * #,##0.00_-;_-[$€]\ * #,##0.00\-;_-[$€]\ * &quot;-&quot;??_-;_-@_-"/>
    <numFmt numFmtId="165" formatCode="_-&quot;€&quot;\ * #,##0.00_-;_-&quot;€&quot;\ * #,##0.00\-;_-&quot;€&quot;\ * &quot;-&quot;??_-;_-@_-"/>
    <numFmt numFmtId="166" formatCode="&quot;€&quot;\ #,##0.00"/>
  </numFmts>
  <fonts count="13" x14ac:knownFonts="1">
    <font>
      <sz val="12"/>
      <color theme="1"/>
      <name val="Aptos Narrow"/>
      <family val="2"/>
      <scheme val="minor"/>
    </font>
    <font>
      <sz val="12"/>
      <color theme="1"/>
      <name val="Aptos Narrow"/>
      <family val="2"/>
      <scheme val="minor"/>
    </font>
    <font>
      <sz val="11"/>
      <name val="Arial Narrow"/>
      <family val="2"/>
    </font>
    <font>
      <b/>
      <sz val="10"/>
      <name val="Calibri"/>
      <family val="2"/>
    </font>
    <font>
      <sz val="10"/>
      <name val="Calibri"/>
      <family val="2"/>
    </font>
    <font>
      <sz val="10"/>
      <color rgb="FFFF0000"/>
      <name val="Calibri"/>
      <family val="2"/>
    </font>
    <font>
      <sz val="12"/>
      <color theme="1"/>
      <name val="Calibri"/>
      <family val="2"/>
    </font>
    <font>
      <b/>
      <strike/>
      <sz val="10"/>
      <name val="Calibri"/>
      <family val="2"/>
    </font>
    <font>
      <b/>
      <sz val="12"/>
      <color theme="1"/>
      <name val="Calibri"/>
      <family val="2"/>
    </font>
    <font>
      <b/>
      <sz val="12"/>
      <color theme="1"/>
      <name val="Aptos Narrow"/>
      <family val="2"/>
      <scheme val="minor"/>
    </font>
    <font>
      <sz val="18"/>
      <color theme="1"/>
      <name val="Aptos Narrow"/>
      <family val="2"/>
      <scheme val="minor"/>
    </font>
    <font>
      <sz val="12"/>
      <color rgb="FFFF0000"/>
      <name val="Aptos Narrow"/>
      <family val="2"/>
      <scheme val="minor"/>
    </font>
    <font>
      <b/>
      <sz val="16"/>
      <color theme="1"/>
      <name val="Aptos Narrow"/>
      <family val="2"/>
      <scheme val="minor"/>
    </font>
  </fonts>
  <fills count="10">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
      <patternFill patternType="solid">
        <fgColor theme="0"/>
        <bgColor rgb="FF000000"/>
      </patternFill>
    </fill>
    <fill>
      <patternFill patternType="solid">
        <fgColor theme="0"/>
        <bgColor indexed="64"/>
      </patternFill>
    </fill>
    <fill>
      <patternFill patternType="solid">
        <fgColor rgb="FFCCFFCC"/>
        <bgColor rgb="FF000000"/>
      </patternFill>
    </fill>
  </fills>
  <borders count="40">
    <border>
      <left/>
      <right/>
      <top/>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0" fontId="2" fillId="0" borderId="0"/>
  </cellStyleXfs>
  <cellXfs count="107">
    <xf numFmtId="0" fontId="0" fillId="0" borderId="0" xfId="0"/>
    <xf numFmtId="1" fontId="3" fillId="2" borderId="16" xfId="0" applyNumberFormat="1" applyFont="1" applyFill="1" applyBorder="1" applyAlignment="1" applyProtection="1">
      <alignment horizontal="center" vertical="center" wrapText="1"/>
      <protection hidden="1"/>
    </xf>
    <xf numFmtId="1" fontId="3" fillId="2" borderId="16" xfId="0" applyNumberFormat="1" applyFont="1" applyFill="1" applyBorder="1" applyAlignment="1" applyProtection="1">
      <alignment horizontal="center" wrapText="1"/>
      <protection hidden="1"/>
    </xf>
    <xf numFmtId="0" fontId="3" fillId="0" borderId="16" xfId="0" applyFont="1" applyBorder="1" applyAlignment="1" applyProtection="1">
      <alignment horizontal="center" vertical="center" wrapText="1"/>
      <protection hidden="1"/>
    </xf>
    <xf numFmtId="9" fontId="3" fillId="0" borderId="0" xfId="2" applyFont="1" applyFill="1" applyBorder="1" applyAlignment="1" applyProtection="1">
      <alignment vertical="center"/>
      <protection hidden="1"/>
    </xf>
    <xf numFmtId="0" fontId="3" fillId="0" borderId="0" xfId="0" applyFont="1" applyAlignment="1" applyProtection="1">
      <alignment vertical="center"/>
      <protection hidden="1"/>
    </xf>
    <xf numFmtId="1" fontId="3" fillId="2" borderId="5" xfId="0" applyNumberFormat="1" applyFont="1" applyFill="1" applyBorder="1" applyAlignment="1" applyProtection="1">
      <alignment horizontal="center"/>
      <protection hidden="1"/>
    </xf>
    <xf numFmtId="1" fontId="4" fillId="0" borderId="8" xfId="0" applyNumberFormat="1" applyFont="1" applyBorder="1" applyAlignment="1" applyProtection="1">
      <alignment horizontal="center"/>
      <protection hidden="1"/>
    </xf>
    <xf numFmtId="0" fontId="4" fillId="2" borderId="7" xfId="0" applyFont="1" applyFill="1" applyBorder="1" applyProtection="1">
      <protection hidden="1"/>
    </xf>
    <xf numFmtId="0" fontId="4" fillId="0" borderId="22" xfId="0" applyFont="1" applyBorder="1" applyAlignment="1" applyProtection="1">
      <alignment horizontal="center" vertical="center"/>
      <protection hidden="1"/>
    </xf>
    <xf numFmtId="164" fontId="4" fillId="0" borderId="14" xfId="3" applyFont="1" applyFill="1" applyBorder="1" applyAlignment="1" applyProtection="1">
      <alignment vertical="center" readingOrder="1"/>
      <protection hidden="1"/>
    </xf>
    <xf numFmtId="9" fontId="3" fillId="0" borderId="0" xfId="2" applyFont="1" applyAlignment="1" applyProtection="1">
      <alignment vertical="center"/>
      <protection hidden="1"/>
    </xf>
    <xf numFmtId="1" fontId="3" fillId="2" borderId="2" xfId="0" applyNumberFormat="1" applyFont="1" applyFill="1" applyBorder="1" applyAlignment="1" applyProtection="1">
      <alignment horizontal="center"/>
      <protection hidden="1"/>
    </xf>
    <xf numFmtId="1" fontId="3" fillId="3" borderId="3" xfId="0" applyNumberFormat="1" applyFont="1" applyFill="1" applyBorder="1" applyAlignment="1" applyProtection="1">
      <alignment horizontal="center"/>
      <protection hidden="1"/>
    </xf>
    <xf numFmtId="0" fontId="3" fillId="3" borderId="7" xfId="0" applyFont="1" applyFill="1" applyBorder="1" applyProtection="1">
      <protection hidden="1"/>
    </xf>
    <xf numFmtId="0" fontId="4" fillId="0" borderId="23"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3" fillId="2" borderId="5" xfId="0" applyFont="1" applyFill="1" applyBorder="1" applyAlignment="1" applyProtection="1">
      <alignment horizontal="center"/>
      <protection hidden="1"/>
    </xf>
    <xf numFmtId="1" fontId="4" fillId="0" borderId="3" xfId="0" applyNumberFormat="1" applyFont="1" applyBorder="1" applyAlignment="1" applyProtection="1">
      <alignment horizontal="center"/>
      <protection hidden="1"/>
    </xf>
    <xf numFmtId="0" fontId="4" fillId="0" borderId="7" xfId="0" applyFont="1" applyBorder="1" applyAlignment="1" applyProtection="1">
      <alignment wrapText="1"/>
      <protection hidden="1"/>
    </xf>
    <xf numFmtId="0" fontId="4" fillId="0" borderId="9" xfId="0" applyFont="1" applyBorder="1" applyAlignment="1" applyProtection="1">
      <alignment horizontal="center"/>
      <protection hidden="1"/>
    </xf>
    <xf numFmtId="0" fontId="4" fillId="0" borderId="3" xfId="0" applyFont="1" applyBorder="1" applyAlignment="1" applyProtection="1">
      <alignment horizontal="center"/>
      <protection hidden="1"/>
    </xf>
    <xf numFmtId="0" fontId="3" fillId="3" borderId="3" xfId="0" applyFont="1" applyFill="1" applyBorder="1" applyAlignment="1" applyProtection="1">
      <alignment horizontal="center"/>
      <protection hidden="1"/>
    </xf>
    <xf numFmtId="0" fontId="4" fillId="0" borderId="10" xfId="0" applyFont="1" applyBorder="1" applyAlignment="1" applyProtection="1">
      <alignment horizontal="center"/>
      <protection hidden="1"/>
    </xf>
    <xf numFmtId="0" fontId="4" fillId="0" borderId="11" xfId="0" applyFont="1" applyBorder="1" applyAlignment="1" applyProtection="1">
      <alignment wrapText="1"/>
      <protection hidden="1"/>
    </xf>
    <xf numFmtId="0" fontId="4" fillId="0" borderId="24" xfId="0" applyFont="1" applyBorder="1" applyAlignment="1" applyProtection="1">
      <alignment horizontal="center" vertical="center"/>
      <protection hidden="1"/>
    </xf>
    <xf numFmtId="0" fontId="4" fillId="0" borderId="27" xfId="0" applyFont="1" applyBorder="1" applyAlignment="1" applyProtection="1">
      <alignment horizontal="center" vertical="center"/>
      <protection hidden="1"/>
    </xf>
    <xf numFmtId="166" fontId="3" fillId="0" borderId="0" xfId="2" applyNumberFormat="1" applyFont="1" applyFill="1" applyBorder="1" applyAlignment="1" applyProtection="1">
      <alignment vertical="center"/>
      <protection hidden="1"/>
    </xf>
    <xf numFmtId="0" fontId="7" fillId="2" borderId="19" xfId="0" applyFont="1" applyFill="1" applyBorder="1" applyAlignment="1" applyProtection="1">
      <alignment horizontal="center"/>
      <protection hidden="1"/>
    </xf>
    <xf numFmtId="1" fontId="4" fillId="0" borderId="20" xfId="0" applyNumberFormat="1" applyFont="1" applyBorder="1" applyAlignment="1" applyProtection="1">
      <alignment horizontal="center"/>
      <protection hidden="1"/>
    </xf>
    <xf numFmtId="0" fontId="4" fillId="0" borderId="21" xfId="0" applyFont="1" applyBorder="1" applyAlignment="1" applyProtection="1">
      <alignment wrapText="1"/>
      <protection hidden="1"/>
    </xf>
    <xf numFmtId="0" fontId="4" fillId="0" borderId="25" xfId="0" applyFont="1" applyBorder="1" applyAlignment="1" applyProtection="1">
      <alignment horizontal="center" vertical="center"/>
      <protection hidden="1"/>
    </xf>
    <xf numFmtId="164" fontId="4" fillId="0" borderId="28" xfId="3" applyFont="1" applyFill="1" applyBorder="1" applyAlignment="1" applyProtection="1">
      <alignment vertical="center" readingOrder="1"/>
      <protection hidden="1"/>
    </xf>
    <xf numFmtId="0" fontId="6" fillId="0" borderId="0" xfId="0" applyFont="1" applyProtection="1">
      <protection hidden="1"/>
    </xf>
    <xf numFmtId="44" fontId="3" fillId="0" borderId="16" xfId="1" applyFont="1" applyBorder="1" applyAlignment="1" applyProtection="1">
      <alignment wrapText="1"/>
      <protection hidden="1"/>
    </xf>
    <xf numFmtId="44" fontId="3" fillId="0" borderId="0" xfId="1" applyFont="1" applyFill="1" applyBorder="1" applyAlignment="1" applyProtection="1">
      <alignment vertical="center"/>
      <protection hidden="1"/>
    </xf>
    <xf numFmtId="165" fontId="4" fillId="0" borderId="0" xfId="3" applyNumberFormat="1" applyFont="1" applyFill="1" applyBorder="1" applyAlignment="1" applyProtection="1">
      <alignment vertical="center" readingOrder="1"/>
      <protection hidden="1"/>
    </xf>
    <xf numFmtId="0" fontId="8" fillId="0" borderId="0" xfId="0" applyFont="1" applyProtection="1">
      <protection hidden="1"/>
    </xf>
    <xf numFmtId="0" fontId="4" fillId="0" borderId="23" xfId="0" applyFont="1" applyBorder="1" applyAlignment="1" applyProtection="1">
      <alignment horizontal="center" vertical="center"/>
      <protection locked="0"/>
    </xf>
    <xf numFmtId="0" fontId="4" fillId="4" borderId="26" xfId="0" applyFont="1" applyFill="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4" borderId="25" xfId="0" applyFont="1" applyFill="1" applyBorder="1" applyAlignment="1" applyProtection="1">
      <alignment horizontal="center" vertical="center"/>
      <protection locked="0"/>
    </xf>
    <xf numFmtId="164" fontId="4" fillId="4" borderId="22" xfId="3" applyFont="1" applyFill="1" applyBorder="1" applyAlignment="1" applyProtection="1">
      <alignment vertical="center" wrapText="1" readingOrder="1"/>
      <protection locked="0"/>
    </xf>
    <xf numFmtId="165" fontId="4" fillId="0" borderId="23" xfId="4" applyNumberFormat="1" applyFont="1" applyBorder="1" applyAlignment="1" applyProtection="1">
      <alignment vertical="center" readingOrder="1"/>
      <protection locked="0"/>
    </xf>
    <xf numFmtId="164" fontId="4" fillId="4" borderId="23" xfId="3" applyFont="1" applyFill="1" applyBorder="1" applyAlignment="1" applyProtection="1">
      <alignment vertical="center" wrapText="1" readingOrder="1"/>
      <protection locked="0"/>
    </xf>
    <xf numFmtId="166" fontId="4" fillId="4" borderId="23" xfId="0" applyNumberFormat="1" applyFont="1" applyFill="1" applyBorder="1" applyAlignment="1" applyProtection="1">
      <alignment vertical="center"/>
      <protection locked="0"/>
    </xf>
    <xf numFmtId="164" fontId="4" fillId="4" borderId="25" xfId="3" applyFont="1" applyFill="1" applyBorder="1" applyAlignment="1" applyProtection="1">
      <alignment vertical="center" wrapText="1" readingOrder="1"/>
      <protection locked="0"/>
    </xf>
    <xf numFmtId="0" fontId="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wrapText="1"/>
      <protection hidden="1"/>
    </xf>
    <xf numFmtId="0" fontId="3" fillId="0" borderId="1" xfId="0" applyFont="1" applyBorder="1" applyAlignment="1" applyProtection="1">
      <alignment horizontal="center" vertical="top"/>
      <protection hidden="1"/>
    </xf>
    <xf numFmtId="164" fontId="3" fillId="0" borderId="1" xfId="0" applyNumberFormat="1" applyFont="1" applyBorder="1" applyAlignment="1" applyProtection="1">
      <alignment horizontal="center" vertical="center" wrapText="1"/>
      <protection hidden="1"/>
    </xf>
    <xf numFmtId="165" fontId="4" fillId="0" borderId="12" xfId="0" applyNumberFormat="1" applyFont="1" applyBorder="1" applyAlignment="1" applyProtection="1">
      <alignment horizontal="center"/>
      <protection hidden="1"/>
    </xf>
    <xf numFmtId="0" fontId="0" fillId="0" borderId="0" xfId="0" applyProtection="1">
      <protection hidden="1"/>
    </xf>
    <xf numFmtId="0" fontId="4" fillId="0" borderId="8" xfId="0" applyFont="1" applyBorder="1" applyAlignment="1" applyProtection="1">
      <alignment horizontal="center"/>
      <protection hidden="1"/>
    </xf>
    <xf numFmtId="0" fontId="4" fillId="5" borderId="4" xfId="0" applyFont="1" applyFill="1" applyBorder="1" applyProtection="1">
      <protection hidden="1"/>
    </xf>
    <xf numFmtId="0" fontId="4" fillId="7" borderId="8" xfId="0" applyFont="1" applyFill="1" applyBorder="1" applyAlignment="1" applyProtection="1">
      <alignment horizontal="center" vertical="center"/>
      <protection hidden="1"/>
    </xf>
    <xf numFmtId="164" fontId="4" fillId="7" borderId="14" xfId="0" applyNumberFormat="1" applyFont="1" applyFill="1" applyBorder="1" applyAlignment="1" applyProtection="1">
      <alignment vertical="center" readingOrder="1"/>
      <protection hidden="1"/>
    </xf>
    <xf numFmtId="0" fontId="3" fillId="0" borderId="5" xfId="0" applyFont="1" applyBorder="1" applyAlignment="1" applyProtection="1">
      <alignment horizontal="center"/>
      <protection hidden="1"/>
    </xf>
    <xf numFmtId="0" fontId="3" fillId="9" borderId="3" xfId="0" applyFont="1" applyFill="1" applyBorder="1" applyAlignment="1" applyProtection="1">
      <alignment horizontal="center"/>
      <protection hidden="1"/>
    </xf>
    <xf numFmtId="0" fontId="3" fillId="9" borderId="4" xfId="0" applyFont="1" applyFill="1" applyBorder="1" applyProtection="1">
      <protection hidden="1"/>
    </xf>
    <xf numFmtId="0" fontId="4" fillId="0" borderId="6" xfId="0" applyFont="1" applyBorder="1" applyAlignment="1" applyProtection="1">
      <alignment horizontal="center"/>
      <protection hidden="1"/>
    </xf>
    <xf numFmtId="0" fontId="4" fillId="8" borderId="8" xfId="0" applyFont="1" applyFill="1" applyBorder="1" applyAlignment="1" applyProtection="1">
      <alignment horizontal="center"/>
      <protection hidden="1"/>
    </xf>
    <xf numFmtId="165" fontId="4" fillId="8" borderId="8" xfId="0" applyNumberFormat="1" applyFont="1" applyFill="1" applyBorder="1" applyAlignment="1" applyProtection="1">
      <alignment vertical="center" readingOrder="1"/>
      <protection hidden="1"/>
    </xf>
    <xf numFmtId="164" fontId="4" fillId="7" borderId="15" xfId="0" applyNumberFormat="1" applyFont="1" applyFill="1" applyBorder="1" applyAlignment="1" applyProtection="1">
      <alignment vertical="center" readingOrder="1"/>
      <protection hidden="1"/>
    </xf>
    <xf numFmtId="0" fontId="3" fillId="0" borderId="5" xfId="0" applyFont="1" applyBorder="1" applyProtection="1">
      <protection hidden="1"/>
    </xf>
    <xf numFmtId="0" fontId="3" fillId="9" borderId="10" xfId="0" applyFont="1" applyFill="1" applyBorder="1" applyAlignment="1" applyProtection="1">
      <alignment horizontal="center"/>
      <protection hidden="1"/>
    </xf>
    <xf numFmtId="0" fontId="4" fillId="0" borderId="6" xfId="0" applyFont="1" applyBorder="1" applyProtection="1">
      <protection hidden="1"/>
    </xf>
    <xf numFmtId="0" fontId="4" fillId="0" borderId="6" xfId="0" applyFont="1" applyBorder="1" applyAlignment="1" applyProtection="1">
      <alignment horizontal="center" vertical="center"/>
      <protection hidden="1"/>
    </xf>
    <xf numFmtId="0" fontId="3" fillId="9" borderId="6" xfId="0" applyFont="1" applyFill="1" applyBorder="1" applyAlignment="1" applyProtection="1">
      <alignment wrapText="1"/>
      <protection hidden="1"/>
    </xf>
    <xf numFmtId="0" fontId="4" fillId="0" borderId="6" xfId="0" applyFont="1" applyBorder="1" applyAlignment="1" applyProtection="1">
      <alignment wrapText="1"/>
      <protection hidden="1"/>
    </xf>
    <xf numFmtId="0" fontId="4" fillId="5" borderId="6" xfId="0" applyFont="1" applyFill="1" applyBorder="1" applyProtection="1">
      <protection hidden="1"/>
    </xf>
    <xf numFmtId="0" fontId="3" fillId="9" borderId="6" xfId="0" applyFont="1" applyFill="1" applyBorder="1" applyProtection="1">
      <protection hidden="1"/>
    </xf>
    <xf numFmtId="0" fontId="4" fillId="6" borderId="8" xfId="0" applyFont="1" applyFill="1" applyBorder="1" applyAlignment="1" applyProtection="1">
      <alignment horizontal="center" vertical="center"/>
      <protection locked="0"/>
    </xf>
    <xf numFmtId="0" fontId="4" fillId="6" borderId="8" xfId="0" applyFont="1" applyFill="1" applyBorder="1" applyAlignment="1" applyProtection="1">
      <alignment horizontal="center"/>
      <protection locked="0"/>
    </xf>
    <xf numFmtId="164" fontId="4" fillId="4" borderId="3" xfId="0" applyNumberFormat="1" applyFont="1" applyFill="1" applyBorder="1" applyAlignment="1" applyProtection="1">
      <alignment vertical="center" wrapText="1" readingOrder="1"/>
      <protection locked="0"/>
    </xf>
    <xf numFmtId="164" fontId="4" fillId="4" borderId="8" xfId="0" applyNumberFormat="1" applyFont="1" applyFill="1" applyBorder="1" applyAlignment="1" applyProtection="1">
      <alignment vertical="center" wrapText="1" readingOrder="1"/>
      <protection locked="0"/>
    </xf>
    <xf numFmtId="44" fontId="3" fillId="0" borderId="32" xfId="1" applyFont="1" applyBorder="1" applyAlignment="1" applyProtection="1">
      <alignment wrapText="1"/>
      <protection hidden="1"/>
    </xf>
    <xf numFmtId="1" fontId="3" fillId="5" borderId="33" xfId="0" applyNumberFormat="1" applyFont="1" applyFill="1" applyBorder="1" applyAlignment="1" applyProtection="1">
      <alignment horizontal="center" vertical="center" wrapText="1"/>
      <protection hidden="1"/>
    </xf>
    <xf numFmtId="1" fontId="3" fillId="5" borderId="1" xfId="0" applyNumberFormat="1" applyFont="1" applyFill="1" applyBorder="1" applyAlignment="1" applyProtection="1">
      <alignment horizontal="center" wrapText="1"/>
      <protection hidden="1"/>
    </xf>
    <xf numFmtId="0" fontId="3" fillId="2" borderId="19" xfId="0" applyFont="1" applyFill="1" applyBorder="1" applyAlignment="1" applyProtection="1">
      <alignment horizontal="center"/>
      <protection hidden="1"/>
    </xf>
    <xf numFmtId="0" fontId="4" fillId="0" borderId="20" xfId="0" applyFont="1" applyBorder="1" applyAlignment="1" applyProtection="1">
      <alignment horizontal="center"/>
      <protection hidden="1"/>
    </xf>
    <xf numFmtId="0" fontId="4" fillId="0" borderId="34" xfId="0" applyFont="1" applyBorder="1" applyAlignment="1" applyProtection="1">
      <alignment wrapText="1"/>
      <protection hidden="1"/>
    </xf>
    <xf numFmtId="0" fontId="4" fillId="0" borderId="34" xfId="0" applyFont="1" applyBorder="1" applyAlignment="1" applyProtection="1">
      <alignment horizontal="center" vertical="center"/>
      <protection hidden="1"/>
    </xf>
    <xf numFmtId="0" fontId="4" fillId="6" borderId="13" xfId="0" applyFont="1" applyFill="1" applyBorder="1" applyAlignment="1" applyProtection="1">
      <alignment horizontal="center" vertical="center"/>
      <protection locked="0"/>
    </xf>
    <xf numFmtId="0" fontId="4" fillId="7" borderId="13" xfId="0" applyFont="1" applyFill="1" applyBorder="1" applyAlignment="1" applyProtection="1">
      <alignment horizontal="center" vertical="center"/>
      <protection hidden="1"/>
    </xf>
    <xf numFmtId="164" fontId="4" fillId="4" borderId="13" xfId="0" applyNumberFormat="1" applyFont="1" applyFill="1" applyBorder="1" applyAlignment="1" applyProtection="1">
      <alignment vertical="center" wrapText="1" readingOrder="1"/>
      <protection locked="0"/>
    </xf>
    <xf numFmtId="164" fontId="4" fillId="7" borderId="28" xfId="0" applyNumberFormat="1" applyFont="1" applyFill="1" applyBorder="1" applyAlignment="1" applyProtection="1">
      <alignment vertical="center" readingOrder="1"/>
      <protection hidden="1"/>
    </xf>
    <xf numFmtId="0" fontId="0" fillId="0" borderId="0" xfId="0" applyAlignment="1">
      <alignment wrapText="1"/>
    </xf>
    <xf numFmtId="0" fontId="0" fillId="0" borderId="0" xfId="0" applyAlignment="1">
      <alignment horizontal="center" wrapText="1"/>
    </xf>
    <xf numFmtId="0" fontId="0" fillId="0" borderId="0" xfId="0" applyAlignment="1">
      <alignment horizontal="left"/>
    </xf>
    <xf numFmtId="0" fontId="0" fillId="0" borderId="37" xfId="0" applyBorder="1"/>
    <xf numFmtId="0" fontId="0" fillId="0" borderId="38" xfId="0" applyBorder="1"/>
    <xf numFmtId="0" fontId="0" fillId="0" borderId="39" xfId="0" applyBorder="1"/>
    <xf numFmtId="0" fontId="0" fillId="0" borderId="6" xfId="0" applyBorder="1" applyAlignment="1">
      <alignment horizontal="left" vertical="top" wrapText="1"/>
    </xf>
    <xf numFmtId="0" fontId="0" fillId="0" borderId="35" xfId="0" applyBorder="1" applyAlignment="1">
      <alignment horizontal="left"/>
    </xf>
    <xf numFmtId="0" fontId="0" fillId="0" borderId="36" xfId="0" applyBorder="1" applyAlignment="1">
      <alignment horizontal="left"/>
    </xf>
    <xf numFmtId="0" fontId="0" fillId="4" borderId="6" xfId="0" applyFill="1" applyBorder="1" applyAlignment="1">
      <alignment horizontal="center"/>
    </xf>
    <xf numFmtId="0" fontId="0" fillId="0" borderId="6" xfId="0" applyBorder="1" applyAlignment="1">
      <alignment horizontal="left"/>
    </xf>
    <xf numFmtId="0" fontId="0" fillId="0" borderId="6" xfId="0" applyBorder="1" applyAlignment="1">
      <alignment horizontal="center" vertical="center" wrapText="1"/>
    </xf>
    <xf numFmtId="44" fontId="10" fillId="0" borderId="6" xfId="1" applyFont="1" applyBorder="1" applyAlignment="1">
      <alignment horizontal="center" vertical="center" wrapText="1"/>
    </xf>
    <xf numFmtId="0" fontId="0" fillId="0" borderId="6" xfId="0" applyBorder="1" applyAlignment="1">
      <alignment horizontal="center" wrapText="1"/>
    </xf>
    <xf numFmtId="0" fontId="5" fillId="0" borderId="17" xfId="0" applyFont="1" applyBorder="1" applyAlignment="1" applyProtection="1">
      <alignment horizontal="center" wrapText="1"/>
      <protection hidden="1"/>
    </xf>
    <xf numFmtId="0" fontId="5" fillId="0" borderId="18" xfId="0" applyFont="1" applyBorder="1" applyAlignment="1" applyProtection="1">
      <alignment horizontal="center" wrapText="1"/>
      <protection hidden="1"/>
    </xf>
    <xf numFmtId="0" fontId="5" fillId="0" borderId="12" xfId="0" applyFont="1" applyBorder="1" applyAlignment="1" applyProtection="1">
      <alignment horizontal="center" wrapText="1"/>
      <protection hidden="1"/>
    </xf>
    <xf numFmtId="0" fontId="5" fillId="0" borderId="29" xfId="0" applyFont="1" applyBorder="1" applyAlignment="1" applyProtection="1">
      <alignment horizontal="center" wrapText="1"/>
      <protection hidden="1"/>
    </xf>
    <xf numFmtId="0" fontId="5" fillId="0" borderId="30" xfId="0" applyFont="1" applyBorder="1" applyAlignment="1" applyProtection="1">
      <alignment horizontal="center" wrapText="1"/>
      <protection hidden="1"/>
    </xf>
    <xf numFmtId="0" fontId="5" fillId="0" borderId="31" xfId="0" applyFont="1" applyBorder="1" applyAlignment="1" applyProtection="1">
      <alignment horizontal="center" wrapText="1"/>
      <protection hidden="1"/>
    </xf>
  </cellXfs>
  <cellStyles count="5">
    <cellStyle name="Euro" xfId="3" xr:uid="{F7CA6903-2FEE-D845-A0CD-AB2F9DA657D6}"/>
    <cellStyle name="Procent" xfId="2" builtinId="5"/>
    <cellStyle name="Standaard" xfId="0" builtinId="0"/>
    <cellStyle name="Standaard 2" xfId="4" xr:uid="{1ABB163D-6D84-FA44-830B-0C0F9856E12F}"/>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2D37-BA93-43DD-A055-AAE1B812BDDE}">
  <dimension ref="B3:U28"/>
  <sheetViews>
    <sheetView showGridLines="0" tabSelected="1" workbookViewId="0">
      <selection activeCell="D7" sqref="D7:F14"/>
    </sheetView>
  </sheetViews>
  <sheetFormatPr baseColWidth="10" defaultColWidth="8.83203125" defaultRowHeight="16" x14ac:dyDescent="0.2"/>
  <sheetData>
    <row r="3" spans="2:21" ht="15.5" customHeight="1" x14ac:dyDescent="0.2">
      <c r="B3" s="100" t="s">
        <v>128</v>
      </c>
      <c r="C3" s="100"/>
      <c r="D3" s="100"/>
      <c r="E3" s="100"/>
      <c r="F3" s="100"/>
      <c r="G3" s="100"/>
      <c r="H3" s="100"/>
      <c r="I3" s="100"/>
      <c r="J3" s="100"/>
      <c r="K3" s="100"/>
      <c r="L3" s="100"/>
      <c r="O3" s="93" t="s">
        <v>138</v>
      </c>
      <c r="P3" s="93"/>
      <c r="Q3" s="93"/>
      <c r="R3" s="93"/>
      <c r="S3" s="93"/>
      <c r="T3" s="93"/>
      <c r="U3" s="93"/>
    </row>
    <row r="4" spans="2:21" x14ac:dyDescent="0.2">
      <c r="B4" s="100"/>
      <c r="C4" s="100"/>
      <c r="D4" s="100"/>
      <c r="E4" s="100"/>
      <c r="F4" s="100"/>
      <c r="G4" s="100"/>
      <c r="H4" s="100"/>
      <c r="I4" s="100"/>
      <c r="J4" s="100"/>
      <c r="K4" s="100"/>
      <c r="L4" s="100"/>
      <c r="O4" s="93"/>
      <c r="P4" s="93"/>
      <c r="Q4" s="93"/>
      <c r="R4" s="93"/>
      <c r="S4" s="93"/>
      <c r="T4" s="93"/>
      <c r="U4" s="93"/>
    </row>
    <row r="5" spans="2:21" ht="15.5" customHeight="1" x14ac:dyDescent="0.2">
      <c r="B5" s="88"/>
      <c r="C5" s="88"/>
      <c r="D5" s="88"/>
      <c r="E5" s="88"/>
      <c r="F5" s="88"/>
      <c r="G5" s="88"/>
      <c r="H5" s="88"/>
      <c r="I5" s="88"/>
      <c r="J5" s="88"/>
      <c r="K5" s="88"/>
      <c r="O5" s="93"/>
      <c r="P5" s="93"/>
      <c r="Q5" s="93"/>
      <c r="R5" s="93"/>
      <c r="S5" s="93"/>
      <c r="T5" s="93"/>
      <c r="U5" s="93"/>
    </row>
    <row r="6" spans="2:21" x14ac:dyDescent="0.2">
      <c r="B6" s="88"/>
      <c r="C6" s="88"/>
      <c r="D6" s="88"/>
      <c r="E6" s="88"/>
      <c r="F6" s="88"/>
      <c r="G6" s="88"/>
      <c r="H6" s="88"/>
      <c r="I6" s="88"/>
      <c r="J6" s="88"/>
      <c r="K6" s="88"/>
      <c r="O6" s="93"/>
      <c r="P6" s="93"/>
      <c r="Q6" s="93"/>
      <c r="R6" s="93"/>
      <c r="S6" s="93"/>
      <c r="T6" s="93"/>
      <c r="U6" s="93"/>
    </row>
    <row r="7" spans="2:21" x14ac:dyDescent="0.2">
      <c r="B7" s="98" t="s">
        <v>136</v>
      </c>
      <c r="C7" s="98"/>
      <c r="D7" s="99">
        <f>'Perceel 1 Stalen Lichtmasten'!H54</f>
        <v>0</v>
      </c>
      <c r="E7" s="99"/>
      <c r="F7" s="99"/>
      <c r="G7" s="88"/>
      <c r="H7" s="98" t="s">
        <v>137</v>
      </c>
      <c r="I7" s="98"/>
      <c r="J7" s="99">
        <f>'Perceel 2 Aluminium Lichtmasten'!H22</f>
        <v>0</v>
      </c>
      <c r="K7" s="99"/>
      <c r="L7" s="99"/>
      <c r="O7" s="93"/>
      <c r="P7" s="93"/>
      <c r="Q7" s="93"/>
      <c r="R7" s="93"/>
      <c r="S7" s="93"/>
      <c r="T7" s="93"/>
      <c r="U7" s="93"/>
    </row>
    <row r="8" spans="2:21" x14ac:dyDescent="0.2">
      <c r="B8" s="98"/>
      <c r="C8" s="98"/>
      <c r="D8" s="99"/>
      <c r="E8" s="99"/>
      <c r="F8" s="99"/>
      <c r="G8" s="88"/>
      <c r="H8" s="98"/>
      <c r="I8" s="98"/>
      <c r="J8" s="99"/>
      <c r="K8" s="99"/>
      <c r="L8" s="99"/>
      <c r="O8" s="93"/>
      <c r="P8" s="93"/>
      <c r="Q8" s="93"/>
      <c r="R8" s="93"/>
      <c r="S8" s="93"/>
      <c r="T8" s="93"/>
      <c r="U8" s="93"/>
    </row>
    <row r="9" spans="2:21" x14ac:dyDescent="0.2">
      <c r="B9" s="98"/>
      <c r="C9" s="98"/>
      <c r="D9" s="99"/>
      <c r="E9" s="99"/>
      <c r="F9" s="99"/>
      <c r="G9" s="88"/>
      <c r="H9" s="98"/>
      <c r="I9" s="98"/>
      <c r="J9" s="99"/>
      <c r="K9" s="99"/>
      <c r="L9" s="99"/>
      <c r="O9" s="93"/>
      <c r="P9" s="93"/>
      <c r="Q9" s="93"/>
      <c r="R9" s="93"/>
      <c r="S9" s="93"/>
      <c r="T9" s="93"/>
      <c r="U9" s="93"/>
    </row>
    <row r="10" spans="2:21" x14ac:dyDescent="0.2">
      <c r="B10" s="98"/>
      <c r="C10" s="98"/>
      <c r="D10" s="99"/>
      <c r="E10" s="99"/>
      <c r="F10" s="99"/>
      <c r="G10" s="88"/>
      <c r="H10" s="98"/>
      <c r="I10" s="98"/>
      <c r="J10" s="99"/>
      <c r="K10" s="99"/>
      <c r="L10" s="99"/>
      <c r="O10" s="93"/>
      <c r="P10" s="93"/>
      <c r="Q10" s="93"/>
      <c r="R10" s="93"/>
      <c r="S10" s="93"/>
      <c r="T10" s="93"/>
      <c r="U10" s="93"/>
    </row>
    <row r="11" spans="2:21" x14ac:dyDescent="0.2">
      <c r="B11" s="98"/>
      <c r="C11" s="98"/>
      <c r="D11" s="99"/>
      <c r="E11" s="99"/>
      <c r="F11" s="99"/>
      <c r="G11" s="88"/>
      <c r="H11" s="98"/>
      <c r="I11" s="98"/>
      <c r="J11" s="99"/>
      <c r="K11" s="99"/>
      <c r="L11" s="99"/>
      <c r="O11" s="93"/>
      <c r="P11" s="93"/>
      <c r="Q11" s="93"/>
      <c r="R11" s="93"/>
      <c r="S11" s="93"/>
      <c r="T11" s="93"/>
      <c r="U11" s="93"/>
    </row>
    <row r="12" spans="2:21" x14ac:dyDescent="0.2">
      <c r="B12" s="98"/>
      <c r="C12" s="98"/>
      <c r="D12" s="99"/>
      <c r="E12" s="99"/>
      <c r="F12" s="99"/>
      <c r="G12" s="88"/>
      <c r="H12" s="98"/>
      <c r="I12" s="98"/>
      <c r="J12" s="99"/>
      <c r="K12" s="99"/>
      <c r="L12" s="99"/>
      <c r="O12" s="93"/>
      <c r="P12" s="93"/>
      <c r="Q12" s="93"/>
      <c r="R12" s="93"/>
      <c r="S12" s="93"/>
      <c r="T12" s="93"/>
      <c r="U12" s="93"/>
    </row>
    <row r="13" spans="2:21" x14ac:dyDescent="0.2">
      <c r="B13" s="98"/>
      <c r="C13" s="98"/>
      <c r="D13" s="99"/>
      <c r="E13" s="99"/>
      <c r="F13" s="99"/>
      <c r="G13" s="88"/>
      <c r="H13" s="98"/>
      <c r="I13" s="98"/>
      <c r="J13" s="99"/>
      <c r="K13" s="99"/>
      <c r="L13" s="99"/>
      <c r="O13" s="93"/>
      <c r="P13" s="93"/>
      <c r="Q13" s="93"/>
      <c r="R13" s="93"/>
      <c r="S13" s="93"/>
      <c r="T13" s="93"/>
      <c r="U13" s="93"/>
    </row>
    <row r="14" spans="2:21" x14ac:dyDescent="0.2">
      <c r="B14" s="98"/>
      <c r="C14" s="98"/>
      <c r="D14" s="99"/>
      <c r="E14" s="99"/>
      <c r="F14" s="99"/>
      <c r="G14" s="88"/>
      <c r="H14" s="98"/>
      <c r="I14" s="98"/>
      <c r="J14" s="99"/>
      <c r="K14" s="99"/>
      <c r="L14" s="99"/>
      <c r="O14" s="93"/>
      <c r="P14" s="93"/>
      <c r="Q14" s="93"/>
      <c r="R14" s="93"/>
      <c r="S14" s="93"/>
      <c r="T14" s="93"/>
      <c r="U14" s="93"/>
    </row>
    <row r="15" spans="2:21" x14ac:dyDescent="0.2">
      <c r="B15" s="88"/>
      <c r="C15" s="88"/>
      <c r="D15" s="88"/>
      <c r="E15" s="88"/>
      <c r="F15" s="88"/>
      <c r="G15" s="88"/>
      <c r="H15" s="88"/>
      <c r="I15" s="88"/>
      <c r="J15" s="88"/>
      <c r="K15" s="88"/>
      <c r="O15" s="93"/>
      <c r="P15" s="93"/>
      <c r="Q15" s="93"/>
      <c r="R15" s="93"/>
      <c r="S15" s="93"/>
      <c r="T15" s="93"/>
      <c r="U15" s="93"/>
    </row>
    <row r="16" spans="2:21" x14ac:dyDescent="0.2">
      <c r="B16" s="88"/>
      <c r="C16" s="88"/>
      <c r="D16" s="88"/>
      <c r="E16" s="88"/>
      <c r="F16" s="88"/>
      <c r="G16" s="88"/>
      <c r="H16" s="88"/>
      <c r="I16" s="88"/>
      <c r="J16" s="88"/>
      <c r="K16" s="88"/>
      <c r="O16" s="93"/>
      <c r="P16" s="93"/>
      <c r="Q16" s="93"/>
      <c r="R16" s="93"/>
      <c r="S16" s="93"/>
      <c r="T16" s="93"/>
      <c r="U16" s="93"/>
    </row>
    <row r="17" spans="2:21" x14ac:dyDescent="0.2">
      <c r="B17" s="97" t="s">
        <v>130</v>
      </c>
      <c r="C17" s="97"/>
      <c r="D17" s="97"/>
      <c r="E17" s="97"/>
      <c r="F17" s="96"/>
      <c r="G17" s="96"/>
      <c r="H17" s="96"/>
      <c r="I17" s="96"/>
      <c r="J17" s="96"/>
      <c r="K17" s="96"/>
      <c r="L17" s="96"/>
      <c r="O17" s="93"/>
      <c r="P17" s="93"/>
      <c r="Q17" s="93"/>
      <c r="R17" s="93"/>
      <c r="S17" s="93"/>
      <c r="T17" s="93"/>
      <c r="U17" s="93"/>
    </row>
    <row r="18" spans="2:21" x14ac:dyDescent="0.2">
      <c r="B18" s="97" t="s">
        <v>129</v>
      </c>
      <c r="C18" s="97"/>
      <c r="D18" s="97"/>
      <c r="E18" s="97"/>
      <c r="F18" s="96"/>
      <c r="G18" s="96"/>
      <c r="H18" s="96"/>
      <c r="I18" s="96"/>
      <c r="J18" s="96"/>
      <c r="K18" s="96"/>
      <c r="L18" s="96"/>
      <c r="O18" s="93"/>
      <c r="P18" s="93"/>
      <c r="Q18" s="93"/>
      <c r="R18" s="93"/>
      <c r="S18" s="93"/>
      <c r="T18" s="93"/>
      <c r="U18" s="93"/>
    </row>
    <row r="19" spans="2:21" x14ac:dyDescent="0.2">
      <c r="B19" s="97" t="s">
        <v>131</v>
      </c>
      <c r="C19" s="97"/>
      <c r="D19" s="97"/>
      <c r="E19" s="97"/>
      <c r="F19" s="96"/>
      <c r="G19" s="96"/>
      <c r="H19" s="96"/>
      <c r="I19" s="96"/>
      <c r="J19" s="96"/>
      <c r="K19" s="96"/>
      <c r="L19" s="96"/>
      <c r="O19" s="93"/>
      <c r="P19" s="93"/>
      <c r="Q19" s="93"/>
      <c r="R19" s="93"/>
      <c r="S19" s="93"/>
      <c r="T19" s="93"/>
      <c r="U19" s="93"/>
    </row>
    <row r="20" spans="2:21" x14ac:dyDescent="0.2">
      <c r="B20" s="89"/>
      <c r="C20" s="89"/>
      <c r="D20" s="89"/>
      <c r="E20" s="89"/>
    </row>
    <row r="21" spans="2:21" x14ac:dyDescent="0.2">
      <c r="B21" s="89"/>
      <c r="C21" s="89"/>
      <c r="D21" s="89"/>
      <c r="E21" s="89"/>
    </row>
    <row r="22" spans="2:21" x14ac:dyDescent="0.2">
      <c r="B22" s="97" t="s">
        <v>132</v>
      </c>
      <c r="C22" s="97"/>
      <c r="D22" s="97"/>
      <c r="E22" s="97"/>
      <c r="F22" s="96"/>
      <c r="G22" s="96"/>
      <c r="H22" s="96"/>
      <c r="I22" s="96"/>
      <c r="J22" s="96"/>
      <c r="K22" s="96"/>
      <c r="L22" s="96"/>
    </row>
    <row r="23" spans="2:21" x14ac:dyDescent="0.2">
      <c r="B23" s="97" t="s">
        <v>133</v>
      </c>
      <c r="C23" s="97"/>
      <c r="D23" s="97"/>
      <c r="E23" s="97"/>
      <c r="F23" s="96"/>
      <c r="G23" s="96"/>
      <c r="H23" s="96"/>
      <c r="I23" s="96"/>
      <c r="J23" s="96"/>
      <c r="K23" s="96"/>
      <c r="L23" s="96"/>
      <c r="O23" s="87"/>
      <c r="P23" s="87"/>
      <c r="Q23" s="87"/>
      <c r="R23" s="87"/>
      <c r="S23" s="87"/>
      <c r="T23" s="87"/>
    </row>
    <row r="24" spans="2:21" x14ac:dyDescent="0.2">
      <c r="B24" s="97" t="s">
        <v>134</v>
      </c>
      <c r="C24" s="97"/>
      <c r="D24" s="97"/>
      <c r="E24" s="97"/>
      <c r="F24" s="96"/>
      <c r="G24" s="96"/>
      <c r="H24" s="96"/>
      <c r="I24" s="96"/>
      <c r="J24" s="96"/>
      <c r="K24" s="96"/>
      <c r="L24" s="96"/>
    </row>
    <row r="25" spans="2:21" x14ac:dyDescent="0.2">
      <c r="B25" s="94" t="s">
        <v>135</v>
      </c>
      <c r="C25" s="95"/>
      <c r="D25" s="95"/>
      <c r="E25" s="95"/>
      <c r="F25" s="96"/>
      <c r="G25" s="96"/>
      <c r="H25" s="96"/>
      <c r="I25" s="96"/>
      <c r="J25" s="96"/>
      <c r="K25" s="96"/>
      <c r="L25" s="96"/>
    </row>
    <row r="26" spans="2:21" x14ac:dyDescent="0.2">
      <c r="B26" s="90"/>
      <c r="F26" s="96"/>
      <c r="G26" s="96"/>
      <c r="H26" s="96"/>
      <c r="I26" s="96"/>
      <c r="J26" s="96"/>
      <c r="K26" s="96"/>
      <c r="L26" s="96"/>
    </row>
    <row r="27" spans="2:21" x14ac:dyDescent="0.2">
      <c r="B27" s="90"/>
      <c r="F27" s="96"/>
      <c r="G27" s="96"/>
      <c r="H27" s="96"/>
      <c r="I27" s="96"/>
      <c r="J27" s="96"/>
      <c r="K27" s="96"/>
      <c r="L27" s="96"/>
    </row>
    <row r="28" spans="2:21" x14ac:dyDescent="0.2">
      <c r="B28" s="91"/>
      <c r="C28" s="92"/>
      <c r="D28" s="92"/>
      <c r="E28" s="92"/>
      <c r="F28" s="96"/>
      <c r="G28" s="96"/>
      <c r="H28" s="96"/>
      <c r="I28" s="96"/>
      <c r="J28" s="96"/>
      <c r="K28" s="96"/>
      <c r="L28" s="96"/>
    </row>
  </sheetData>
  <mergeCells count="20">
    <mergeCell ref="D7:F14"/>
    <mergeCell ref="H7:I14"/>
    <mergeCell ref="J7:L14"/>
    <mergeCell ref="B3:L4"/>
    <mergeCell ref="O3:U19"/>
    <mergeCell ref="B25:E25"/>
    <mergeCell ref="F17:L17"/>
    <mergeCell ref="F18:L18"/>
    <mergeCell ref="F19:L19"/>
    <mergeCell ref="F22:L22"/>
    <mergeCell ref="F23:L23"/>
    <mergeCell ref="F24:L24"/>
    <mergeCell ref="F25:L28"/>
    <mergeCell ref="B17:E17"/>
    <mergeCell ref="B18:E18"/>
    <mergeCell ref="B19:E19"/>
    <mergeCell ref="B22:E22"/>
    <mergeCell ref="B23:E23"/>
    <mergeCell ref="B24:E24"/>
    <mergeCell ref="B7: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45982-1BF3-AB4A-B5BA-0D5AABDEB410}">
  <dimension ref="A1:I80"/>
  <sheetViews>
    <sheetView showGridLines="0" topLeftCell="C35" zoomScale="130" zoomScaleNormal="130" workbookViewId="0">
      <selection activeCell="E56" sqref="E56"/>
    </sheetView>
  </sheetViews>
  <sheetFormatPr baseColWidth="10" defaultColWidth="10.83203125" defaultRowHeight="15.75" customHeight="1" x14ac:dyDescent="0.2"/>
  <cols>
    <col min="1" max="1" width="10" style="37" bestFit="1" customWidth="1"/>
    <col min="2" max="2" width="11.83203125" style="33" bestFit="1" customWidth="1"/>
    <col min="3" max="3" width="89.5" style="33" customWidth="1"/>
    <col min="4" max="4" width="5.5" style="33" bestFit="1" customWidth="1"/>
    <col min="5" max="5" width="7.6640625" style="33" customWidth="1"/>
    <col min="6" max="6" width="4.83203125" style="33" bestFit="1" customWidth="1"/>
    <col min="7" max="7" width="9.33203125" style="33" bestFit="1" customWidth="1"/>
    <col min="8" max="8" width="16.33203125" style="33" customWidth="1"/>
    <col min="9" max="9" width="34.1640625" style="33" bestFit="1" customWidth="1"/>
    <col min="10" max="16384" width="10.83203125" style="33"/>
  </cols>
  <sheetData>
    <row r="1" spans="1:9" s="5" customFormat="1" ht="61" thickBot="1" x14ac:dyDescent="0.25">
      <c r="A1" s="1" t="s">
        <v>0</v>
      </c>
      <c r="B1" s="2" t="s">
        <v>1</v>
      </c>
      <c r="C1" s="3" t="s">
        <v>2</v>
      </c>
      <c r="D1" s="3" t="s">
        <v>3</v>
      </c>
      <c r="E1" s="3" t="s">
        <v>4</v>
      </c>
      <c r="F1" s="3" t="s">
        <v>5</v>
      </c>
      <c r="G1" s="3" t="s">
        <v>6</v>
      </c>
      <c r="H1" s="3" t="s">
        <v>7</v>
      </c>
      <c r="I1" s="4"/>
    </row>
    <row r="2" spans="1:9" s="5" customFormat="1" ht="14" x14ac:dyDescent="0.2">
      <c r="A2" s="6"/>
      <c r="B2" s="7">
        <v>127000</v>
      </c>
      <c r="C2" s="8" t="s">
        <v>8</v>
      </c>
      <c r="D2" s="9">
        <v>25</v>
      </c>
      <c r="E2" s="9"/>
      <c r="F2" s="9" t="s">
        <v>9</v>
      </c>
      <c r="G2" s="42"/>
      <c r="H2" s="10">
        <f>D2*G2</f>
        <v>0</v>
      </c>
      <c r="I2" s="11"/>
    </row>
    <row r="3" spans="1:9" s="5" customFormat="1" ht="14" x14ac:dyDescent="0.2">
      <c r="A3" s="12">
        <v>20</v>
      </c>
      <c r="B3" s="13">
        <v>127015</v>
      </c>
      <c r="C3" s="14" t="s">
        <v>10</v>
      </c>
      <c r="D3" s="15"/>
      <c r="E3" s="38"/>
      <c r="F3" s="15"/>
      <c r="G3" s="43"/>
      <c r="H3" s="10"/>
      <c r="I3" s="4"/>
    </row>
    <row r="4" spans="1:9" s="5" customFormat="1" ht="14" x14ac:dyDescent="0.2">
      <c r="A4" s="12"/>
      <c r="B4" s="7" t="s">
        <v>11</v>
      </c>
      <c r="C4" s="8" t="s">
        <v>12</v>
      </c>
      <c r="D4" s="15">
        <v>1</v>
      </c>
      <c r="E4" s="39"/>
      <c r="F4" s="16" t="s">
        <v>13</v>
      </c>
      <c r="G4" s="44"/>
      <c r="H4" s="10">
        <f t="shared" ref="H4" si="0">D4*G4</f>
        <v>0</v>
      </c>
      <c r="I4" s="4"/>
    </row>
    <row r="5" spans="1:9" s="5" customFormat="1" ht="14" x14ac:dyDescent="0.2">
      <c r="A5" s="6"/>
      <c r="B5" s="7" t="s">
        <v>14</v>
      </c>
      <c r="C5" s="8" t="s">
        <v>15</v>
      </c>
      <c r="D5" s="15">
        <v>910</v>
      </c>
      <c r="E5" s="39"/>
      <c r="F5" s="16" t="s">
        <v>13</v>
      </c>
      <c r="G5" s="44"/>
      <c r="H5" s="10">
        <f t="shared" ref="H5" si="1">D5*G5</f>
        <v>0</v>
      </c>
      <c r="I5" s="4"/>
    </row>
    <row r="6" spans="1:9" s="5" customFormat="1" ht="14" x14ac:dyDescent="0.2">
      <c r="A6" s="17">
        <v>15</v>
      </c>
      <c r="B6" s="13">
        <v>127021</v>
      </c>
      <c r="C6" s="14" t="s">
        <v>16</v>
      </c>
      <c r="D6" s="15"/>
      <c r="E6" s="38"/>
      <c r="F6" s="15"/>
      <c r="G6" s="43"/>
      <c r="H6" s="10"/>
      <c r="I6" s="4"/>
    </row>
    <row r="7" spans="1:9" s="5" customFormat="1" ht="14" x14ac:dyDescent="0.2">
      <c r="A7" s="12"/>
      <c r="B7" s="7" t="s">
        <v>11</v>
      </c>
      <c r="C7" s="8" t="s">
        <v>17</v>
      </c>
      <c r="D7" s="15">
        <v>1</v>
      </c>
      <c r="E7" s="39"/>
      <c r="F7" s="16" t="s">
        <v>13</v>
      </c>
      <c r="G7" s="44"/>
      <c r="H7" s="10">
        <f t="shared" ref="H7" si="2">D7*G7</f>
        <v>0</v>
      </c>
      <c r="I7" s="4"/>
    </row>
    <row r="8" spans="1:9" s="5" customFormat="1" ht="14" x14ac:dyDescent="0.2">
      <c r="A8" s="17"/>
      <c r="B8" s="18" t="s">
        <v>18</v>
      </c>
      <c r="C8" s="8" t="s">
        <v>19</v>
      </c>
      <c r="D8" s="15">
        <v>410</v>
      </c>
      <c r="E8" s="39"/>
      <c r="F8" s="16" t="s">
        <v>13</v>
      </c>
      <c r="G8" s="44"/>
      <c r="H8" s="10">
        <f t="shared" ref="H8" si="3">D8*G8</f>
        <v>0</v>
      </c>
      <c r="I8" s="4"/>
    </row>
    <row r="9" spans="1:9" s="5" customFormat="1" ht="14" x14ac:dyDescent="0.2">
      <c r="A9" s="17">
        <v>6</v>
      </c>
      <c r="B9" s="13">
        <v>127026</v>
      </c>
      <c r="C9" s="14" t="s">
        <v>20</v>
      </c>
      <c r="D9" s="15"/>
      <c r="E9" s="40"/>
      <c r="F9" s="16"/>
      <c r="G9" s="43"/>
      <c r="H9" s="10"/>
      <c r="I9" s="4"/>
    </row>
    <row r="10" spans="1:9" s="5" customFormat="1" ht="14" x14ac:dyDescent="0.2">
      <c r="A10" s="12"/>
      <c r="B10" s="7" t="s">
        <v>11</v>
      </c>
      <c r="C10" s="8" t="s">
        <v>21</v>
      </c>
      <c r="D10" s="15">
        <v>1</v>
      </c>
      <c r="E10" s="39"/>
      <c r="F10" s="16" t="s">
        <v>13</v>
      </c>
      <c r="G10" s="44"/>
      <c r="H10" s="10">
        <f t="shared" ref="H10" si="4">D10*G10</f>
        <v>0</v>
      </c>
      <c r="I10" s="4"/>
    </row>
    <row r="11" spans="1:9" s="5" customFormat="1" ht="15" x14ac:dyDescent="0.2">
      <c r="A11" s="17"/>
      <c r="B11" s="18" t="s">
        <v>22</v>
      </c>
      <c r="C11" s="19" t="s">
        <v>23</v>
      </c>
      <c r="D11" s="15">
        <v>6</v>
      </c>
      <c r="E11" s="39"/>
      <c r="F11" s="16" t="s">
        <v>13</v>
      </c>
      <c r="G11" s="44"/>
      <c r="H11" s="10">
        <f>D11*G11</f>
        <v>0</v>
      </c>
      <c r="I11" s="4"/>
    </row>
    <row r="12" spans="1:9" s="5" customFormat="1" ht="15" x14ac:dyDescent="0.2">
      <c r="A12" s="17"/>
      <c r="B12" s="18" t="s">
        <v>24</v>
      </c>
      <c r="C12" s="19" t="s">
        <v>25</v>
      </c>
      <c r="D12" s="15">
        <v>250</v>
      </c>
      <c r="E12" s="39"/>
      <c r="F12" s="16" t="s">
        <v>13</v>
      </c>
      <c r="G12" s="44"/>
      <c r="H12" s="10">
        <f>D12*G12</f>
        <v>0</v>
      </c>
      <c r="I12" s="4"/>
    </row>
    <row r="13" spans="1:9" s="5" customFormat="1" ht="14" x14ac:dyDescent="0.2">
      <c r="A13" s="17">
        <v>25</v>
      </c>
      <c r="B13" s="13">
        <v>127091</v>
      </c>
      <c r="C13" s="14" t="s">
        <v>26</v>
      </c>
      <c r="D13" s="15"/>
      <c r="E13" s="40"/>
      <c r="F13" s="16"/>
      <c r="G13" s="43"/>
      <c r="H13" s="10"/>
      <c r="I13" s="4"/>
    </row>
    <row r="14" spans="1:9" s="5" customFormat="1" ht="15" x14ac:dyDescent="0.2">
      <c r="A14" s="17"/>
      <c r="B14" s="20" t="s">
        <v>27</v>
      </c>
      <c r="C14" s="19" t="s">
        <v>28</v>
      </c>
      <c r="D14" s="15">
        <v>1</v>
      </c>
      <c r="E14" s="39"/>
      <c r="F14" s="16" t="s">
        <v>13</v>
      </c>
      <c r="G14" s="44"/>
      <c r="H14" s="10">
        <f>D14*G14</f>
        <v>0</v>
      </c>
      <c r="I14" s="4"/>
    </row>
    <row r="15" spans="1:9" s="5" customFormat="1" ht="15" x14ac:dyDescent="0.2">
      <c r="A15" s="17"/>
      <c r="B15" s="20" t="s">
        <v>29</v>
      </c>
      <c r="C15" s="19" t="s">
        <v>30</v>
      </c>
      <c r="D15" s="15">
        <v>890</v>
      </c>
      <c r="E15" s="39"/>
      <c r="F15" s="16" t="s">
        <v>13</v>
      </c>
      <c r="G15" s="44"/>
      <c r="H15" s="10">
        <f>D15*G15</f>
        <v>0</v>
      </c>
      <c r="I15" s="4"/>
    </row>
    <row r="16" spans="1:9" s="5" customFormat="1" ht="14" x14ac:dyDescent="0.2">
      <c r="A16" s="17">
        <v>6</v>
      </c>
      <c r="B16" s="13">
        <v>127092</v>
      </c>
      <c r="C16" s="14" t="s">
        <v>31</v>
      </c>
      <c r="D16" s="15"/>
      <c r="E16" s="40"/>
      <c r="F16" s="16"/>
      <c r="G16" s="43"/>
      <c r="H16" s="10"/>
      <c r="I16" s="4"/>
    </row>
    <row r="17" spans="1:9" s="5" customFormat="1" ht="15" x14ac:dyDescent="0.2">
      <c r="A17" s="17"/>
      <c r="B17" s="20" t="s">
        <v>32</v>
      </c>
      <c r="C17" s="19" t="s">
        <v>33</v>
      </c>
      <c r="D17" s="15">
        <v>6</v>
      </c>
      <c r="E17" s="39"/>
      <c r="F17" s="16" t="s">
        <v>13</v>
      </c>
      <c r="G17" s="44"/>
      <c r="H17" s="10">
        <f>D17*G17</f>
        <v>0</v>
      </c>
      <c r="I17" s="4"/>
    </row>
    <row r="18" spans="1:9" s="5" customFormat="1" ht="15" x14ac:dyDescent="0.2">
      <c r="A18" s="17"/>
      <c r="B18" s="20" t="s">
        <v>34</v>
      </c>
      <c r="C18" s="19" t="s">
        <v>35</v>
      </c>
      <c r="D18" s="15">
        <v>10</v>
      </c>
      <c r="E18" s="39"/>
      <c r="F18" s="16" t="s">
        <v>13</v>
      </c>
      <c r="G18" s="44"/>
      <c r="H18" s="10">
        <f>D18*G18</f>
        <v>0</v>
      </c>
      <c r="I18" s="4"/>
    </row>
    <row r="19" spans="1:9" s="5" customFormat="1" ht="14" x14ac:dyDescent="0.2">
      <c r="A19" s="6"/>
      <c r="B19" s="13">
        <v>127110</v>
      </c>
      <c r="C19" s="14" t="s">
        <v>36</v>
      </c>
      <c r="D19" s="15"/>
      <c r="E19" s="40"/>
      <c r="F19" s="16"/>
      <c r="G19" s="43"/>
      <c r="H19" s="10"/>
      <c r="I19" s="4"/>
    </row>
    <row r="20" spans="1:9" s="5" customFormat="1" ht="15" x14ac:dyDescent="0.2">
      <c r="A20" s="17"/>
      <c r="B20" s="20" t="s">
        <v>37</v>
      </c>
      <c r="C20" s="19" t="s">
        <v>38</v>
      </c>
      <c r="D20" s="15">
        <v>1</v>
      </c>
      <c r="E20" s="39"/>
      <c r="F20" s="16" t="s">
        <v>13</v>
      </c>
      <c r="G20" s="44"/>
      <c r="H20" s="10">
        <f t="shared" ref="H20:H21" si="5">D20*G20</f>
        <v>0</v>
      </c>
      <c r="I20" s="4"/>
    </row>
    <row r="21" spans="1:9" s="5" customFormat="1" ht="15" x14ac:dyDescent="0.2">
      <c r="A21" s="17"/>
      <c r="B21" s="20" t="s">
        <v>39</v>
      </c>
      <c r="C21" s="19" t="s">
        <v>40</v>
      </c>
      <c r="D21" s="15">
        <v>11</v>
      </c>
      <c r="E21" s="39"/>
      <c r="F21" s="16" t="s">
        <v>13</v>
      </c>
      <c r="G21" s="44"/>
      <c r="H21" s="10">
        <f t="shared" si="5"/>
        <v>0</v>
      </c>
      <c r="I21" s="4"/>
    </row>
    <row r="22" spans="1:9" s="5" customFormat="1" ht="14" x14ac:dyDescent="0.2">
      <c r="A22" s="6">
        <v>6</v>
      </c>
      <c r="B22" s="13">
        <v>127135</v>
      </c>
      <c r="C22" s="14" t="s">
        <v>41</v>
      </c>
      <c r="D22" s="15"/>
      <c r="E22" s="40"/>
      <c r="F22" s="16"/>
      <c r="G22" s="43"/>
      <c r="H22" s="10"/>
    </row>
    <row r="23" spans="1:9" s="5" customFormat="1" ht="15" x14ac:dyDescent="0.2">
      <c r="A23" s="6"/>
      <c r="B23" s="20" t="s">
        <v>42</v>
      </c>
      <c r="C23" s="19" t="s">
        <v>43</v>
      </c>
      <c r="D23" s="15">
        <v>1</v>
      </c>
      <c r="E23" s="39"/>
      <c r="F23" s="16" t="s">
        <v>13</v>
      </c>
      <c r="G23" s="44"/>
      <c r="H23" s="10">
        <f>D23*G23</f>
        <v>0</v>
      </c>
      <c r="I23" s="4"/>
    </row>
    <row r="24" spans="1:9" s="5" customFormat="1" ht="15" x14ac:dyDescent="0.2">
      <c r="A24" s="6"/>
      <c r="B24" s="20" t="s">
        <v>44</v>
      </c>
      <c r="C24" s="19" t="s">
        <v>45</v>
      </c>
      <c r="D24" s="15">
        <v>6</v>
      </c>
      <c r="E24" s="39"/>
      <c r="F24" s="16" t="s">
        <v>13</v>
      </c>
      <c r="G24" s="44"/>
      <c r="H24" s="10">
        <f>D24*G24</f>
        <v>0</v>
      </c>
      <c r="I24" s="4"/>
    </row>
    <row r="25" spans="1:9" s="5" customFormat="1" ht="15" x14ac:dyDescent="0.2">
      <c r="A25" s="6"/>
      <c r="B25" s="20" t="s">
        <v>46</v>
      </c>
      <c r="C25" s="19" t="s">
        <v>47</v>
      </c>
      <c r="D25" s="15">
        <v>200</v>
      </c>
      <c r="E25" s="39"/>
      <c r="F25" s="16" t="s">
        <v>13</v>
      </c>
      <c r="G25" s="44"/>
      <c r="H25" s="10">
        <f>D25*G25</f>
        <v>0</v>
      </c>
      <c r="I25" s="4"/>
    </row>
    <row r="26" spans="1:9" s="5" customFormat="1" ht="14" x14ac:dyDescent="0.2">
      <c r="A26" s="6"/>
      <c r="B26" s="13">
        <v>127175</v>
      </c>
      <c r="C26" s="14" t="s">
        <v>48</v>
      </c>
      <c r="D26" s="15"/>
      <c r="E26" s="40"/>
      <c r="F26" s="16"/>
      <c r="G26" s="43"/>
      <c r="H26" s="10"/>
      <c r="I26" s="4"/>
    </row>
    <row r="27" spans="1:9" s="5" customFormat="1" ht="15" x14ac:dyDescent="0.2">
      <c r="A27" s="17"/>
      <c r="B27" s="20" t="s">
        <v>49</v>
      </c>
      <c r="C27" s="19" t="s">
        <v>50</v>
      </c>
      <c r="D27" s="15">
        <v>1</v>
      </c>
      <c r="E27" s="39"/>
      <c r="F27" s="16" t="s">
        <v>13</v>
      </c>
      <c r="G27" s="44"/>
      <c r="H27" s="10">
        <f>D27*G27</f>
        <v>0</v>
      </c>
      <c r="I27" s="4"/>
    </row>
    <row r="28" spans="1:9" s="5" customFormat="1" ht="15" x14ac:dyDescent="0.2">
      <c r="A28" s="17"/>
      <c r="B28" s="20" t="s">
        <v>51</v>
      </c>
      <c r="C28" s="19" t="s">
        <v>52</v>
      </c>
      <c r="D28" s="15">
        <v>225</v>
      </c>
      <c r="E28" s="39"/>
      <c r="F28" s="16" t="s">
        <v>13</v>
      </c>
      <c r="G28" s="44"/>
      <c r="H28" s="10">
        <f>D28*G28</f>
        <v>0</v>
      </c>
      <c r="I28" s="4"/>
    </row>
    <row r="29" spans="1:9" s="5" customFormat="1" ht="14" x14ac:dyDescent="0.2">
      <c r="A29" s="17"/>
      <c r="B29" s="13">
        <v>127287</v>
      </c>
      <c r="C29" s="14" t="s">
        <v>53</v>
      </c>
      <c r="D29" s="15"/>
      <c r="E29" s="40"/>
      <c r="F29" s="16"/>
      <c r="G29" s="43"/>
      <c r="H29" s="10"/>
      <c r="I29" s="4"/>
    </row>
    <row r="30" spans="1:9" s="5" customFormat="1" ht="15" x14ac:dyDescent="0.2">
      <c r="A30" s="17"/>
      <c r="B30" s="21" t="s">
        <v>54</v>
      </c>
      <c r="C30" s="19" t="s">
        <v>55</v>
      </c>
      <c r="D30" s="15">
        <v>1</v>
      </c>
      <c r="E30" s="39"/>
      <c r="F30" s="16" t="s">
        <v>13</v>
      </c>
      <c r="G30" s="45"/>
      <c r="H30" s="10">
        <f>D30*G30</f>
        <v>0</v>
      </c>
      <c r="I30" s="4"/>
    </row>
    <row r="31" spans="1:9" s="5" customFormat="1" ht="15" x14ac:dyDescent="0.2">
      <c r="A31" s="17"/>
      <c r="B31" s="21" t="s">
        <v>56</v>
      </c>
      <c r="C31" s="19" t="s">
        <v>57</v>
      </c>
      <c r="D31" s="15">
        <v>1</v>
      </c>
      <c r="E31" s="39"/>
      <c r="F31" s="16" t="s">
        <v>13</v>
      </c>
      <c r="G31" s="45"/>
      <c r="H31" s="10">
        <f t="shared" ref="H31" si="6">D31*G31</f>
        <v>0</v>
      </c>
      <c r="I31" s="4"/>
    </row>
    <row r="32" spans="1:9" s="5" customFormat="1" ht="14" x14ac:dyDescent="0.2">
      <c r="A32" s="17"/>
      <c r="B32" s="13">
        <v>127269</v>
      </c>
      <c r="C32" s="14" t="s">
        <v>58</v>
      </c>
      <c r="D32" s="15"/>
      <c r="E32" s="40"/>
      <c r="F32" s="16"/>
      <c r="G32" s="43"/>
      <c r="H32" s="10"/>
      <c r="I32" s="4"/>
    </row>
    <row r="33" spans="1:9" s="5" customFormat="1" ht="15" x14ac:dyDescent="0.2">
      <c r="A33" s="17"/>
      <c r="B33" s="20" t="s">
        <v>59</v>
      </c>
      <c r="C33" s="19" t="s">
        <v>60</v>
      </c>
      <c r="D33" s="15">
        <v>1</v>
      </c>
      <c r="E33" s="39"/>
      <c r="F33" s="16" t="s">
        <v>13</v>
      </c>
      <c r="G33" s="44"/>
      <c r="H33" s="10">
        <f>D33*G33</f>
        <v>0</v>
      </c>
      <c r="I33" s="4"/>
    </row>
    <row r="34" spans="1:9" s="5" customFormat="1" ht="14" x14ac:dyDescent="0.2">
      <c r="A34" s="6">
        <v>6</v>
      </c>
      <c r="B34" s="13">
        <v>127270</v>
      </c>
      <c r="C34" s="14" t="s">
        <v>61</v>
      </c>
      <c r="D34" s="15"/>
      <c r="E34" s="40"/>
      <c r="F34" s="16"/>
      <c r="G34" s="43"/>
      <c r="H34" s="10"/>
      <c r="I34" s="4"/>
    </row>
    <row r="35" spans="1:9" s="5" customFormat="1" ht="15" x14ac:dyDescent="0.2">
      <c r="A35" s="17"/>
      <c r="B35" s="20" t="s">
        <v>62</v>
      </c>
      <c r="C35" s="19" t="s">
        <v>63</v>
      </c>
      <c r="D35" s="15">
        <v>1</v>
      </c>
      <c r="E35" s="39"/>
      <c r="F35" s="16" t="s">
        <v>13</v>
      </c>
      <c r="G35" s="44"/>
      <c r="H35" s="10">
        <f>D35*G35</f>
        <v>0</v>
      </c>
      <c r="I35" s="4"/>
    </row>
    <row r="36" spans="1:9" s="5" customFormat="1" ht="15" x14ac:dyDescent="0.2">
      <c r="A36" s="17"/>
      <c r="B36" s="20" t="s">
        <v>64</v>
      </c>
      <c r="C36" s="19" t="s">
        <v>65</v>
      </c>
      <c r="D36" s="15">
        <v>65</v>
      </c>
      <c r="E36" s="39"/>
      <c r="F36" s="16" t="s">
        <v>13</v>
      </c>
      <c r="G36" s="44"/>
      <c r="H36" s="10">
        <f>D36*G36</f>
        <v>0</v>
      </c>
      <c r="I36" s="4"/>
    </row>
    <row r="37" spans="1:9" s="5" customFormat="1" ht="14" x14ac:dyDescent="0.2">
      <c r="A37" s="6">
        <v>20</v>
      </c>
      <c r="B37" s="13">
        <v>127280</v>
      </c>
      <c r="C37" s="14" t="s">
        <v>66</v>
      </c>
      <c r="D37" s="15"/>
      <c r="E37" s="40"/>
      <c r="F37" s="16"/>
      <c r="G37" s="43"/>
      <c r="H37" s="10"/>
      <c r="I37" s="4"/>
    </row>
    <row r="38" spans="1:9" s="5" customFormat="1" ht="15" x14ac:dyDescent="0.2">
      <c r="A38" s="17"/>
      <c r="B38" s="21" t="s">
        <v>67</v>
      </c>
      <c r="C38" s="19" t="s">
        <v>68</v>
      </c>
      <c r="D38" s="15">
        <v>1</v>
      </c>
      <c r="E38" s="39"/>
      <c r="F38" s="16" t="s">
        <v>13</v>
      </c>
      <c r="G38" s="44"/>
      <c r="H38" s="10">
        <f>D38*G38</f>
        <v>0</v>
      </c>
      <c r="I38" s="4"/>
    </row>
    <row r="39" spans="1:9" s="5" customFormat="1" ht="15" x14ac:dyDescent="0.2">
      <c r="A39" s="17"/>
      <c r="B39" s="21" t="s">
        <v>69</v>
      </c>
      <c r="C39" s="19" t="s">
        <v>70</v>
      </c>
      <c r="D39" s="15">
        <v>1000</v>
      </c>
      <c r="E39" s="39"/>
      <c r="F39" s="16" t="s">
        <v>13</v>
      </c>
      <c r="G39" s="44"/>
      <c r="H39" s="10">
        <f>D39*G39</f>
        <v>0</v>
      </c>
      <c r="I39" s="4"/>
    </row>
    <row r="40" spans="1:9" s="5" customFormat="1" ht="14" x14ac:dyDescent="0.2">
      <c r="A40" s="17">
        <v>10</v>
      </c>
      <c r="B40" s="13">
        <v>127281</v>
      </c>
      <c r="C40" s="14" t="s">
        <v>71</v>
      </c>
      <c r="D40" s="15"/>
      <c r="E40" s="40"/>
      <c r="F40" s="16"/>
      <c r="G40" s="43"/>
      <c r="H40" s="10"/>
      <c r="I40" s="4"/>
    </row>
    <row r="41" spans="1:9" s="5" customFormat="1" ht="15" x14ac:dyDescent="0.2">
      <c r="A41" s="17"/>
      <c r="B41" s="21" t="s">
        <v>72</v>
      </c>
      <c r="C41" s="19" t="s">
        <v>73</v>
      </c>
      <c r="D41" s="15">
        <v>1</v>
      </c>
      <c r="E41" s="39"/>
      <c r="F41" s="16" t="s">
        <v>13</v>
      </c>
      <c r="G41" s="44"/>
      <c r="H41" s="10">
        <f>D41*G41</f>
        <v>0</v>
      </c>
      <c r="I41" s="4"/>
    </row>
    <row r="42" spans="1:9" s="5" customFormat="1" ht="15" x14ac:dyDescent="0.2">
      <c r="A42" s="17"/>
      <c r="B42" s="21" t="s">
        <v>74</v>
      </c>
      <c r="C42" s="19" t="s">
        <v>75</v>
      </c>
      <c r="D42" s="15">
        <v>275</v>
      </c>
      <c r="E42" s="39"/>
      <c r="F42" s="16" t="s">
        <v>13</v>
      </c>
      <c r="G42" s="44"/>
      <c r="H42" s="10">
        <f>D42*G42</f>
        <v>0</v>
      </c>
      <c r="I42" s="4"/>
    </row>
    <row r="43" spans="1:9" s="5" customFormat="1" ht="14" x14ac:dyDescent="0.2">
      <c r="A43" s="6">
        <v>6</v>
      </c>
      <c r="B43" s="13">
        <v>127285</v>
      </c>
      <c r="C43" s="14" t="s">
        <v>76</v>
      </c>
      <c r="D43" s="15"/>
      <c r="E43" s="40"/>
      <c r="F43" s="16"/>
      <c r="G43" s="43"/>
      <c r="H43" s="10"/>
      <c r="I43" s="4"/>
    </row>
    <row r="44" spans="1:9" s="5" customFormat="1" ht="15" x14ac:dyDescent="0.2">
      <c r="A44" s="17"/>
      <c r="B44" s="21" t="s">
        <v>77</v>
      </c>
      <c r="C44" s="19" t="s">
        <v>78</v>
      </c>
      <c r="D44" s="15">
        <v>1</v>
      </c>
      <c r="E44" s="39"/>
      <c r="F44" s="16" t="s">
        <v>13</v>
      </c>
      <c r="G44" s="44"/>
      <c r="H44" s="10">
        <f t="shared" ref="H44:H53" si="7">D44*G44</f>
        <v>0</v>
      </c>
      <c r="I44" s="4"/>
    </row>
    <row r="45" spans="1:9" s="5" customFormat="1" ht="15" x14ac:dyDescent="0.2">
      <c r="A45" s="17"/>
      <c r="B45" s="21" t="s">
        <v>79</v>
      </c>
      <c r="C45" s="19" t="s">
        <v>80</v>
      </c>
      <c r="D45" s="15">
        <v>10</v>
      </c>
      <c r="E45" s="39"/>
      <c r="F45" s="16" t="s">
        <v>13</v>
      </c>
      <c r="G45" s="44"/>
      <c r="H45" s="10">
        <f t="shared" si="7"/>
        <v>0</v>
      </c>
      <c r="I45" s="4"/>
    </row>
    <row r="46" spans="1:9" s="5" customFormat="1" ht="14" x14ac:dyDescent="0.2">
      <c r="A46" s="6"/>
      <c r="B46" s="13">
        <v>127286</v>
      </c>
      <c r="C46" s="14" t="s">
        <v>81</v>
      </c>
      <c r="D46" s="15"/>
      <c r="E46" s="40"/>
      <c r="F46" s="16"/>
      <c r="G46" s="43"/>
      <c r="H46" s="10">
        <f t="shared" si="7"/>
        <v>0</v>
      </c>
      <c r="I46" s="4"/>
    </row>
    <row r="47" spans="1:9" s="5" customFormat="1" ht="15" x14ac:dyDescent="0.2">
      <c r="A47" s="17"/>
      <c r="B47" s="21" t="s">
        <v>82</v>
      </c>
      <c r="C47" s="19" t="s">
        <v>83</v>
      </c>
      <c r="D47" s="15">
        <v>5</v>
      </c>
      <c r="E47" s="39"/>
      <c r="F47" s="16" t="s">
        <v>13</v>
      </c>
      <c r="G47" s="44"/>
      <c r="H47" s="10">
        <f t="shared" si="7"/>
        <v>0</v>
      </c>
      <c r="I47" s="4"/>
    </row>
    <row r="48" spans="1:9" s="5" customFormat="1" ht="14" x14ac:dyDescent="0.2">
      <c r="A48" s="17"/>
      <c r="B48" s="22" t="s">
        <v>84</v>
      </c>
      <c r="C48" s="14" t="s">
        <v>85</v>
      </c>
      <c r="D48" s="15"/>
      <c r="E48" s="40"/>
      <c r="F48" s="16"/>
      <c r="G48" s="43"/>
      <c r="H48" s="10"/>
      <c r="I48" s="4"/>
    </row>
    <row r="49" spans="1:9" s="5" customFormat="1" ht="15" x14ac:dyDescent="0.2">
      <c r="A49" s="17"/>
      <c r="B49" s="23" t="s">
        <v>84</v>
      </c>
      <c r="C49" s="24" t="s">
        <v>86</v>
      </c>
      <c r="D49" s="25">
        <v>50</v>
      </c>
      <c r="E49" s="39"/>
      <c r="F49" s="26" t="s">
        <v>13</v>
      </c>
      <c r="G49" s="44"/>
      <c r="H49" s="10">
        <f t="shared" si="7"/>
        <v>0</v>
      </c>
    </row>
    <row r="50" spans="1:9" s="5" customFormat="1" ht="15" x14ac:dyDescent="0.2">
      <c r="A50" s="17"/>
      <c r="B50" s="23" t="s">
        <v>84</v>
      </c>
      <c r="C50" s="24" t="s">
        <v>87</v>
      </c>
      <c r="D50" s="25">
        <v>25</v>
      </c>
      <c r="E50" s="39"/>
      <c r="F50" s="26" t="s">
        <v>13</v>
      </c>
      <c r="G50" s="44"/>
      <c r="H50" s="10">
        <f t="shared" si="7"/>
        <v>0</v>
      </c>
      <c r="I50" s="27"/>
    </row>
    <row r="51" spans="1:9" s="5" customFormat="1" ht="15" x14ac:dyDescent="0.2">
      <c r="A51" s="17"/>
      <c r="B51" s="23" t="s">
        <v>84</v>
      </c>
      <c r="C51" s="24" t="s">
        <v>88</v>
      </c>
      <c r="D51" s="25">
        <v>10</v>
      </c>
      <c r="E51" s="39"/>
      <c r="F51" s="26" t="s">
        <v>13</v>
      </c>
      <c r="G51" s="44"/>
      <c r="H51" s="10">
        <f t="shared" si="7"/>
        <v>0</v>
      </c>
      <c r="I51" s="27"/>
    </row>
    <row r="52" spans="1:9" s="5" customFormat="1" ht="15" x14ac:dyDescent="0.2">
      <c r="A52" s="17"/>
      <c r="B52" s="23" t="s">
        <v>84</v>
      </c>
      <c r="C52" s="24" t="s">
        <v>89</v>
      </c>
      <c r="D52" s="25">
        <v>35</v>
      </c>
      <c r="E52" s="39"/>
      <c r="F52" s="26" t="s">
        <v>13</v>
      </c>
      <c r="G52" s="44"/>
      <c r="H52" s="10">
        <f t="shared" si="7"/>
        <v>0</v>
      </c>
      <c r="I52" s="27"/>
    </row>
    <row r="53" spans="1:9" s="5" customFormat="1" ht="16" thickBot="1" x14ac:dyDescent="0.25">
      <c r="A53" s="28"/>
      <c r="B53" s="29" t="s">
        <v>84</v>
      </c>
      <c r="C53" s="30" t="s">
        <v>90</v>
      </c>
      <c r="D53" s="31">
        <v>25</v>
      </c>
      <c r="E53" s="41"/>
      <c r="F53" s="31" t="s">
        <v>13</v>
      </c>
      <c r="G53" s="46"/>
      <c r="H53" s="32">
        <f t="shared" si="7"/>
        <v>0</v>
      </c>
      <c r="I53" s="27"/>
    </row>
    <row r="54" spans="1:9" s="5" customFormat="1" ht="17" thickBot="1" x14ac:dyDescent="0.25">
      <c r="A54" s="33"/>
      <c r="B54" s="33"/>
      <c r="C54" s="33"/>
      <c r="D54" s="101" t="s">
        <v>91</v>
      </c>
      <c r="E54" s="102"/>
      <c r="F54" s="102"/>
      <c r="G54" s="103"/>
      <c r="H54" s="34">
        <f>SUM(H2:H53)</f>
        <v>0</v>
      </c>
      <c r="I54" s="27"/>
    </row>
    <row r="55" spans="1:9" s="5" customFormat="1" ht="16" x14ac:dyDescent="0.2">
      <c r="A55" s="33"/>
      <c r="B55" s="33"/>
      <c r="C55" s="33"/>
      <c r="D55" s="33"/>
      <c r="E55" s="33"/>
      <c r="F55" s="33"/>
      <c r="G55" s="33"/>
      <c r="H55" s="33"/>
      <c r="I55" s="11"/>
    </row>
    <row r="56" spans="1:9" s="5" customFormat="1" ht="16" x14ac:dyDescent="0.2">
      <c r="A56" s="33"/>
      <c r="B56" s="33"/>
      <c r="C56" s="33"/>
      <c r="D56" s="33"/>
      <c r="E56" s="33"/>
      <c r="F56" s="33"/>
      <c r="G56" s="33"/>
      <c r="H56" s="33"/>
      <c r="I56" s="35"/>
    </row>
    <row r="57" spans="1:9" s="5" customFormat="1" ht="16" x14ac:dyDescent="0.2">
      <c r="A57" s="33"/>
      <c r="B57" s="33"/>
      <c r="C57" s="33"/>
      <c r="D57" s="33"/>
      <c r="E57" s="33"/>
      <c r="F57" s="33"/>
      <c r="G57" s="33"/>
      <c r="H57" s="33"/>
      <c r="I57" s="36"/>
    </row>
    <row r="58" spans="1:9" s="5" customFormat="1" ht="16" x14ac:dyDescent="0.2">
      <c r="A58" s="33"/>
      <c r="B58" s="33"/>
      <c r="C58" s="33"/>
      <c r="D58" s="33"/>
      <c r="E58" s="33"/>
      <c r="F58" s="33"/>
      <c r="G58" s="33"/>
      <c r="H58" s="33"/>
      <c r="I58" s="35"/>
    </row>
    <row r="59" spans="1:9" s="5" customFormat="1" ht="16" x14ac:dyDescent="0.2">
      <c r="A59" s="33"/>
      <c r="B59" s="33"/>
      <c r="C59" s="33"/>
      <c r="D59" s="33"/>
      <c r="E59" s="33"/>
      <c r="F59" s="33"/>
      <c r="G59" s="33"/>
      <c r="H59" s="33"/>
      <c r="I59" s="36"/>
    </row>
    <row r="60" spans="1:9" s="5" customFormat="1" ht="16" x14ac:dyDescent="0.2">
      <c r="A60" s="33"/>
      <c r="B60" s="33"/>
      <c r="C60" s="33"/>
      <c r="D60" s="33"/>
      <c r="E60" s="33"/>
      <c r="F60" s="33"/>
      <c r="G60" s="33"/>
      <c r="H60" s="33"/>
      <c r="I60" s="35"/>
    </row>
    <row r="61" spans="1:9" s="5" customFormat="1" ht="16" x14ac:dyDescent="0.2">
      <c r="A61" s="33"/>
      <c r="B61" s="33"/>
      <c r="C61" s="33"/>
      <c r="D61" s="33"/>
      <c r="E61" s="33"/>
      <c r="F61" s="33"/>
      <c r="G61" s="33"/>
      <c r="H61" s="33"/>
      <c r="I61" s="36"/>
    </row>
    <row r="62" spans="1:9" s="5" customFormat="1" ht="16" x14ac:dyDescent="0.2">
      <c r="A62" s="33"/>
      <c r="B62" s="33"/>
      <c r="C62" s="33"/>
      <c r="D62" s="33"/>
      <c r="E62" s="33"/>
      <c r="F62" s="33"/>
      <c r="G62" s="33"/>
      <c r="H62" s="33"/>
      <c r="I62" s="36"/>
    </row>
    <row r="63" spans="1:9" s="5" customFormat="1" ht="16" x14ac:dyDescent="0.2">
      <c r="A63" s="33"/>
      <c r="B63" s="33"/>
      <c r="C63" s="33"/>
      <c r="D63" s="33"/>
      <c r="E63" s="33"/>
      <c r="F63" s="33"/>
      <c r="G63" s="33"/>
      <c r="H63" s="33"/>
      <c r="I63" s="35"/>
    </row>
    <row r="64" spans="1:9" s="5" customFormat="1" ht="16" x14ac:dyDescent="0.2">
      <c r="A64" s="33"/>
      <c r="B64" s="33"/>
      <c r="C64" s="33"/>
      <c r="D64" s="33"/>
      <c r="E64" s="33"/>
      <c r="F64" s="33"/>
      <c r="G64" s="33"/>
      <c r="H64" s="33"/>
      <c r="I64" s="36"/>
    </row>
    <row r="65" spans="1:9" s="5" customFormat="1" ht="16" x14ac:dyDescent="0.2">
      <c r="A65" s="33"/>
      <c r="B65" s="33"/>
      <c r="C65" s="33"/>
      <c r="D65" s="33"/>
      <c r="E65" s="33"/>
      <c r="F65" s="33"/>
      <c r="G65" s="33"/>
      <c r="H65" s="33"/>
      <c r="I65" s="36"/>
    </row>
    <row r="66" spans="1:9" s="5" customFormat="1" ht="16" x14ac:dyDescent="0.2">
      <c r="A66" s="33"/>
      <c r="B66" s="33"/>
      <c r="C66" s="33"/>
      <c r="D66" s="33"/>
      <c r="E66" s="33"/>
      <c r="F66" s="33"/>
      <c r="G66" s="33"/>
      <c r="H66" s="33"/>
      <c r="I66" s="35"/>
    </row>
    <row r="67" spans="1:9" s="5" customFormat="1" ht="16" x14ac:dyDescent="0.2">
      <c r="A67" s="33"/>
      <c r="B67" s="33"/>
      <c r="C67" s="33"/>
      <c r="D67" s="33"/>
      <c r="E67" s="33"/>
      <c r="F67" s="33"/>
      <c r="G67" s="33"/>
      <c r="H67" s="33"/>
      <c r="I67" s="36"/>
    </row>
    <row r="68" spans="1:9" s="5" customFormat="1" ht="16" x14ac:dyDescent="0.2">
      <c r="A68" s="33"/>
      <c r="B68" s="33"/>
      <c r="C68" s="33"/>
      <c r="D68" s="33"/>
      <c r="E68" s="33"/>
      <c r="F68" s="33"/>
      <c r="G68" s="33"/>
      <c r="H68" s="33"/>
      <c r="I68" s="36"/>
    </row>
    <row r="69" spans="1:9" s="5" customFormat="1" ht="16" x14ac:dyDescent="0.2">
      <c r="A69" s="33"/>
      <c r="B69" s="33"/>
      <c r="C69" s="33"/>
      <c r="D69" s="33"/>
      <c r="E69" s="33"/>
      <c r="F69" s="33"/>
      <c r="G69" s="33"/>
      <c r="H69" s="33"/>
      <c r="I69" s="35"/>
    </row>
    <row r="70" spans="1:9" s="5" customFormat="1" ht="16" x14ac:dyDescent="0.2">
      <c r="A70" s="33"/>
      <c r="B70" s="33"/>
      <c r="C70" s="33"/>
      <c r="D70" s="33"/>
      <c r="E70" s="33"/>
      <c r="F70" s="33"/>
      <c r="G70" s="33"/>
      <c r="H70" s="33"/>
      <c r="I70" s="36"/>
    </row>
    <row r="71" spans="1:9" s="5" customFormat="1" ht="16" x14ac:dyDescent="0.2">
      <c r="A71" s="33"/>
      <c r="B71" s="33"/>
      <c r="C71" s="33"/>
      <c r="D71" s="33"/>
      <c r="E71" s="33"/>
      <c r="F71" s="33"/>
      <c r="G71" s="33"/>
      <c r="H71" s="33"/>
      <c r="I71" s="36"/>
    </row>
    <row r="72" spans="1:9" s="5" customFormat="1" ht="16" x14ac:dyDescent="0.2">
      <c r="A72" s="33"/>
      <c r="B72" s="33"/>
      <c r="C72" s="33"/>
      <c r="D72" s="33"/>
      <c r="E72" s="33"/>
      <c r="F72" s="33"/>
      <c r="G72" s="33"/>
      <c r="H72" s="33"/>
      <c r="I72" s="35"/>
    </row>
    <row r="73" spans="1:9" s="5" customFormat="1" ht="16" x14ac:dyDescent="0.2">
      <c r="A73" s="33"/>
      <c r="B73" s="33"/>
      <c r="C73" s="33"/>
      <c r="D73" s="33"/>
      <c r="E73" s="33"/>
      <c r="F73" s="33"/>
      <c r="G73" s="33"/>
      <c r="H73" s="33"/>
      <c r="I73" s="36"/>
    </row>
    <row r="74" spans="1:9" s="5" customFormat="1" ht="16" x14ac:dyDescent="0.2">
      <c r="A74" s="33"/>
      <c r="B74" s="33"/>
      <c r="C74" s="33"/>
      <c r="D74" s="33"/>
      <c r="E74" s="33"/>
      <c r="F74" s="33"/>
      <c r="G74" s="33"/>
      <c r="H74" s="33"/>
      <c r="I74" s="36"/>
    </row>
    <row r="75" spans="1:9" ht="16" x14ac:dyDescent="0.2">
      <c r="A75" s="33"/>
    </row>
    <row r="76" spans="1:9" ht="16" x14ac:dyDescent="0.2">
      <c r="A76" s="33"/>
    </row>
    <row r="77" spans="1:9" ht="16" x14ac:dyDescent="0.2">
      <c r="A77" s="33"/>
    </row>
    <row r="78" spans="1:9" ht="16" x14ac:dyDescent="0.2">
      <c r="A78" s="33"/>
    </row>
    <row r="79" spans="1:9" ht="15.75" customHeight="1" x14ac:dyDescent="0.2">
      <c r="A79" s="33"/>
    </row>
    <row r="80" spans="1:9" ht="15.75" customHeight="1" x14ac:dyDescent="0.2">
      <c r="A80" s="33"/>
    </row>
  </sheetData>
  <autoFilter ref="A1:I54" xr:uid="{E5945982-1BF3-AB4A-B5BA-0D5AABDEB410}"/>
  <mergeCells count="1">
    <mergeCell ref="D54:G5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9235C-208A-1A4B-935A-F61DED795FF1}">
  <dimension ref="A1:J30"/>
  <sheetViews>
    <sheetView topLeftCell="C10" zoomScale="140" zoomScaleNormal="140" workbookViewId="0">
      <selection activeCell="G24" sqref="G24"/>
    </sheetView>
  </sheetViews>
  <sheetFormatPr baseColWidth="10" defaultColWidth="11" defaultRowHeight="16" x14ac:dyDescent="0.2"/>
  <cols>
    <col min="1" max="1" width="9.83203125" style="52" bestFit="1" customWidth="1"/>
    <col min="2" max="2" width="21" style="52" bestFit="1" customWidth="1"/>
    <col min="3" max="3" width="72" style="52" bestFit="1" customWidth="1"/>
    <col min="4" max="4" width="5.5" style="52" bestFit="1" customWidth="1"/>
    <col min="5" max="5" width="8.6640625" style="52" bestFit="1" customWidth="1"/>
    <col min="6" max="6" width="5" style="52" bestFit="1" customWidth="1"/>
    <col min="7" max="7" width="9" style="52" bestFit="1" customWidth="1"/>
    <col min="8" max="8" width="19.5" style="52" bestFit="1" customWidth="1"/>
    <col min="9" max="16384" width="11" style="52"/>
  </cols>
  <sheetData>
    <row r="1" spans="1:10" ht="61" thickBot="1" x14ac:dyDescent="0.25">
      <c r="A1" s="77" t="s">
        <v>0</v>
      </c>
      <c r="B1" s="78" t="s">
        <v>1</v>
      </c>
      <c r="C1" s="47" t="s">
        <v>2</v>
      </c>
      <c r="D1" s="48" t="s">
        <v>3</v>
      </c>
      <c r="E1" s="48" t="s">
        <v>4</v>
      </c>
      <c r="F1" s="49" t="s">
        <v>5</v>
      </c>
      <c r="G1" s="50" t="s">
        <v>92</v>
      </c>
      <c r="H1" s="51" t="s">
        <v>93</v>
      </c>
      <c r="I1" s="5"/>
      <c r="J1" s="5"/>
    </row>
    <row r="2" spans="1:10" x14ac:dyDescent="0.2">
      <c r="A2" s="6"/>
      <c r="B2" s="53">
        <v>127001</v>
      </c>
      <c r="C2" s="66" t="s">
        <v>8</v>
      </c>
      <c r="D2" s="67">
        <v>25</v>
      </c>
      <c r="E2" s="60"/>
      <c r="F2" s="55" t="s">
        <v>9</v>
      </c>
      <c r="G2" s="74"/>
      <c r="H2" s="56">
        <f>D2*G2</f>
        <v>0</v>
      </c>
      <c r="I2" s="5"/>
      <c r="J2" s="5"/>
    </row>
    <row r="3" spans="1:10" x14ac:dyDescent="0.2">
      <c r="A3" s="57">
        <v>25</v>
      </c>
      <c r="B3" s="58">
        <v>127288</v>
      </c>
      <c r="C3" s="59" t="s">
        <v>94</v>
      </c>
      <c r="D3" s="60"/>
      <c r="E3" s="61"/>
      <c r="F3" s="55"/>
      <c r="G3" s="62"/>
      <c r="H3" s="63"/>
      <c r="I3" s="5"/>
      <c r="J3" s="5"/>
    </row>
    <row r="4" spans="1:10" x14ac:dyDescent="0.2">
      <c r="A4" s="64"/>
      <c r="B4" s="23" t="s">
        <v>95</v>
      </c>
      <c r="C4" s="54" t="s">
        <v>96</v>
      </c>
      <c r="D4" s="60">
        <v>875</v>
      </c>
      <c r="E4" s="73"/>
      <c r="F4" s="55" t="s">
        <v>13</v>
      </c>
      <c r="G4" s="75"/>
      <c r="H4" s="56">
        <f>D4*G4</f>
        <v>0</v>
      </c>
      <c r="I4" s="5"/>
      <c r="J4" s="5"/>
    </row>
    <row r="5" spans="1:10" x14ac:dyDescent="0.2">
      <c r="A5" s="17">
        <v>25</v>
      </c>
      <c r="B5" s="65">
        <v>127310</v>
      </c>
      <c r="C5" s="59" t="s">
        <v>97</v>
      </c>
      <c r="D5" s="60"/>
      <c r="E5" s="61"/>
      <c r="F5" s="55"/>
      <c r="G5" s="62"/>
      <c r="H5" s="63"/>
      <c r="I5" s="5"/>
      <c r="J5" s="5"/>
    </row>
    <row r="6" spans="1:10" x14ac:dyDescent="0.2">
      <c r="A6" s="17"/>
      <c r="B6" s="23" t="s">
        <v>98</v>
      </c>
      <c r="C6" s="66" t="s">
        <v>99</v>
      </c>
      <c r="D6" s="67">
        <v>500</v>
      </c>
      <c r="E6" s="73"/>
      <c r="F6" s="55" t="s">
        <v>13</v>
      </c>
      <c r="G6" s="75"/>
      <c r="H6" s="56">
        <f>D6*G6</f>
        <v>0</v>
      </c>
      <c r="I6" s="5"/>
      <c r="J6" s="5"/>
    </row>
    <row r="7" spans="1:10" x14ac:dyDescent="0.2">
      <c r="A7" s="17"/>
      <c r="B7" s="58">
        <v>127503</v>
      </c>
      <c r="C7" s="68" t="s">
        <v>100</v>
      </c>
      <c r="D7" s="67"/>
      <c r="E7" s="61"/>
      <c r="F7" s="55"/>
      <c r="G7" s="62"/>
      <c r="H7" s="63"/>
      <c r="I7" s="5"/>
      <c r="J7" s="5"/>
    </row>
    <row r="8" spans="1:10" x14ac:dyDescent="0.2">
      <c r="A8" s="17"/>
      <c r="B8" s="21" t="s">
        <v>101</v>
      </c>
      <c r="C8" s="69" t="s">
        <v>102</v>
      </c>
      <c r="D8" s="67">
        <v>1</v>
      </c>
      <c r="E8" s="72"/>
      <c r="F8" s="55" t="s">
        <v>13</v>
      </c>
      <c r="G8" s="75"/>
      <c r="H8" s="56">
        <f t="shared" ref="H8:H9" si="0">D8*G8</f>
        <v>0</v>
      </c>
      <c r="I8" s="5"/>
      <c r="J8" s="5"/>
    </row>
    <row r="9" spans="1:10" x14ac:dyDescent="0.2">
      <c r="A9" s="17"/>
      <c r="B9" s="21" t="s">
        <v>103</v>
      </c>
      <c r="C9" s="69" t="s">
        <v>104</v>
      </c>
      <c r="D9" s="67">
        <v>15</v>
      </c>
      <c r="E9" s="72"/>
      <c r="F9" s="55" t="s">
        <v>13</v>
      </c>
      <c r="G9" s="75"/>
      <c r="H9" s="56">
        <f t="shared" si="0"/>
        <v>0</v>
      </c>
      <c r="I9" s="5"/>
      <c r="J9" s="5"/>
    </row>
    <row r="10" spans="1:10" x14ac:dyDescent="0.2">
      <c r="A10" s="17">
        <v>6</v>
      </c>
      <c r="B10" s="58">
        <v>127329</v>
      </c>
      <c r="C10" s="68" t="s">
        <v>105</v>
      </c>
      <c r="D10" s="67"/>
      <c r="E10" s="55"/>
      <c r="F10" s="55"/>
      <c r="G10" s="62"/>
      <c r="H10" s="63"/>
      <c r="I10" s="5"/>
      <c r="J10" s="5"/>
    </row>
    <row r="11" spans="1:10" x14ac:dyDescent="0.2">
      <c r="A11" s="17"/>
      <c r="B11" s="21" t="s">
        <v>106</v>
      </c>
      <c r="C11" s="70" t="s">
        <v>107</v>
      </c>
      <c r="D11" s="67">
        <v>101</v>
      </c>
      <c r="E11" s="72"/>
      <c r="F11" s="55" t="s">
        <v>13</v>
      </c>
      <c r="G11" s="75"/>
      <c r="H11" s="56">
        <f>D11*G11</f>
        <v>0</v>
      </c>
      <c r="I11" s="5"/>
      <c r="J11" s="5"/>
    </row>
    <row r="12" spans="1:10" x14ac:dyDescent="0.2">
      <c r="A12" s="17"/>
      <c r="B12" s="21" t="s">
        <v>108</v>
      </c>
      <c r="C12" s="70" t="s">
        <v>109</v>
      </c>
      <c r="D12" s="67">
        <v>250</v>
      </c>
      <c r="E12" s="72"/>
      <c r="F12" s="55" t="s">
        <v>13</v>
      </c>
      <c r="G12" s="75"/>
      <c r="H12" s="56">
        <f>D12*G12</f>
        <v>0</v>
      </c>
      <c r="I12" s="5"/>
      <c r="J12" s="5"/>
    </row>
    <row r="13" spans="1:10" x14ac:dyDescent="0.2">
      <c r="A13" s="17"/>
      <c r="B13" s="58">
        <v>127326</v>
      </c>
      <c r="C13" s="71" t="s">
        <v>110</v>
      </c>
      <c r="D13" s="67"/>
      <c r="E13" s="55"/>
      <c r="F13" s="55"/>
      <c r="G13" s="62"/>
      <c r="H13" s="63"/>
      <c r="I13" s="5"/>
      <c r="J13" s="5"/>
    </row>
    <row r="14" spans="1:10" x14ac:dyDescent="0.2">
      <c r="A14" s="17"/>
      <c r="B14" s="21" t="s">
        <v>111</v>
      </c>
      <c r="C14" s="66" t="s">
        <v>112</v>
      </c>
      <c r="D14" s="67">
        <v>1</v>
      </c>
      <c r="E14" s="72"/>
      <c r="F14" s="55" t="s">
        <v>13</v>
      </c>
      <c r="G14" s="75"/>
      <c r="H14" s="56">
        <f>D14*G14</f>
        <v>0</v>
      </c>
      <c r="I14" s="5"/>
      <c r="J14" s="5"/>
    </row>
    <row r="15" spans="1:10" x14ac:dyDescent="0.2">
      <c r="A15" s="17"/>
      <c r="B15" s="21" t="s">
        <v>113</v>
      </c>
      <c r="C15" s="66" t="s">
        <v>114</v>
      </c>
      <c r="D15" s="67">
        <v>10</v>
      </c>
      <c r="E15" s="72"/>
      <c r="F15" s="55" t="s">
        <v>13</v>
      </c>
      <c r="G15" s="75"/>
      <c r="H15" s="56">
        <f>D15*G15</f>
        <v>0</v>
      </c>
      <c r="I15" s="5"/>
      <c r="J15" s="5"/>
    </row>
    <row r="16" spans="1:10" x14ac:dyDescent="0.2">
      <c r="A16" s="17"/>
      <c r="B16" s="58" t="s">
        <v>115</v>
      </c>
      <c r="C16" s="68" t="s">
        <v>116</v>
      </c>
      <c r="D16" s="67"/>
      <c r="E16" s="55"/>
      <c r="F16" s="55"/>
      <c r="G16" s="62"/>
      <c r="H16" s="63"/>
      <c r="I16" s="5"/>
      <c r="J16" s="5"/>
    </row>
    <row r="17" spans="1:8" x14ac:dyDescent="0.2">
      <c r="A17" s="17"/>
      <c r="B17" s="21" t="s">
        <v>117</v>
      </c>
      <c r="C17" s="69" t="s">
        <v>118</v>
      </c>
      <c r="D17" s="67">
        <v>1</v>
      </c>
      <c r="E17" s="72"/>
      <c r="F17" s="55" t="s">
        <v>13</v>
      </c>
      <c r="G17" s="75"/>
      <c r="H17" s="56">
        <f t="shared" ref="H17:H18" si="1">D17*G17</f>
        <v>0</v>
      </c>
    </row>
    <row r="18" spans="1:8" x14ac:dyDescent="0.2">
      <c r="A18" s="17"/>
      <c r="B18" s="21" t="s">
        <v>119</v>
      </c>
      <c r="C18" s="69" t="s">
        <v>120</v>
      </c>
      <c r="D18" s="67">
        <v>10</v>
      </c>
      <c r="E18" s="72"/>
      <c r="F18" s="55" t="s">
        <v>13</v>
      </c>
      <c r="G18" s="75"/>
      <c r="H18" s="56">
        <f t="shared" si="1"/>
        <v>0</v>
      </c>
    </row>
    <row r="19" spans="1:8" x14ac:dyDescent="0.2">
      <c r="A19" s="17"/>
      <c r="B19" s="58" t="s">
        <v>121</v>
      </c>
      <c r="C19" s="68" t="s">
        <v>122</v>
      </c>
      <c r="D19" s="67"/>
      <c r="E19" s="55"/>
      <c r="F19" s="55"/>
      <c r="G19" s="62"/>
      <c r="H19" s="63"/>
    </row>
    <row r="20" spans="1:8" x14ac:dyDescent="0.2">
      <c r="A20" s="17"/>
      <c r="B20" s="21" t="s">
        <v>123</v>
      </c>
      <c r="C20" s="69" t="s">
        <v>124</v>
      </c>
      <c r="D20" s="67">
        <v>1</v>
      </c>
      <c r="E20" s="72"/>
      <c r="F20" s="55" t="s">
        <v>13</v>
      </c>
      <c r="G20" s="75"/>
      <c r="H20" s="56">
        <f>D20*G20</f>
        <v>0</v>
      </c>
    </row>
    <row r="21" spans="1:8" ht="17" thickBot="1" x14ac:dyDescent="0.25">
      <c r="A21" s="79"/>
      <c r="B21" s="80" t="s">
        <v>125</v>
      </c>
      <c r="C21" s="81" t="s">
        <v>126</v>
      </c>
      <c r="D21" s="82">
        <v>10</v>
      </c>
      <c r="E21" s="83"/>
      <c r="F21" s="84" t="s">
        <v>13</v>
      </c>
      <c r="G21" s="85"/>
      <c r="H21" s="86">
        <f>D21*G21</f>
        <v>0</v>
      </c>
    </row>
    <row r="22" spans="1:8" ht="17" thickBot="1" x14ac:dyDescent="0.25">
      <c r="D22" s="104" t="s">
        <v>127</v>
      </c>
      <c r="E22" s="105"/>
      <c r="F22" s="105"/>
      <c r="G22" s="106"/>
      <c r="H22" s="76">
        <f>SUM(H2:H21)</f>
        <v>0</v>
      </c>
    </row>
    <row r="29" spans="1:8" ht="17" thickBot="1" x14ac:dyDescent="0.25"/>
    <row r="30" spans="1:8" ht="17" thickBot="1" x14ac:dyDescent="0.25">
      <c r="D30" s="101"/>
      <c r="E30" s="102"/>
      <c r="F30" s="102"/>
      <c r="G30" s="103"/>
    </row>
  </sheetData>
  <autoFilter ref="A1:J22" xr:uid="{CDF9235C-208A-1A4B-935A-F61DED795FF1}"/>
  <mergeCells count="2">
    <mergeCell ref="D22:G22"/>
    <mergeCell ref="D30:G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F32D7FE0255A48B3E42AB76607E41D" ma:contentTypeVersion="4" ma:contentTypeDescription="Een nieuw document maken." ma:contentTypeScope="" ma:versionID="d9e23ad1e5751d1434c3add41f31378e">
  <xsd:schema xmlns:xsd="http://www.w3.org/2001/XMLSchema" xmlns:xs="http://www.w3.org/2001/XMLSchema" xmlns:p="http://schemas.microsoft.com/office/2006/metadata/properties" xmlns:ns2="064f8c45-1e7a-49b0-a921-789bdb7904c0" targetNamespace="http://schemas.microsoft.com/office/2006/metadata/properties" ma:root="true" ma:fieldsID="66749a8badcc4a802403873b1923f63f" ns2:_="">
    <xsd:import namespace="064f8c45-1e7a-49b0-a921-789bdb7904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f8c45-1e7a-49b0-a921-789bdb790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8B5C31-006D-4A91-83CE-284CD9F7C8BC}">
  <ds:schemaRefs>
    <ds:schemaRef ds:uri="http://schemas.microsoft.com/sharepoint/v3/contenttype/forms"/>
  </ds:schemaRefs>
</ds:datastoreItem>
</file>

<file path=customXml/itemProps2.xml><?xml version="1.0" encoding="utf-8"?>
<ds:datastoreItem xmlns:ds="http://schemas.openxmlformats.org/officeDocument/2006/customXml" ds:itemID="{731E0D2E-84B3-4534-A342-4F81E3DB9B2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AA103D6-31B1-44A0-9B34-FB8816B35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f8c45-1e7a-49b0-a921-789bdb7904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Prijzenblad</vt:lpstr>
      <vt:lpstr>Perceel 1 Stalen Lichtmasten</vt:lpstr>
      <vt:lpstr>Perceel 2 Aluminium Lichtmasten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
  <cp:lastModifiedBy>Jean-Marc Pisters</cp:lastModifiedBy>
  <cp:revision/>
  <dcterms:created xsi:type="dcterms:W3CDTF">2024-11-25T13:42:33Z</dcterms:created>
  <dcterms:modified xsi:type="dcterms:W3CDTF">2025-02-03T14:45:47Z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0x010100B7F32D7FE0255A48B3E42AB76607E41D</vt:lpwstr>
  </property>
</Properties>
</file>