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HLNDomein\Organisatie - JUZ\66100 I&amp;A\1A Aanbestedingen\Lopende\7644 Fietslease\2. Leidraad\bijlagen\"/>
    </mc:Choice>
  </mc:AlternateContent>
  <xr:revisionPtr revIDLastSave="0" documentId="8_{58DBCB6A-0E7E-40B6-A259-ADBE8BF5FFE5}" xr6:coauthVersionLast="47" xr6:coauthVersionMax="47" xr10:uidLastSave="{00000000-0000-0000-0000-000000000000}"/>
  <bookViews>
    <workbookView xWindow="-110" yWindow="-110" windowWidth="19420" windowHeight="10420" xr2:uid="{0500828F-8151-4179-B8D4-56B7AD94B420}"/>
  </bookViews>
  <sheets>
    <sheet name="Opgave koste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 l="1"/>
  <c r="I20" i="3" s="1"/>
  <c r="N20" i="3" s="1"/>
  <c r="F21" i="3"/>
  <c r="I21" i="3" s="1"/>
  <c r="N21" i="3" s="1"/>
  <c r="F22" i="3"/>
  <c r="I22" i="3" s="1"/>
  <c r="N22" i="3" s="1"/>
  <c r="F23" i="3"/>
  <c r="I23" i="3" s="1"/>
  <c r="N23" i="3" s="1"/>
  <c r="I19" i="3" l="1"/>
  <c r="N19" i="3" l="1"/>
  <c r="O19" i="3" s="1"/>
  <c r="O20" i="3"/>
  <c r="O21" i="3"/>
  <c r="O23" i="3"/>
  <c r="O22" i="3"/>
  <c r="O24" i="3" l="1"/>
</calcChain>
</file>

<file path=xl/sharedStrings.xml><?xml version="1.0" encoding="utf-8"?>
<sst xmlns="http://schemas.openxmlformats.org/spreadsheetml/2006/main" count="36" uniqueCount="36">
  <si>
    <t>Invulinstructie &amp; voorwaarden:</t>
  </si>
  <si>
    <t>Inschrijver dient alleen de oranje cellen in te vullen.</t>
  </si>
  <si>
    <t>Inschrijver dient de tarieven die hij bij een categorie fiets opgeeft, te hanteren voor alle fietsen die binnen die categorie in de toekomst worden aangeboden in het kader van de Opdracht .</t>
  </si>
  <si>
    <t>Bedragen en tarieven zijn inclusief BTW.</t>
  </si>
  <si>
    <t>Het invoeren van een negatief bedrag of percentage of € 0,- of 0% is niet toegestaan, dit leidt tot uitsluiting.</t>
  </si>
  <si>
    <t>De opgegeven bedragen en tarieven omvatten alle kosten voor het uitvoeren van de dienstverlening. Zoals (maar niet uitsluitend): aanschaf, aflevering, onderhoud, reparatie, service (bijv. maar niet uitsluitend banden plakken), verzekering (all-risk), standaard accessoires, pechhulp en slot+kettingslot.</t>
  </si>
  <si>
    <t>Naast de hieronder opgegeven bedragen en tarieven kunnen er geen andere kosten door inschrijver bij opdrachtgever in rekening worden gebracht. Alle kosten dienen opgenomen te worden in het leasebedrag per maand.</t>
  </si>
  <si>
    <t>De restwaarde zoals die volgt uit het opgegeven restwaarde percentage, is het bedrag waarvoor een Werknemer de fiets kan overnemen aan het eind van de leaseduur.</t>
  </si>
  <si>
    <t>Wij beoordelen de prijs ten opzichte van de cataloguswaarde om tot een fictieve inschrijfprijs te komen. Er kunnen tijdens de uitvoering van de Raamovereenkomst ook fietsen met een afwijkende cataloguswaarde worden afgenomen.</t>
  </si>
  <si>
    <t>Opgave kosten die doorwerken in de leaseprijs:</t>
  </si>
  <si>
    <t>Categorie Fiets</t>
  </si>
  <si>
    <t>Aantal</t>
  </si>
  <si>
    <t>Restwaarde percentage</t>
  </si>
  <si>
    <t>Restwaarde na 36 maanden</t>
  </si>
  <si>
    <t>Afschrijving per maand</t>
  </si>
  <si>
    <t>Rente percentage per maand</t>
  </si>
  <si>
    <t>Rente per maand</t>
  </si>
  <si>
    <t>Onderhoud, service en reparatie per maand**</t>
  </si>
  <si>
    <t>Overige kosten per maand*</t>
  </si>
  <si>
    <t>Leasebedrag per maand</t>
  </si>
  <si>
    <t>Totaalwaarde leaseovereenkomst
(36 maanden)</t>
  </si>
  <si>
    <t>Stadsfiets</t>
  </si>
  <si>
    <t>Racefiets en MTB</t>
  </si>
  <si>
    <t>Elektrische fiets</t>
  </si>
  <si>
    <t>Elektrische bakfiets</t>
  </si>
  <si>
    <t>Speed pedelec</t>
  </si>
  <si>
    <t>Fictieve inschrijfprijs (gebaseerd op looptijd 36 maanden)</t>
  </si>
  <si>
    <t xml:space="preserve">* Indien de  kolom "overige kosten" is ingevuld (met een waarde &gt; €0,-) beschrijf welke kosten dit zijn: </t>
  </si>
  <si>
    <t xml:space="preserve">&lt;vrije invulling&gt; </t>
  </si>
  <si>
    <t>Cataloguswaarde incl btw</t>
  </si>
  <si>
    <t>Pechhulp***</t>
  </si>
  <si>
    <t xml:space="preserve">BIJLAGE 6 Prijzenblad aanbesteding fietslease </t>
  </si>
  <si>
    <t>Verzekering ****</t>
  </si>
  <si>
    <t>** Definitie onderhoud: (preventief en correctief) onderhoud, service en reparatie. In het prijzenblad dient u uit te gaan van volledige kostendekking, zoals dat gebruikelijk is bij de leasevorm "full operational lease". Het is niet toegestaan om een eigen risico te hanteren.</t>
  </si>
  <si>
    <t>**** Definitie Verzekering: verzekering tegen diefstal en schade. U dient uit te gaan (per gebeurtenis) van 50 euro eigen risico voor schade aan fietsen en elektrische fietsen en 100 euro eigen risico voor schade aan sportfietsen. Van 10% eigen risico bij diefstal sportfietsen en 0 euro eigen risico bij diefstal van overige categorien fietsen.</t>
  </si>
  <si>
    <t>*** Definitie Pechhulp die 7 dagen per week bereikbaar is (voor reparatie, schade, mogelijk vervangend vervoer, binnen 24 uur na melding).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</si>
</sst>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1" x14ac:knownFonts="1">
    <font>
      <sz val="11"/>
      <color theme="1"/>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b/>
      <sz val="13"/>
      <color rgb="FF000000"/>
      <name val="Calibri"/>
      <family val="2"/>
      <scheme val="minor"/>
    </font>
    <font>
      <b/>
      <u/>
      <sz val="11"/>
      <name val="Calibri"/>
      <family val="2"/>
      <scheme val="minor"/>
    </font>
    <font>
      <sz val="11"/>
      <name val="Calibri"/>
      <family val="2"/>
      <scheme val="minor"/>
    </font>
    <font>
      <b/>
      <sz val="11"/>
      <name val="Calibri"/>
      <family val="2"/>
      <scheme val="minor"/>
    </font>
    <font>
      <b/>
      <sz val="11"/>
      <color theme="1"/>
      <name val="Calibri"/>
      <family val="2"/>
      <scheme val="minor"/>
    </font>
    <font>
      <sz val="11"/>
      <color theme="1"/>
      <name val="Calibri"/>
      <family val="2"/>
      <scheme val="minor"/>
    </font>
    <font>
      <sz val="11"/>
      <color theme="0" tint="-0.499984740745262"/>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rgb="FFBDD7EE"/>
        <bgColor rgb="FF000000"/>
      </patternFill>
    </fill>
    <fill>
      <patternFill patternType="solid">
        <fgColor theme="8" tint="0.39997558519241921"/>
        <bgColor rgb="FF000000"/>
      </patternFill>
    </fill>
    <fill>
      <patternFill patternType="solid">
        <fgColor theme="9" tint="0.59999389629810485"/>
        <bgColor rgb="FF000000"/>
      </patternFill>
    </fill>
    <fill>
      <patternFill patternType="solid">
        <fgColor theme="5" tint="0.79998168889431442"/>
        <bgColor rgb="FF000000"/>
      </patternFill>
    </fill>
    <fill>
      <patternFill patternType="solid">
        <fgColor theme="5" tint="0.59999389629810485"/>
        <bgColor indexed="64"/>
      </patternFill>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rgb="FF808080"/>
      </bottom>
      <diagonal/>
    </border>
    <border>
      <left style="thin">
        <color indexed="64"/>
      </left>
      <right/>
      <top style="thin">
        <color indexed="64"/>
      </top>
      <bottom style="thin">
        <color rgb="FF808080"/>
      </bottom>
      <diagonal/>
    </border>
    <border>
      <left style="thin">
        <color indexed="64"/>
      </left>
      <right style="medium">
        <color indexed="64"/>
      </right>
      <top style="thin">
        <color indexed="64"/>
      </top>
      <bottom style="thin">
        <color rgb="FF808080"/>
      </bottom>
      <diagonal/>
    </border>
    <border>
      <left style="medium">
        <color indexed="64"/>
      </left>
      <right style="thin">
        <color indexed="64"/>
      </right>
      <top/>
      <bottom style="thin">
        <color rgb="FF808080"/>
      </bottom>
      <diagonal/>
    </border>
    <border>
      <left style="medium">
        <color indexed="64"/>
      </left>
      <right style="thin">
        <color indexed="64"/>
      </right>
      <top style="thin">
        <color rgb="FF808080"/>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56">
    <xf numFmtId="0" fontId="0" fillId="0" borderId="0" xfId="0"/>
    <xf numFmtId="0" fontId="1" fillId="2" borderId="0" xfId="0" applyFont="1" applyFill="1"/>
    <xf numFmtId="0" fontId="1" fillId="2" borderId="0" xfId="0" applyFont="1" applyFill="1" applyAlignment="1">
      <alignment horizontal="center"/>
    </xf>
    <xf numFmtId="0" fontId="3" fillId="2" borderId="0" xfId="0" applyFont="1" applyFill="1" applyAlignment="1">
      <alignment horizontal="center"/>
    </xf>
    <xf numFmtId="0" fontId="1" fillId="0" borderId="5" xfId="0" applyFont="1" applyBorder="1"/>
    <xf numFmtId="0" fontId="1" fillId="0" borderId="8" xfId="0" applyFont="1" applyBorder="1"/>
    <xf numFmtId="0" fontId="6" fillId="0" borderId="9" xfId="0" applyFont="1" applyBorder="1"/>
    <xf numFmtId="0" fontId="2" fillId="4" borderId="11" xfId="0" applyFont="1" applyFill="1" applyBorder="1"/>
    <xf numFmtId="0" fontId="2" fillId="4" borderId="12" xfId="0" applyFont="1" applyFill="1" applyBorder="1"/>
    <xf numFmtId="0" fontId="2" fillId="4" borderId="12" xfId="0" applyFont="1" applyFill="1" applyBorder="1" applyAlignment="1">
      <alignment horizontal="center" vertical="center"/>
    </xf>
    <xf numFmtId="0" fontId="2" fillId="4" borderId="13" xfId="0" applyFont="1" applyFill="1" applyBorder="1" applyAlignment="1">
      <alignment horizontal="center"/>
    </xf>
    <xf numFmtId="0" fontId="1" fillId="0" borderId="16" xfId="0" applyFont="1" applyBorder="1"/>
    <xf numFmtId="0" fontId="3" fillId="7" borderId="18" xfId="0" applyFont="1" applyFill="1" applyBorder="1" applyAlignment="1">
      <alignment horizontal="center" vertical="center"/>
    </xf>
    <xf numFmtId="42" fontId="1" fillId="3" borderId="7" xfId="0" applyNumberFormat="1" applyFont="1" applyFill="1" applyBorder="1" applyAlignment="1">
      <alignment horizontal="center"/>
    </xf>
    <xf numFmtId="42" fontId="2" fillId="4" borderId="14" xfId="0" applyNumberFormat="1" applyFont="1" applyFill="1" applyBorder="1" applyAlignment="1">
      <alignment horizontal="center"/>
    </xf>
    <xf numFmtId="0" fontId="3"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44" fontId="0" fillId="0" borderId="18" xfId="0" applyNumberFormat="1" applyBorder="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9" borderId="0" xfId="0" applyFont="1" applyFill="1"/>
    <xf numFmtId="44" fontId="9" fillId="0" borderId="0" xfId="0" applyNumberFormat="1" applyFont="1"/>
    <xf numFmtId="0" fontId="0" fillId="0" borderId="0" xfId="0" applyAlignment="1">
      <alignment wrapText="1"/>
    </xf>
    <xf numFmtId="44" fontId="8" fillId="0" borderId="18" xfId="1" applyFont="1" applyFill="1" applyBorder="1"/>
    <xf numFmtId="10" fontId="6" fillId="8" borderId="18" xfId="0" applyNumberFormat="1" applyFont="1" applyFill="1" applyBorder="1" applyAlignment="1" applyProtection="1">
      <alignment vertical="center" wrapText="1"/>
      <protection locked="0"/>
    </xf>
    <xf numFmtId="44" fontId="0" fillId="8" borderId="18" xfId="0" applyNumberFormat="1" applyFill="1" applyBorder="1" applyProtection="1">
      <protection locked="0"/>
    </xf>
    <xf numFmtId="0" fontId="1" fillId="7" borderId="19" xfId="0" applyFont="1" applyFill="1" applyBorder="1" applyAlignment="1">
      <alignment vertical="center" wrapText="1"/>
    </xf>
    <xf numFmtId="0" fontId="1" fillId="7" borderId="22" xfId="0" applyFont="1" applyFill="1" applyBorder="1" applyAlignment="1">
      <alignment vertical="center" wrapText="1"/>
    </xf>
    <xf numFmtId="0" fontId="1" fillId="7" borderId="23" xfId="0" applyFont="1" applyFill="1" applyBorder="1" applyAlignment="1">
      <alignment vertical="center" wrapText="1"/>
    </xf>
    <xf numFmtId="0" fontId="10" fillId="8" borderId="19" xfId="0" applyFont="1" applyFill="1" applyBorder="1" applyAlignment="1" applyProtection="1">
      <alignment horizontal="left" wrapText="1"/>
      <protection locked="0"/>
    </xf>
    <xf numFmtId="0" fontId="10" fillId="8" borderId="22" xfId="0" applyFont="1" applyFill="1" applyBorder="1" applyAlignment="1" applyProtection="1">
      <alignment horizontal="left" wrapText="1"/>
      <protection locked="0"/>
    </xf>
    <xf numFmtId="0" fontId="10" fillId="8" borderId="23" xfId="0" applyFont="1" applyFill="1" applyBorder="1" applyAlignment="1" applyProtection="1">
      <alignment horizontal="left" wrapText="1"/>
      <protection locked="0"/>
    </xf>
    <xf numFmtId="0" fontId="4" fillId="5" borderId="0" xfId="0" applyFont="1" applyFill="1" applyAlignment="1">
      <alignment horizontal="center" vertical="center"/>
    </xf>
    <xf numFmtId="0" fontId="1" fillId="7" borderId="18" xfId="0" applyFont="1" applyFill="1" applyBorder="1" applyAlignment="1">
      <alignment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1" fillId="2" borderId="0" xfId="0" applyFont="1" applyFill="1" applyAlignment="1"/>
    <xf numFmtId="0" fontId="3" fillId="6" borderId="1" xfId="0" applyFont="1" applyFill="1" applyBorder="1" applyAlignment="1">
      <alignment horizontal="left" vertical="center"/>
    </xf>
    <xf numFmtId="0" fontId="3" fillId="6" borderId="2" xfId="0" applyFont="1" applyFill="1" applyBorder="1" applyAlignment="1">
      <alignment horizontal="left" vertical="center"/>
    </xf>
    <xf numFmtId="0" fontId="8" fillId="0" borderId="0" xfId="0" applyFont="1" applyAlignment="1">
      <alignment horizontal="left"/>
    </xf>
    <xf numFmtId="0" fontId="6" fillId="7" borderId="18" xfId="0" applyFont="1" applyFill="1" applyBorder="1" applyAlignment="1">
      <alignment vertical="center" wrapText="1"/>
    </xf>
    <xf numFmtId="0" fontId="1" fillId="2" borderId="15" xfId="0" applyFont="1" applyFill="1" applyBorder="1" applyAlignment="1">
      <alignment horizontal="center"/>
    </xf>
    <xf numFmtId="0" fontId="0" fillId="0" borderId="4" xfId="0" applyBorder="1" applyAlignment="1">
      <alignment horizontal="center" vertical="center" wrapText="1"/>
    </xf>
    <xf numFmtId="0" fontId="6" fillId="7" borderId="19"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6" fillId="0" borderId="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0" xfId="0" applyFont="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B803-CF87-40BE-A672-985BB2FBFFF6}">
  <dimension ref="A1:P34"/>
  <sheetViews>
    <sheetView tabSelected="1" topLeftCell="A17" workbookViewId="0">
      <selection activeCell="C26" sqref="C26"/>
    </sheetView>
  </sheetViews>
  <sheetFormatPr defaultRowHeight="14.5" x14ac:dyDescent="0.35"/>
  <cols>
    <col min="1" max="1" width="12.7265625" bestFit="1" customWidth="1"/>
    <col min="2" max="2" width="32.54296875" customWidth="1"/>
    <col min="3" max="3" width="13" customWidth="1"/>
    <col min="4" max="4" width="17.1796875" customWidth="1"/>
    <col min="5" max="5" width="12.54296875" customWidth="1"/>
    <col min="6" max="6" width="15.26953125" customWidth="1"/>
    <col min="7" max="7" width="14.453125" customWidth="1"/>
    <col min="8" max="8" width="12.7265625" customWidth="1"/>
    <col min="9" max="9" width="15" customWidth="1"/>
    <col min="10" max="13" width="18.54296875" customWidth="1"/>
    <col min="14" max="14" width="17.453125" customWidth="1"/>
    <col min="15" max="15" width="19.54296875" bestFit="1" customWidth="1"/>
    <col min="16" max="16" width="54.81640625" bestFit="1" customWidth="1"/>
    <col min="17" max="17" width="18.81640625" customWidth="1"/>
    <col min="18" max="18" width="66.453125" customWidth="1"/>
  </cols>
  <sheetData>
    <row r="1" spans="1:16" x14ac:dyDescent="0.35">
      <c r="A1" s="1"/>
      <c r="B1" s="1"/>
      <c r="C1" s="1"/>
      <c r="D1" s="1"/>
      <c r="E1" s="1"/>
      <c r="F1" s="1"/>
      <c r="G1" s="1"/>
      <c r="H1" s="1"/>
      <c r="I1" s="1"/>
      <c r="J1" s="1"/>
      <c r="K1" s="1"/>
      <c r="L1" s="1"/>
      <c r="M1" s="1"/>
      <c r="N1" s="2"/>
      <c r="O1" s="2"/>
      <c r="P1" s="2"/>
    </row>
    <row r="2" spans="1:16" ht="17" x14ac:dyDescent="0.35">
      <c r="A2" s="34" t="s">
        <v>31</v>
      </c>
      <c r="B2" s="34"/>
      <c r="C2" s="34"/>
      <c r="D2" s="34"/>
      <c r="E2" s="34"/>
      <c r="F2" s="34"/>
      <c r="G2" s="34"/>
      <c r="H2" s="34"/>
      <c r="I2" s="34"/>
      <c r="J2" s="34"/>
      <c r="K2" s="34"/>
      <c r="L2" s="34"/>
      <c r="M2" s="34"/>
      <c r="N2" s="34"/>
      <c r="O2" s="34"/>
      <c r="P2" s="34"/>
    </row>
    <row r="3" spans="1:16" x14ac:dyDescent="0.35">
      <c r="A3" s="1"/>
      <c r="B3" s="40"/>
      <c r="C3" s="40"/>
      <c r="D3" s="40"/>
      <c r="E3" s="40"/>
      <c r="F3" s="40"/>
      <c r="G3" s="40"/>
      <c r="H3" s="40"/>
      <c r="I3" s="40"/>
      <c r="J3" s="40"/>
      <c r="K3" s="40"/>
      <c r="L3" s="40"/>
      <c r="M3" s="40"/>
      <c r="N3" s="40"/>
      <c r="O3" s="40"/>
      <c r="P3" s="40"/>
    </row>
    <row r="4" spans="1:16" x14ac:dyDescent="0.35">
      <c r="A4" s="1"/>
      <c r="B4" s="41" t="s">
        <v>0</v>
      </c>
      <c r="C4" s="41"/>
      <c r="D4" s="41"/>
      <c r="E4" s="41"/>
      <c r="F4" s="41"/>
      <c r="G4" s="41"/>
      <c r="H4" s="41"/>
      <c r="I4" s="41"/>
      <c r="J4" s="41"/>
      <c r="K4" s="41"/>
      <c r="L4" s="41"/>
      <c r="M4" s="41"/>
      <c r="N4" s="41"/>
      <c r="O4" s="41"/>
      <c r="P4" s="41"/>
    </row>
    <row r="5" spans="1:16" ht="25.5" customHeight="1" x14ac:dyDescent="0.35">
      <c r="A5" s="12">
        <v>1</v>
      </c>
      <c r="B5" s="35" t="s">
        <v>1</v>
      </c>
      <c r="C5" s="35"/>
      <c r="D5" s="35"/>
      <c r="E5" s="35"/>
      <c r="F5" s="35"/>
      <c r="G5" s="35"/>
      <c r="H5" s="35"/>
      <c r="I5" s="35"/>
      <c r="J5" s="35"/>
      <c r="K5" s="35"/>
      <c r="L5" s="35"/>
      <c r="M5" s="35"/>
      <c r="N5" s="35"/>
      <c r="O5" s="35"/>
      <c r="P5" s="35"/>
    </row>
    <row r="6" spans="1:16" ht="25.5" customHeight="1" x14ac:dyDescent="0.35">
      <c r="A6" s="12">
        <v>2</v>
      </c>
      <c r="B6" s="28" t="s">
        <v>2</v>
      </c>
      <c r="C6" s="29"/>
      <c r="D6" s="29"/>
      <c r="E6" s="29"/>
      <c r="F6" s="29"/>
      <c r="G6" s="29"/>
      <c r="H6" s="29"/>
      <c r="I6" s="29"/>
      <c r="J6" s="29"/>
      <c r="K6" s="29"/>
      <c r="L6" s="29"/>
      <c r="M6" s="29"/>
      <c r="N6" s="29"/>
      <c r="O6" s="29"/>
      <c r="P6" s="30"/>
    </row>
    <row r="7" spans="1:16" ht="25.5" customHeight="1" x14ac:dyDescent="0.35">
      <c r="A7" s="12">
        <v>3</v>
      </c>
      <c r="B7" s="28" t="s">
        <v>3</v>
      </c>
      <c r="C7" s="29"/>
      <c r="D7" s="29"/>
      <c r="E7" s="29"/>
      <c r="F7" s="29"/>
      <c r="G7" s="29"/>
      <c r="H7" s="29"/>
      <c r="I7" s="29"/>
      <c r="J7" s="29"/>
      <c r="K7" s="29"/>
      <c r="L7" s="29"/>
      <c r="M7" s="29"/>
      <c r="N7" s="29"/>
      <c r="O7" s="29"/>
      <c r="P7" s="30"/>
    </row>
    <row r="8" spans="1:16" ht="25.5" customHeight="1" x14ac:dyDescent="0.35">
      <c r="A8" s="12">
        <v>4</v>
      </c>
      <c r="B8" s="35" t="s">
        <v>4</v>
      </c>
      <c r="C8" s="35"/>
      <c r="D8" s="35"/>
      <c r="E8" s="35"/>
      <c r="F8" s="35"/>
      <c r="G8" s="35"/>
      <c r="H8" s="35"/>
      <c r="I8" s="35"/>
      <c r="J8" s="35"/>
      <c r="K8" s="35"/>
      <c r="L8" s="35"/>
      <c r="M8" s="35"/>
      <c r="N8" s="35"/>
      <c r="O8" s="35"/>
      <c r="P8" s="35"/>
    </row>
    <row r="9" spans="1:16" ht="32.25" customHeight="1" x14ac:dyDescent="0.35">
      <c r="A9" s="12">
        <v>5</v>
      </c>
      <c r="B9" s="46" t="s">
        <v>5</v>
      </c>
      <c r="C9" s="46"/>
      <c r="D9" s="46"/>
      <c r="E9" s="46"/>
      <c r="F9" s="46"/>
      <c r="G9" s="46"/>
      <c r="H9" s="46"/>
      <c r="I9" s="46"/>
      <c r="J9" s="46"/>
      <c r="K9" s="46"/>
      <c r="L9" s="46"/>
      <c r="M9" s="46"/>
      <c r="N9" s="46"/>
      <c r="O9" s="46"/>
      <c r="P9" s="46"/>
    </row>
    <row r="10" spans="1:16" ht="25.5" customHeight="1" x14ac:dyDescent="0.35">
      <c r="A10" s="12">
        <v>6</v>
      </c>
      <c r="B10" s="46" t="s">
        <v>6</v>
      </c>
      <c r="C10" s="46"/>
      <c r="D10" s="46"/>
      <c r="E10" s="46"/>
      <c r="F10" s="46"/>
      <c r="G10" s="46"/>
      <c r="H10" s="46"/>
      <c r="I10" s="46"/>
      <c r="J10" s="46"/>
      <c r="K10" s="46"/>
      <c r="L10" s="46"/>
      <c r="M10" s="46"/>
      <c r="N10" s="46"/>
      <c r="O10" s="46"/>
      <c r="P10" s="46"/>
    </row>
    <row r="11" spans="1:16" ht="25.5" customHeight="1" x14ac:dyDescent="0.35">
      <c r="A11" s="12">
        <v>7</v>
      </c>
      <c r="B11" s="49" t="s">
        <v>7</v>
      </c>
      <c r="C11" s="50"/>
      <c r="D11" s="50"/>
      <c r="E11" s="50"/>
      <c r="F11" s="50"/>
      <c r="G11" s="50"/>
      <c r="H11" s="50"/>
      <c r="I11" s="50"/>
      <c r="J11" s="50"/>
      <c r="K11" s="50"/>
      <c r="L11" s="50"/>
      <c r="M11" s="50"/>
      <c r="N11" s="50"/>
      <c r="O11" s="50"/>
      <c r="P11" s="51"/>
    </row>
    <row r="12" spans="1:16" ht="25.5" customHeight="1" x14ac:dyDescent="0.35">
      <c r="A12" s="12">
        <v>8</v>
      </c>
      <c r="B12" s="46" t="s">
        <v>8</v>
      </c>
      <c r="C12" s="46"/>
      <c r="D12" s="46"/>
      <c r="E12" s="46"/>
      <c r="F12" s="46"/>
      <c r="G12" s="46"/>
      <c r="H12" s="46"/>
      <c r="I12" s="46"/>
      <c r="J12" s="46"/>
      <c r="K12" s="46"/>
      <c r="L12" s="46"/>
      <c r="M12" s="46"/>
      <c r="N12" s="46"/>
      <c r="O12" s="46"/>
      <c r="P12" s="46"/>
    </row>
    <row r="13" spans="1:16" ht="14.25" customHeight="1" x14ac:dyDescent="0.35">
      <c r="A13" s="15"/>
      <c r="B13" s="16"/>
      <c r="C13" s="16"/>
      <c r="D13" s="16"/>
      <c r="E13" s="16"/>
      <c r="F13" s="16"/>
      <c r="G13" s="16"/>
      <c r="H13" s="16"/>
      <c r="I13" s="16"/>
      <c r="J13" s="16"/>
      <c r="K13" s="16"/>
      <c r="L13" s="16"/>
      <c r="M13" s="16"/>
      <c r="N13" s="16"/>
      <c r="O13" s="16"/>
      <c r="P13" s="16"/>
    </row>
    <row r="14" spans="1:16" ht="14.25" customHeight="1" x14ac:dyDescent="0.35">
      <c r="A14" s="15"/>
      <c r="B14" s="18" t="s">
        <v>9</v>
      </c>
      <c r="C14" s="16"/>
      <c r="D14" s="16"/>
      <c r="E14" s="16"/>
      <c r="F14" s="16"/>
      <c r="G14" s="16"/>
      <c r="H14" s="16"/>
      <c r="I14" s="16"/>
      <c r="J14" s="16"/>
      <c r="K14" s="16"/>
      <c r="L14" s="16"/>
      <c r="M14" s="16"/>
      <c r="N14" s="16"/>
      <c r="O14" s="16"/>
      <c r="P14" s="16"/>
    </row>
    <row r="15" spans="1:16" ht="14.25" customHeight="1" x14ac:dyDescent="0.35">
      <c r="A15" s="15"/>
      <c r="B15" s="17"/>
      <c r="C15" s="16"/>
      <c r="D15" s="16"/>
      <c r="E15" s="16"/>
      <c r="F15" s="16"/>
      <c r="G15" s="16"/>
      <c r="H15" s="16"/>
      <c r="I15" s="16"/>
      <c r="J15" s="16"/>
      <c r="K15" s="16"/>
      <c r="L15" s="16"/>
      <c r="M15" s="16"/>
      <c r="N15" s="16"/>
      <c r="O15" s="16"/>
      <c r="P15" s="16"/>
    </row>
    <row r="16" spans="1:16" x14ac:dyDescent="0.35">
      <c r="A16" s="3"/>
      <c r="B16" s="47"/>
      <c r="C16" s="47"/>
      <c r="D16" s="47"/>
      <c r="E16" s="47"/>
      <c r="F16" s="47"/>
      <c r="G16" s="47"/>
      <c r="H16" s="47"/>
      <c r="I16" s="47"/>
      <c r="J16" s="47"/>
      <c r="K16" s="47"/>
      <c r="L16" s="47"/>
      <c r="M16" s="47"/>
      <c r="N16" s="47"/>
      <c r="O16" s="47"/>
      <c r="P16" s="40"/>
    </row>
    <row r="17" spans="1:16" ht="48.75" customHeight="1" x14ac:dyDescent="0.35">
      <c r="A17" s="42"/>
      <c r="B17" s="43" t="s">
        <v>10</v>
      </c>
      <c r="C17" s="36" t="s">
        <v>11</v>
      </c>
      <c r="D17" s="36" t="s">
        <v>29</v>
      </c>
      <c r="E17" s="36" t="s">
        <v>12</v>
      </c>
      <c r="F17" s="36" t="s">
        <v>13</v>
      </c>
      <c r="G17" s="36" t="s">
        <v>14</v>
      </c>
      <c r="H17" s="36" t="s">
        <v>15</v>
      </c>
      <c r="I17" s="20" t="s">
        <v>16</v>
      </c>
      <c r="J17" s="36" t="s">
        <v>17</v>
      </c>
      <c r="K17" s="36" t="s">
        <v>30</v>
      </c>
      <c r="L17" s="20" t="s">
        <v>32</v>
      </c>
      <c r="M17" s="20" t="s">
        <v>18</v>
      </c>
      <c r="N17" s="36" t="s">
        <v>19</v>
      </c>
      <c r="O17" s="38" t="s">
        <v>20</v>
      </c>
      <c r="P17" s="45"/>
    </row>
    <row r="18" spans="1:16" ht="15" customHeight="1" x14ac:dyDescent="0.35">
      <c r="A18" s="42"/>
      <c r="B18" s="44"/>
      <c r="C18" s="37"/>
      <c r="D18" s="37"/>
      <c r="E18" s="48"/>
      <c r="F18" s="37"/>
      <c r="G18" s="37"/>
      <c r="H18" s="37"/>
      <c r="I18" s="21"/>
      <c r="J18" s="37"/>
      <c r="K18" s="37"/>
      <c r="L18" s="21"/>
      <c r="M18" s="21"/>
      <c r="N18" s="37"/>
      <c r="O18" s="39"/>
      <c r="P18" s="45"/>
    </row>
    <row r="19" spans="1:16" x14ac:dyDescent="0.35">
      <c r="A19" s="1"/>
      <c r="B19" s="4" t="s">
        <v>21</v>
      </c>
      <c r="C19" s="52">
        <v>10</v>
      </c>
      <c r="D19" s="19">
        <v>1000</v>
      </c>
      <c r="E19" s="26">
        <v>0</v>
      </c>
      <c r="F19" s="19">
        <v>0</v>
      </c>
      <c r="G19" s="19">
        <v>0</v>
      </c>
      <c r="H19" s="26">
        <v>0</v>
      </c>
      <c r="I19" s="19">
        <f>(D19+F19)/2*H19</f>
        <v>0</v>
      </c>
      <c r="J19" s="27">
        <v>0</v>
      </c>
      <c r="K19" s="27">
        <v>0</v>
      </c>
      <c r="L19" s="27">
        <v>0</v>
      </c>
      <c r="M19" s="27">
        <v>0</v>
      </c>
      <c r="N19" s="25">
        <f>G19+I19+J19+K19+L19+M19</f>
        <v>0</v>
      </c>
      <c r="O19" s="13">
        <f>N19*C19*36</f>
        <v>0</v>
      </c>
    </row>
    <row r="20" spans="1:16" x14ac:dyDescent="0.35">
      <c r="A20" s="1"/>
      <c r="B20" s="5" t="s">
        <v>22</v>
      </c>
      <c r="C20" s="53">
        <v>15</v>
      </c>
      <c r="D20" s="19">
        <v>2000</v>
      </c>
      <c r="E20" s="26">
        <v>0</v>
      </c>
      <c r="F20" s="19">
        <f t="shared" ref="F20:F23" si="0">D20*E20</f>
        <v>0</v>
      </c>
      <c r="G20" s="19">
        <v>0</v>
      </c>
      <c r="H20" s="26">
        <v>0</v>
      </c>
      <c r="I20" s="19">
        <f>(D20+F20)/2*H20</f>
        <v>0</v>
      </c>
      <c r="J20" s="27">
        <v>0</v>
      </c>
      <c r="K20" s="27">
        <v>0</v>
      </c>
      <c r="L20" s="27">
        <v>0</v>
      </c>
      <c r="M20" s="27">
        <v>0</v>
      </c>
      <c r="N20" s="25">
        <f t="shared" ref="N20:N23" si="1">G20+I20+J20+K20+L20+M20</f>
        <v>0</v>
      </c>
      <c r="O20" s="13">
        <f t="shared" ref="O20:O23" si="2">N20*C20*36</f>
        <v>0</v>
      </c>
    </row>
    <row r="21" spans="1:16" x14ac:dyDescent="0.35">
      <c r="A21" s="1"/>
      <c r="B21" s="5" t="s">
        <v>23</v>
      </c>
      <c r="C21" s="54">
        <v>60</v>
      </c>
      <c r="D21" s="19">
        <v>3000</v>
      </c>
      <c r="E21" s="26">
        <v>0</v>
      </c>
      <c r="F21" s="19">
        <f t="shared" si="0"/>
        <v>0</v>
      </c>
      <c r="G21" s="19">
        <v>0</v>
      </c>
      <c r="H21" s="26">
        <v>0</v>
      </c>
      <c r="I21" s="19">
        <f t="shared" ref="I21:I23" si="3">(D21+F21)/2*H21</f>
        <v>0</v>
      </c>
      <c r="J21" s="27">
        <v>0</v>
      </c>
      <c r="K21" s="27">
        <v>0</v>
      </c>
      <c r="L21" s="27">
        <v>0</v>
      </c>
      <c r="M21" s="27">
        <v>0</v>
      </c>
      <c r="N21" s="25">
        <f t="shared" si="1"/>
        <v>0</v>
      </c>
      <c r="O21" s="13">
        <f t="shared" si="2"/>
        <v>0</v>
      </c>
    </row>
    <row r="22" spans="1:16" x14ac:dyDescent="0.35">
      <c r="A22" s="1"/>
      <c r="B22" s="11" t="s">
        <v>24</v>
      </c>
      <c r="C22" s="54">
        <v>10</v>
      </c>
      <c r="D22" s="19">
        <v>7000</v>
      </c>
      <c r="E22" s="26">
        <v>0</v>
      </c>
      <c r="F22" s="19">
        <f t="shared" si="0"/>
        <v>0</v>
      </c>
      <c r="G22" s="19">
        <v>0</v>
      </c>
      <c r="H22" s="26">
        <v>0</v>
      </c>
      <c r="I22" s="19">
        <f t="shared" si="3"/>
        <v>0</v>
      </c>
      <c r="J22" s="27">
        <v>0</v>
      </c>
      <c r="K22" s="27">
        <v>0</v>
      </c>
      <c r="L22" s="27">
        <v>0</v>
      </c>
      <c r="M22" s="27">
        <v>0</v>
      </c>
      <c r="N22" s="25">
        <f t="shared" si="1"/>
        <v>0</v>
      </c>
      <c r="O22" s="13">
        <f t="shared" si="2"/>
        <v>0</v>
      </c>
    </row>
    <row r="23" spans="1:16" x14ac:dyDescent="0.35">
      <c r="A23" s="1"/>
      <c r="B23" s="6" t="s">
        <v>25</v>
      </c>
      <c r="C23" s="55">
        <v>5</v>
      </c>
      <c r="D23" s="19">
        <v>6000</v>
      </c>
      <c r="E23" s="26">
        <v>0</v>
      </c>
      <c r="F23" s="19">
        <f t="shared" si="0"/>
        <v>0</v>
      </c>
      <c r="G23" s="19">
        <v>0</v>
      </c>
      <c r="H23" s="26">
        <v>0</v>
      </c>
      <c r="I23" s="19">
        <f t="shared" si="3"/>
        <v>0</v>
      </c>
      <c r="J23" s="27">
        <v>0</v>
      </c>
      <c r="K23" s="27">
        <v>0</v>
      </c>
      <c r="L23" s="27">
        <v>0</v>
      </c>
      <c r="M23" s="27">
        <v>0</v>
      </c>
      <c r="N23" s="25">
        <f t="shared" si="1"/>
        <v>0</v>
      </c>
      <c r="O23" s="13">
        <f t="shared" si="2"/>
        <v>0</v>
      </c>
    </row>
    <row r="24" spans="1:16" ht="15.5" x14ac:dyDescent="0.35">
      <c r="A24" s="1"/>
      <c r="B24" s="7" t="s">
        <v>26</v>
      </c>
      <c r="C24" s="8"/>
      <c r="D24" s="9"/>
      <c r="E24" s="9"/>
      <c r="F24" s="9"/>
      <c r="G24" s="9"/>
      <c r="H24" s="9"/>
      <c r="I24" s="9"/>
      <c r="J24" s="9"/>
      <c r="K24" s="9"/>
      <c r="L24" s="9"/>
      <c r="M24" s="9"/>
      <c r="N24" s="10"/>
      <c r="O24" s="14">
        <f>SUM(O19:O23)</f>
        <v>0</v>
      </c>
    </row>
    <row r="25" spans="1:16" x14ac:dyDescent="0.35">
      <c r="F25" s="24"/>
      <c r="G25" s="24"/>
      <c r="H25" s="24"/>
      <c r="I25" s="24"/>
      <c r="J25" s="24"/>
      <c r="K25" s="24"/>
      <c r="L25" s="24"/>
      <c r="M25" s="24"/>
      <c r="N25" s="24"/>
    </row>
    <row r="27" spans="1:16" x14ac:dyDescent="0.35">
      <c r="B27" s="22" t="s">
        <v>27</v>
      </c>
      <c r="C27" s="22"/>
      <c r="D27" s="22"/>
      <c r="E27" s="22"/>
      <c r="F27" s="22"/>
      <c r="G27" s="22"/>
      <c r="H27" s="22"/>
      <c r="I27" s="22"/>
      <c r="J27" s="22"/>
      <c r="K27" s="23"/>
      <c r="L27" s="23"/>
      <c r="M27" s="23"/>
      <c r="N27" s="22"/>
    </row>
    <row r="28" spans="1:16" x14ac:dyDescent="0.35">
      <c r="B28" s="31" t="s">
        <v>28</v>
      </c>
      <c r="C28" s="32"/>
      <c r="D28" s="32"/>
      <c r="E28" s="32"/>
      <c r="F28" s="32"/>
      <c r="G28" s="32"/>
      <c r="H28" s="32"/>
      <c r="I28" s="32"/>
      <c r="J28" s="32"/>
      <c r="K28" s="32"/>
      <c r="L28" s="32"/>
      <c r="M28" s="32"/>
      <c r="N28" s="33"/>
    </row>
    <row r="30" spans="1:16" x14ac:dyDescent="0.35">
      <c r="B30" t="s">
        <v>33</v>
      </c>
    </row>
    <row r="32" spans="1:16" x14ac:dyDescent="0.35">
      <c r="B32" t="s">
        <v>35</v>
      </c>
    </row>
    <row r="34" spans="2:2" x14ac:dyDescent="0.35">
      <c r="B34" t="s">
        <v>34</v>
      </c>
    </row>
  </sheetData>
  <sheetProtection selectLockedCells="1"/>
  <mergeCells count="26">
    <mergeCell ref="C17:C18"/>
    <mergeCell ref="D17:D18"/>
    <mergeCell ref="F17:F18"/>
    <mergeCell ref="P17:P18"/>
    <mergeCell ref="B9:P9"/>
    <mergeCell ref="B10:P10"/>
    <mergeCell ref="B12:P12"/>
    <mergeCell ref="B16:P16"/>
    <mergeCell ref="E17:E18"/>
    <mergeCell ref="B11:P11"/>
    <mergeCell ref="B6:P6"/>
    <mergeCell ref="B28:N28"/>
    <mergeCell ref="A2:P2"/>
    <mergeCell ref="B8:P8"/>
    <mergeCell ref="J17:J18"/>
    <mergeCell ref="O17:O18"/>
    <mergeCell ref="N17:N18"/>
    <mergeCell ref="K17:K18"/>
    <mergeCell ref="H17:H18"/>
    <mergeCell ref="G17:G18"/>
    <mergeCell ref="B3:P3"/>
    <mergeCell ref="B4:P4"/>
    <mergeCell ref="B5:P5"/>
    <mergeCell ref="B7:P7"/>
    <mergeCell ref="A17:A18"/>
    <mergeCell ref="B17:B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260B94E18580449A08E24630AF3FF1" ma:contentTypeVersion="4" ma:contentTypeDescription="Een nieuw document maken." ma:contentTypeScope="" ma:versionID="dc32c72e6623a1d17c0527188625c62f">
  <xsd:schema xmlns:xsd="http://www.w3.org/2001/XMLSchema" xmlns:xs="http://www.w3.org/2001/XMLSchema" xmlns:p="http://schemas.microsoft.com/office/2006/metadata/properties" xmlns:ns2="5354cd87-f502-4611-bce3-0d0f2dc0ea9a" targetNamespace="http://schemas.microsoft.com/office/2006/metadata/properties" ma:root="true" ma:fieldsID="88123773b754e5ab555de5a2da576f58" ns2:_="">
    <xsd:import namespace="5354cd87-f502-4611-bce3-0d0f2dc0ea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54cd87-f502-4611-bce3-0d0f2dc0e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C3884A-16D3-43D3-B8AA-93F0F4A0F20D}">
  <ds:schemaRefs>
    <ds:schemaRef ds:uri="http://schemas.microsoft.com/sharepoint/v3/contenttype/forms"/>
  </ds:schemaRefs>
</ds:datastoreItem>
</file>

<file path=customXml/itemProps2.xml><?xml version="1.0" encoding="utf-8"?>
<ds:datastoreItem xmlns:ds="http://schemas.openxmlformats.org/officeDocument/2006/customXml" ds:itemID="{62144D86-B2D5-44A2-998E-1B0F8D9BF00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A523E45-3107-4E5C-9643-3D930B3DD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54cd87-f502-4611-bce3-0d0f2dc0ea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Opgave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Kamp, Wietske</dc:creator>
  <cp:keywords/>
  <dc:description/>
  <cp:lastModifiedBy>Geelen, Fred</cp:lastModifiedBy>
  <cp:revision/>
  <dcterms:created xsi:type="dcterms:W3CDTF">2022-11-03T11:43:27Z</dcterms:created>
  <dcterms:modified xsi:type="dcterms:W3CDTF">2025-01-20T18:47:42Z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0x010100EC260B94E18580449A08E24630AF3FF1</vt:lpwstr>
  </property>
</Properties>
</file>