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R:\Control &amp; Auditing\Inkoop\01. Productgroepen\Schoonmaak\EA Schoonmaak 24\06 Nota van Inlichtingen\NvI 4\"/>
    </mc:Choice>
  </mc:AlternateContent>
  <xr:revisionPtr revIDLastSave="0" documentId="13_ncr:1_{7BB881B2-1302-4813-AA8C-3DCE394FD887}" xr6:coauthVersionLast="47" xr6:coauthVersionMax="47" xr10:uidLastSave="{00000000-0000-0000-0000-000000000000}"/>
  <bookViews>
    <workbookView xWindow="-108" yWindow="-108" windowWidth="23256" windowHeight="12576" tabRatio="807" firstSheet="1" activeTab="7" xr2:uid="{00000000-000D-0000-FFFF-FFFF00000000}"/>
  </bookViews>
  <sheets>
    <sheet name="Invulinstructie" sheetId="16" r:id="rId1"/>
    <sheet name="1. Inschrijfstaat" sheetId="17" r:id="rId2"/>
    <sheet name="2a. Regulier en periodiek" sheetId="1" r:id="rId3"/>
    <sheet name="2b. Glasbewassing " sheetId="19" r:id="rId4"/>
    <sheet name="2c. Verrekentarieven" sheetId="14" r:id="rId5"/>
    <sheet name="3. Extra werkzaamheden" sheetId="10" r:id="rId6"/>
    <sheet name="4. Uurtarieven" sheetId="13" r:id="rId7"/>
    <sheet name="5. Totaaloverzicht" sheetId="27"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 localSheetId="3" hidden="1">[1]Blad1!#REF!</definedName>
    <definedName name="_" hidden="1">[1]Blad1!#REF!</definedName>
    <definedName name="__123Graph_A" localSheetId="3" hidden="1">'[2]Offerteformulier 1'!#REF!</definedName>
    <definedName name="__123Graph_A" hidden="1">'[2]Offerteformulier 1'!#REF!</definedName>
    <definedName name="_1_0_F" localSheetId="3" hidden="1">[1]Blad1!#REF!</definedName>
    <definedName name="_1_0_F" localSheetId="5" hidden="1">[1]Blad1!#REF!</definedName>
    <definedName name="_1_0_F" localSheetId="6" hidden="1">[1]Blad1!#REF!</definedName>
    <definedName name="_1_0_F" hidden="1">[1]Blad1!#REF!</definedName>
    <definedName name="_1F" localSheetId="3" hidden="1">[1]Blad1!#REF!</definedName>
    <definedName name="_1F" localSheetId="5" hidden="1">[1]Blad1!#REF!</definedName>
    <definedName name="_1F" localSheetId="6" hidden="1">[1]Blad1!#REF!</definedName>
    <definedName name="_1F" hidden="1">[1]Blad1!#REF!</definedName>
    <definedName name="_2_0_F" localSheetId="3" hidden="1">[1]Blad1!#REF!</definedName>
    <definedName name="_2_0_F" localSheetId="5" hidden="1">[1]Blad1!#REF!</definedName>
    <definedName name="_2_0_F" hidden="1">[1]Blad1!#REF!</definedName>
    <definedName name="_3_0_F" localSheetId="3" hidden="1">[1]Blad1!#REF!</definedName>
    <definedName name="_3_0_F" localSheetId="5" hidden="1">[1]Blad1!#REF!</definedName>
    <definedName name="_3_0_F" hidden="1">[1]Blad1!#REF!</definedName>
    <definedName name="_4_0_F" localSheetId="3" hidden="1">[1]Blad1!#REF!</definedName>
    <definedName name="_4_0_F" localSheetId="5" hidden="1">[1]Blad1!#REF!</definedName>
    <definedName name="_4_0_F" hidden="1">[1]Blad1!#REF!</definedName>
    <definedName name="_7_0_F" localSheetId="3" hidden="1">[1]Blad1!#REF!</definedName>
    <definedName name="_7_0_F" hidden="1">[1]Blad1!#REF!</definedName>
    <definedName name="_8_0_F" localSheetId="3" hidden="1">[1]Blad1!#REF!</definedName>
    <definedName name="_8_0_F" hidden="1">[1]Blad1!#REF!</definedName>
    <definedName name="_Fill" localSheetId="1" hidden="1">[1]Blad1!#REF!</definedName>
    <definedName name="_Fill" localSheetId="3" hidden="1">[1]Blad1!#REF!</definedName>
    <definedName name="_Fill" localSheetId="5" hidden="1">[1]Blad1!#REF!</definedName>
    <definedName name="_Fill" localSheetId="0" hidden="1">[1]Blad1!#REF!</definedName>
    <definedName name="_Fill" hidden="1">[1]Blad1!#REF!</definedName>
    <definedName name="_fill2" localSheetId="3" hidden="1">[1]Blad1!#REF!</definedName>
    <definedName name="_fill2" hidden="1">[1]Blad1!#REF!</definedName>
    <definedName name="_xlnm._FilterDatabase" localSheetId="2" hidden="1">'2a. Regulier en periodiek'!$B$4:$J$26</definedName>
    <definedName name="_Key1" localSheetId="1" hidden="1">#REF!</definedName>
    <definedName name="_Key1" localSheetId="3" hidden="1">#REF!</definedName>
    <definedName name="_Key1" localSheetId="5" hidden="1">#REF!</definedName>
    <definedName name="_Key1" localSheetId="0" hidden="1">#REF!</definedName>
    <definedName name="_Key1" hidden="1">#REF!</definedName>
    <definedName name="_Key2" localSheetId="1" hidden="1">#REF!</definedName>
    <definedName name="_Key2" localSheetId="3" hidden="1">#REF!</definedName>
    <definedName name="_Key2" localSheetId="5" hidden="1">#REF!</definedName>
    <definedName name="_Key2" localSheetId="0" hidden="1">#REF!</definedName>
    <definedName name="_Key2" hidden="1">#REF!</definedName>
    <definedName name="_Key3" localSheetId="3" hidden="1">#REF!</definedName>
    <definedName name="_Key3" hidden="1">#REF!</definedName>
    <definedName name="_Order1" hidden="1">255</definedName>
    <definedName name="_Order2" hidden="1">255</definedName>
    <definedName name="_Sort" localSheetId="1" hidden="1">#REF!</definedName>
    <definedName name="_Sort" localSheetId="3" hidden="1">#REF!</definedName>
    <definedName name="_Sort" localSheetId="5" hidden="1">#REF!</definedName>
    <definedName name="_Sort" localSheetId="0" hidden="1">#REF!</definedName>
    <definedName name="_Sort" hidden="1">#REF!</definedName>
    <definedName name="_Sort2" localSheetId="3" hidden="1">#REF!</definedName>
    <definedName name="_Sort2" hidden="1">#REF!</definedName>
    <definedName name="aaa" localSheetId="3">#REF!</definedName>
    <definedName name="aaa">#REF!</definedName>
    <definedName name="Aanneemsomxyz" localSheetId="3" hidden="1">[1]Blad1!#REF!</definedName>
    <definedName name="Aanneemsomxyz" hidden="1">[1]Blad1!#REF!</definedName>
    <definedName name="AanpassingScriptFAQ" localSheetId="3">#REF!</definedName>
    <definedName name="AanpassingScriptFAQ">#REF!</definedName>
    <definedName name="AanpassingScriptHIP" localSheetId="3">#REF!</definedName>
    <definedName name="AanpassingScriptHIP">#REF!</definedName>
    <definedName name="_xlnm.Print_Area" localSheetId="2">'2a. Regulier en periodiek'!$A$1:$K$45</definedName>
    <definedName name="_xlnm.Print_Area" localSheetId="3">'2b. Glasbewassing '!$A$1:$G$42</definedName>
    <definedName name="_xlnm.Print_Area" localSheetId="5">'3. Extra werkzaamheden'!$A$1:$G$53</definedName>
    <definedName name="_xlnm.Print_Area" localSheetId="6">'4. Uurtarieven'!$A$1:$Q$33</definedName>
    <definedName name="_xlnm.Print_Area" localSheetId="0">Invulinstructie!$A$2:$J$58</definedName>
    <definedName name="Afdrukbereik_MI" localSheetId="3">#REF!</definedName>
    <definedName name="Afdrukbereik_MI">#REF!</definedName>
    <definedName name="AfschrijvingenN" localSheetId="3">[3]Kengetallen!#REF!</definedName>
    <definedName name="AfschrijvingenN">[3]Kengetallen!#REF!</definedName>
    <definedName name="AfschrijvingenNmin1" localSheetId="3">[3]Kengetallen!#REF!</definedName>
    <definedName name="AfschrijvingenNmin1">[3]Kengetallen!#REF!</definedName>
    <definedName name="AfschrijvingenNmin2" localSheetId="3">[3]Kengetallen!#REF!</definedName>
    <definedName name="AfschrijvingenNmin2">[3]Kengetallen!#REF!</definedName>
    <definedName name="ApplicatiebeheerBedrijven2007" localSheetId="3">#REF!</definedName>
    <definedName name="ApplicatiebeheerBedrijven2007">#REF!</definedName>
    <definedName name="ApplicatiebeheerBedrijven2008" localSheetId="3">#REF!</definedName>
    <definedName name="ApplicatiebeheerBedrijven2008">#REF!</definedName>
    <definedName name="ApplicatiebeheerBedrijven2009" localSheetId="3">#REF!</definedName>
    <definedName name="ApplicatiebeheerBedrijven2009">#REF!</definedName>
    <definedName name="ApplicatiebeheerBedrijven2010" localSheetId="3">#REF!</definedName>
    <definedName name="ApplicatiebeheerBedrijven2010">#REF!</definedName>
    <definedName name="ApplicatiebeheerBurger2007" localSheetId="3">#REF!</definedName>
    <definedName name="ApplicatiebeheerBurger2007">#REF!</definedName>
    <definedName name="ApplicatiebeheerBurger2008" localSheetId="3">#REF!</definedName>
    <definedName name="ApplicatiebeheerBurger2008">#REF!</definedName>
    <definedName name="ApplicatiebeheerBurger2009" localSheetId="3">#REF!</definedName>
    <definedName name="ApplicatiebeheerBurger2009">#REF!</definedName>
    <definedName name="ApplicatiebeheerBurger2010" localSheetId="3">#REF!</definedName>
    <definedName name="ApplicatiebeheerBurger2010">#REF!</definedName>
    <definedName name="ApplicatiebeheerOndersteuning2007" localSheetId="3">#REF!</definedName>
    <definedName name="ApplicatiebeheerOndersteuning2007">#REF!</definedName>
    <definedName name="ApplicatiebeheerOndersteuning2008" localSheetId="3">#REF!</definedName>
    <definedName name="ApplicatiebeheerOndersteuning2008">#REF!</definedName>
    <definedName name="ApplicatiebeheerOndersteuning2009" localSheetId="3">#REF!</definedName>
    <definedName name="ApplicatiebeheerOndersteuning2009">#REF!</definedName>
    <definedName name="ApplicatiebeheerOndersteuning2010" localSheetId="3">#REF!</definedName>
    <definedName name="ApplicatiebeheerOndersteuning2010">#REF!</definedName>
    <definedName name="ApplicatiebeheerWebsite2007" localSheetId="3">#REF!</definedName>
    <definedName name="ApplicatiebeheerWebsite2007">#REF!</definedName>
    <definedName name="ApplicatiebeheerWebsite2008" localSheetId="3">#REF!</definedName>
    <definedName name="ApplicatiebeheerWebsite2008">#REF!</definedName>
    <definedName name="ApplicatiebeheerWebsite2009" localSheetId="3">#REF!</definedName>
    <definedName name="ApplicatiebeheerWebsite2009">#REF!</definedName>
    <definedName name="ApplicatiebeheerWebsite2010" localSheetId="3">#REF!</definedName>
    <definedName name="ApplicatiebeheerWebsite2010">#REF!</definedName>
    <definedName name="b" localSheetId="3" hidden="1">[1]Blad1!#REF!</definedName>
    <definedName name="b" hidden="1">[1]Blad1!#REF!</definedName>
    <definedName name="berichtoke" localSheetId="1">'1. Inschrijfstaat'!berichtoke</definedName>
    <definedName name="berichtoke" localSheetId="3">[4]!berichtoke</definedName>
    <definedName name="berichtoke" localSheetId="6">#N/A</definedName>
    <definedName name="berichtoke" localSheetId="0">Invulinstructie!berichtoke</definedName>
    <definedName name="berichtoke">#N/A</definedName>
    <definedName name="BijsluitenLeaflet250" localSheetId="3">#REF!</definedName>
    <definedName name="BijsluitenLeaflet250">#REF!</definedName>
    <definedName name="BijsluitenLeaflet250500" localSheetId="3">#REF!</definedName>
    <definedName name="BijsluitenLeaflet250500">#REF!</definedName>
    <definedName name="BijsluitenLeaflet500" localSheetId="3">#REF!</definedName>
    <definedName name="BijsluitenLeaflet500">#REF!</definedName>
    <definedName name="BoekjaarNmin1" localSheetId="3">[3]Parameters!#REF!</definedName>
    <definedName name="BoekjaarNmin1">[3]Parameters!#REF!</definedName>
    <definedName name="BoekjaarNmin2" localSheetId="3">[3]Parameters!#REF!</definedName>
    <definedName name="BoekjaarNmin2">[3]Parameters!#REF!</definedName>
    <definedName name="BriefpapierA3" localSheetId="3">#REF!</definedName>
    <definedName name="BriefpapierA3">#REF!</definedName>
    <definedName name="BriefpapierA4" localSheetId="3">#REF!</definedName>
    <definedName name="BriefpapierA4">#REF!</definedName>
    <definedName name="BriefpapierA5" localSheetId="3">#REF!</definedName>
    <definedName name="BriefpapierA5">#REF!</definedName>
    <definedName name="BriefpapierA6" localSheetId="3">#REF!</definedName>
    <definedName name="BriefpapierA6">#REF!</definedName>
    <definedName name="BurstSeat" localSheetId="3">#REF!</definedName>
    <definedName name="BurstSeat">#REF!</definedName>
    <definedName name="CashflowEVGemiddeld" localSheetId="3">[3]Kengetallen!#REF!</definedName>
    <definedName name="CashflowEVGemiddeld">[3]Kengetallen!#REF!</definedName>
    <definedName name="CashflowEVN" localSheetId="3">[3]Kengetallen!#REF!</definedName>
    <definedName name="CashflowEVN">[3]Kengetallen!#REF!</definedName>
    <definedName name="CashflowEVNmin1" localSheetId="3">[3]Kengetallen!#REF!</definedName>
    <definedName name="CashflowEVNmin1">[3]Kengetallen!#REF!</definedName>
    <definedName name="CashflowEVNmin2" localSheetId="3">[3]Kengetallen!#REF!</definedName>
    <definedName name="CashflowEVNmin2">[3]Kengetallen!#REF!</definedName>
    <definedName name="CashflowGemiddeld" localSheetId="3">[3]Kengetallen!#REF!</definedName>
    <definedName name="CashflowGemiddeld">[3]Kengetallen!#REF!</definedName>
    <definedName name="CashflowN" localSheetId="3">[3]Kengetallen!#REF!</definedName>
    <definedName name="CashflowN">[3]Kengetallen!#REF!</definedName>
    <definedName name="CashflowNmin1" localSheetId="3">[3]Kengetallen!#REF!</definedName>
    <definedName name="CashflowNmin1">[3]Kengetallen!#REF!</definedName>
    <definedName name="CashflowNmin2" localSheetId="3">[3]Kengetallen!#REF!</definedName>
    <definedName name="CashflowNmin2">[3]Kengetallen!#REF!</definedName>
    <definedName name="CodeOfferte" localSheetId="3">#REF!</definedName>
    <definedName name="CodeOfferte">#REF!</definedName>
    <definedName name="CompensatieRentabiliteitDoorSolvabiliteit" localSheetId="3">[3]Parameters!#REF!</definedName>
    <definedName name="CompensatieRentabiliteitDoorSolvabiliteit">[3]Parameters!#REF!</definedName>
    <definedName name="ConsultancyApplicatiebeheerRol1" localSheetId="3">#REF!</definedName>
    <definedName name="ConsultancyApplicatiebeheerRol1">#REF!</definedName>
    <definedName name="ConsultancyApplicatiebeheerRol2" localSheetId="3">#REF!</definedName>
    <definedName name="ConsultancyApplicatiebeheerRol2">#REF!</definedName>
    <definedName name="ConsultancyApplicatiebeheerRol3" localSheetId="3">#REF!</definedName>
    <definedName name="ConsultancyApplicatiebeheerRol3">#REF!</definedName>
    <definedName name="ConsultancyApplicatiebeheerRol4" localSheetId="3">#REF!</definedName>
    <definedName name="ConsultancyApplicatiebeheerRol4">#REF!</definedName>
    <definedName name="ConsultancyApplicatiebeheerRol5" localSheetId="3">#REF!</definedName>
    <definedName name="ConsultancyApplicatiebeheerRol5">#REF!</definedName>
    <definedName name="ConsultancyCallcenterRol1" localSheetId="3">#REF!</definedName>
    <definedName name="ConsultancyCallcenterRol1">#REF!</definedName>
    <definedName name="ConsultancyCallcenterRol2" localSheetId="3">#REF!</definedName>
    <definedName name="ConsultancyCallcenterRol2">#REF!</definedName>
    <definedName name="ConsultancyCallcenterRol3" localSheetId="3">#REF!</definedName>
    <definedName name="ConsultancyCallcenterRol3">#REF!</definedName>
    <definedName name="ConsultancyCallcenterRol4" localSheetId="3">#REF!</definedName>
    <definedName name="ConsultancyCallcenterRol4">#REF!</definedName>
    <definedName name="ConsultancyCallcenterRol5" localSheetId="3">#REF!</definedName>
    <definedName name="ConsultancyCallcenterRol5">#REF!</definedName>
    <definedName name="ConsultancyCallcenterRol6" localSheetId="3">#REF!</definedName>
    <definedName name="ConsultancyCallcenterRol6">#REF!</definedName>
    <definedName name="ConsultancyHostingRol1" localSheetId="3">#REF!</definedName>
    <definedName name="ConsultancyHostingRol1">#REF!</definedName>
    <definedName name="ConsultancyHostingRol2" localSheetId="3">#REF!</definedName>
    <definedName name="ConsultancyHostingRol2">#REF!</definedName>
    <definedName name="ConsultancyHostingRol3" localSheetId="3">#REF!</definedName>
    <definedName name="ConsultancyHostingRol3">#REF!</definedName>
    <definedName name="ConsultancyHostingRol4" localSheetId="3">#REF!</definedName>
    <definedName name="ConsultancyHostingRol4">#REF!</definedName>
    <definedName name="ConsultancyHostingRol5" localSheetId="3">#REF!</definedName>
    <definedName name="ConsultancyHostingRol5">#REF!</definedName>
    <definedName name="ConsultancyPrintEnMailRol1" localSheetId="3">#REF!</definedName>
    <definedName name="ConsultancyPrintEnMailRol1">#REF!</definedName>
    <definedName name="ConsultancyPrintEnMailRol2" localSheetId="3">#REF!</definedName>
    <definedName name="ConsultancyPrintEnMailRol2">#REF!</definedName>
    <definedName name="ConsultancyPrintEnMailRol3" localSheetId="3">#REF!</definedName>
    <definedName name="ConsultancyPrintEnMailRol3">#REF!</definedName>
    <definedName name="ConsultancyPrintEnMailRol4" localSheetId="3">#REF!</definedName>
    <definedName name="ConsultancyPrintEnMailRol4">#REF!</definedName>
    <definedName name="ConsultancyPrintEnMailRol5" localSheetId="3">#REF!</definedName>
    <definedName name="ConsultancyPrintEnMailRol5">#REF!</definedName>
    <definedName name="ConsultancyUren" localSheetId="3">#REF!</definedName>
    <definedName name="ConsultancyUren">#REF!</definedName>
    <definedName name="_xlnm.Database" localSheetId="3">#REF!</definedName>
    <definedName name="_xlnm.Database">#REF!</definedName>
    <definedName name="DefualtStapBandbreedte" localSheetId="3">#REF!</definedName>
    <definedName name="DefualtStapBandbreedte">#REF!</definedName>
    <definedName name="DoorverbondenGesprekPerSeconde" localSheetId="3">#REF!</definedName>
    <definedName name="DoorverbondenGesprekPerSeconde">#REF!</definedName>
    <definedName name="DynamischeHefboomfactorGemiddeld" localSheetId="3">[3]Kengetallen!#REF!</definedName>
    <definedName name="DynamischeHefboomfactorGemiddeld">[3]Kengetallen!#REF!</definedName>
    <definedName name="DynamischeHefboomfactorN" localSheetId="3">[3]Kengetallen!#REF!</definedName>
    <definedName name="DynamischeHefboomfactorN">[3]Kengetallen!#REF!</definedName>
    <definedName name="DynamischeHefboomfactorNmin1" localSheetId="3">[3]Kengetallen!#REF!</definedName>
    <definedName name="DynamischeHefboomfactorNmin1">[3]Kengetallen!#REF!</definedName>
    <definedName name="DynamischeHefboomfactorNmin2" localSheetId="3">[3]Kengetallen!#REF!</definedName>
    <definedName name="DynamischeHefboomfactorNmin2">[3]Kengetallen!#REF!</definedName>
    <definedName name="einde" localSheetId="1">'1. Inschrijfstaat'!einde</definedName>
    <definedName name="einde" localSheetId="3">[4]!einde</definedName>
    <definedName name="einde" localSheetId="6">#N/A</definedName>
    <definedName name="einde" localSheetId="0">Invulinstructie!einde</definedName>
    <definedName name="einde">#N/A</definedName>
    <definedName name="EnvelopA4" localSheetId="3">#REF!</definedName>
    <definedName name="EnvelopA4">#REF!</definedName>
    <definedName name="EnvelopA5" localSheetId="3">#REF!</definedName>
    <definedName name="EnvelopA5">#REF!</definedName>
    <definedName name="ExtraWerkstroom" localSheetId="3">#REF!</definedName>
    <definedName name="ExtraWerkstroom">#REF!</definedName>
    <definedName name="ff" localSheetId="3" hidden="1">[1]Blad1!#REF!</definedName>
    <definedName name="ff" hidden="1">[1]Blad1!#REF!</definedName>
    <definedName name="GewichtN" localSheetId="3">[3]Parameters!#REF!</definedName>
    <definedName name="GewichtN">[3]Parameters!#REF!</definedName>
    <definedName name="GewichtNmin1" localSheetId="3">[3]Parameters!#REF!</definedName>
    <definedName name="GewichtNmin1">[3]Parameters!#REF!</definedName>
    <definedName name="GewichtNmin2" localSheetId="3">[3]Parameters!#REF!</definedName>
    <definedName name="GewichtNmin2">[3]Parameters!#REF!</definedName>
    <definedName name="GewichtTotaal" localSheetId="3">[3]Parameters!#REF!</definedName>
    <definedName name="GewichtTotaal">[3]Parameters!#REF!</definedName>
    <definedName name="HostingBedrijven2007" localSheetId="3">#REF!</definedName>
    <definedName name="HostingBedrijven2007">#REF!</definedName>
    <definedName name="HostingBedrijven2008" localSheetId="3">#REF!</definedName>
    <definedName name="HostingBedrijven2008">#REF!</definedName>
    <definedName name="HostingBedrijven2009" localSheetId="3">#REF!</definedName>
    <definedName name="HostingBedrijven2009">#REF!</definedName>
    <definedName name="HostingBedrijven2010" localSheetId="3">#REF!</definedName>
    <definedName name="HostingBedrijven2010">#REF!</definedName>
    <definedName name="HostingBurger2007" localSheetId="3">#REF!</definedName>
    <definedName name="HostingBurger2007">#REF!</definedName>
    <definedName name="HostingBurger2008" localSheetId="3">#REF!</definedName>
    <definedName name="HostingBurger2008">#REF!</definedName>
    <definedName name="HostingBurger2009" localSheetId="3">#REF!</definedName>
    <definedName name="HostingBurger2009">#REF!</definedName>
    <definedName name="HostingBurger2010" localSheetId="3">#REF!</definedName>
    <definedName name="HostingBurger2010">#REF!</definedName>
    <definedName name="HostingOndersteunendeDiensten2007" localSheetId="3">#REF!</definedName>
    <definedName name="HostingOndersteunendeDiensten2007">#REF!</definedName>
    <definedName name="HostingOndersteunendeDiensten2008" localSheetId="3">#REF!</definedName>
    <definedName name="HostingOndersteunendeDiensten2008">#REF!</definedName>
    <definedName name="HostingOndersteunendeDiensten2009" localSheetId="3">#REF!</definedName>
    <definedName name="HostingOndersteunendeDiensten2009">#REF!</definedName>
    <definedName name="HostingOndersteunendeDiensten2010" localSheetId="3">#REF!</definedName>
    <definedName name="HostingOndersteunendeDiensten2010">#REF!</definedName>
    <definedName name="HostingWebsite2007" localSheetId="3">#REF!</definedName>
    <definedName name="HostingWebsite2007">#REF!</definedName>
    <definedName name="HostingWebsite2008" localSheetId="3">#REF!</definedName>
    <definedName name="HostingWebsite2008">#REF!</definedName>
    <definedName name="HostingWebsite2009" localSheetId="3">#REF!</definedName>
    <definedName name="HostingWebsite2009">#REF!</definedName>
    <definedName name="HostingWebsite2010" localSheetId="3">#REF!</definedName>
    <definedName name="HostingWebsite2010">#REF!</definedName>
    <definedName name="HTML_CodePage" hidden="1">1252</definedName>
    <definedName name="HTML_Control" localSheetId="1" hidden="1">{"'ma_vr'!$A$1:$AA$42"}</definedName>
    <definedName name="HTML_Control" localSheetId="3" hidden="1">{"'ma_vr'!$A$1:$AA$42"}</definedName>
    <definedName name="HTML_Control" localSheetId="6"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 localSheetId="3">#REF!</definedName>
    <definedName name="InitiëleKostenInrichting">#REF!</definedName>
    <definedName name="Invulinstructie" localSheetId="1">'1. Inschrijfstaat'!Invulinstructie</definedName>
    <definedName name="Invulinstructie" localSheetId="3">'2b. Glasbewassing '!Invulinstructie</definedName>
    <definedName name="Invulinstructie">[0]!Invulinstructie</definedName>
    <definedName name="jj" localSheetId="3" hidden="1">'[5]Offerteformulier 1'!#REF!</definedName>
    <definedName name="jj" hidden="1">'[5]Offerteformulier 1'!#REF!</definedName>
    <definedName name="KengCode">[6]Kengetal!$A$4:$G$88</definedName>
    <definedName name="Kengetal">'[7]2-Kengetal'!$A$10:$M$20</definedName>
    <definedName name="KostenPerCall0tot100" localSheetId="3">#REF!</definedName>
    <definedName name="KostenPerCall0tot100">#REF!</definedName>
    <definedName name="KostenPerCall1001tot1500" localSheetId="3">#REF!</definedName>
    <definedName name="KostenPerCall1001tot1500">#REF!</definedName>
    <definedName name="KostenPerCall101tot250" localSheetId="3">#REF!</definedName>
    <definedName name="KostenPerCall101tot250">#REF!</definedName>
    <definedName name="KostenPerCall1501tot2000" localSheetId="3">#REF!</definedName>
    <definedName name="KostenPerCall1501tot2000">#REF!</definedName>
    <definedName name="KostenPerCall2001tot2500" localSheetId="3">#REF!</definedName>
    <definedName name="KostenPerCall2001tot2500">#REF!</definedName>
    <definedName name="KostenPerCall2500plus" localSheetId="3">#REF!</definedName>
    <definedName name="KostenPerCall2500plus">#REF!</definedName>
    <definedName name="KostenPerCall251tot500" localSheetId="3">#REF!</definedName>
    <definedName name="KostenPerCall251tot500">#REF!</definedName>
    <definedName name="KostenPerCall501tot750" localSheetId="3">#REF!</definedName>
    <definedName name="KostenPerCall501tot750">#REF!</definedName>
    <definedName name="KostenPerCall751tot1000" localSheetId="3">#REF!</definedName>
    <definedName name="KostenPerCall751tot1000">#REF!</definedName>
    <definedName name="LiquiditeitGemiddeld" localSheetId="3">[3]Kengetallen!#REF!</definedName>
    <definedName name="LiquiditeitGemiddeld">[3]Kengetallen!#REF!</definedName>
    <definedName name="LiquiditeitN" localSheetId="3">[3]Kengetallen!#REF!</definedName>
    <definedName name="LiquiditeitN">[3]Kengetallen!#REF!</definedName>
    <definedName name="LiquiditeitNmin1" localSheetId="3">[3]Kengetallen!#REF!</definedName>
    <definedName name="LiquiditeitNmin1">[3]Kengetallen!#REF!</definedName>
    <definedName name="LiquiditeitNmin2" localSheetId="3">[3]Kengetallen!#REF!</definedName>
    <definedName name="LiquiditeitNmin2">[3]Kengetallen!#REF!</definedName>
    <definedName name="LiquidRatioN" localSheetId="3">[3]Kengetallen!#REF!</definedName>
    <definedName name="LiquidRatioN">[3]Kengetallen!#REF!</definedName>
    <definedName name="LiquidRatioNmin1" localSheetId="3">[3]Kengetallen!#REF!</definedName>
    <definedName name="LiquidRatioNmin1">[3]Kengetallen!#REF!</definedName>
    <definedName name="LiquidRatioNmin2" localSheetId="3">[3]Kengetallen!#REF!</definedName>
    <definedName name="LiquidRatioNmin2">[3]Kengetallen!#REF!</definedName>
    <definedName name="MaandelijkseFeeCallcenters" localSheetId="3">#REF!</definedName>
    <definedName name="MaandelijkseFeeCallcenters">#REF!</definedName>
    <definedName name="MatrixLiquiditeit" localSheetId="3">[3]Kengetallen!#REF!</definedName>
    <definedName name="MatrixLiquiditeit">[3]Kengetallen!#REF!</definedName>
    <definedName name="MatrixRentabiliteit" localSheetId="3">[3]Kengetallen!#REF!</definedName>
    <definedName name="MatrixRentabiliteit">[3]Kengetallen!#REF!</definedName>
    <definedName name="MatrixSolvabiliteit" localSheetId="3">[3]Kengetallen!#REF!</definedName>
    <definedName name="MatrixSolvabiliteit">[3]Kengetallen!#REF!</definedName>
    <definedName name="MinimaleScore" localSheetId="3">[3]Parameters!#REF!</definedName>
    <definedName name="MinimaleScore">[3]Parameters!#REF!</definedName>
    <definedName name="MinimumLiquiditeit" localSheetId="3">[3]Parameters!#REF!</definedName>
    <definedName name="MinimumLiquiditeit">[3]Parameters!#REF!</definedName>
    <definedName name="MinimumPuntenPerJaar" localSheetId="3">[3]Parameters!#REF!</definedName>
    <definedName name="MinimumPuntenPerJaar">[3]Parameters!#REF!</definedName>
    <definedName name="MinimumRentabiliteit" localSheetId="3">[3]Parameters!#REF!</definedName>
    <definedName name="MinimumRentabiliteit">[3]Parameters!#REF!</definedName>
    <definedName name="MinimumScoreLiquiditeit" localSheetId="3">[3]Parameters!#REF!</definedName>
    <definedName name="MinimumScoreLiquiditeit">[3]Parameters!#REF!</definedName>
    <definedName name="MinimumScoreRentabiliteit" localSheetId="3">[3]Parameters!#REF!</definedName>
    <definedName name="MinimumScoreRentabiliteit">[3]Parameters!#REF!</definedName>
    <definedName name="MinimumScoreSolvabiliteit" localSheetId="3">[3]Parameters!#REF!</definedName>
    <definedName name="MinimumScoreSolvabiliteit">[3]Parameters!#REF!</definedName>
    <definedName name="MinimumSolvabiliteit" localSheetId="3">[3]Parameters!#REF!</definedName>
    <definedName name="MinimumSolvabiliteit">[3]Parameters!#REF!</definedName>
    <definedName name="MinorityInterestInSubsidiariesN" localSheetId="3">#REF!</definedName>
    <definedName name="MinorityInterestInSubsidiariesN">#REF!</definedName>
    <definedName name="MinorityInterestInSubsidiariesNmin1" localSheetId="3">#REF!</definedName>
    <definedName name="MinorityInterestInSubsidiariesNmin1">#REF!</definedName>
    <definedName name="MinorityInterestInSubsidiariesNmin2" localSheetId="3">#REF!</definedName>
    <definedName name="MinorityInterestInSubsidiariesNmin2">#REF!</definedName>
    <definedName name="mm" localSheetId="3" hidden="1">'[5]Offerteformulier 1'!#REF!</definedName>
    <definedName name="mm" hidden="1">'[5]Offerteformulier 1'!#REF!</definedName>
    <definedName name="MutatiesVoorzieningenN" localSheetId="3">[3]Kengetallen!#REF!</definedName>
    <definedName name="MutatiesVoorzieningenN">[3]Kengetallen!#REF!</definedName>
    <definedName name="MutatiesVoorzieningenNmin1" localSheetId="3">[3]Kengetallen!#REF!</definedName>
    <definedName name="MutatiesVoorzieningenNmin1">[3]Kengetallen!#REF!</definedName>
    <definedName name="MutatiesVoorzieningenNmin2" localSheetId="3">[3]Kengetallen!#REF!</definedName>
    <definedName name="MutatiesVoorzieningenNmin2">[3]Kengetallen!#REF!</definedName>
    <definedName name="NaamLeverancier" localSheetId="3">#REF!</definedName>
    <definedName name="NaamLeverancier">#REF!</definedName>
    <definedName name="NormCurrentRatio1" localSheetId="3">[3]Parameters!#REF!</definedName>
    <definedName name="NormCurrentRatio1">[3]Parameters!#REF!</definedName>
    <definedName name="NormCurrentRatio2" localSheetId="3">[3]Parameters!#REF!</definedName>
    <definedName name="NormCurrentRatio2">[3]Parameters!#REF!</definedName>
    <definedName name="NormCurrentRatio3" localSheetId="3">[3]Parameters!#REF!</definedName>
    <definedName name="NormCurrentRatio3">[3]Parameters!#REF!</definedName>
    <definedName name="NormOmzet" localSheetId="3">[3]Parameters!#REF!</definedName>
    <definedName name="NormOmzet">[3]Parameters!#REF!</definedName>
    <definedName name="NormRentabiliteit1" localSheetId="3">[3]Parameters!#REF!</definedName>
    <definedName name="NormRentabiliteit1">[3]Parameters!#REF!</definedName>
    <definedName name="NormRentabiliteit2" localSheetId="3">[3]Parameters!#REF!</definedName>
    <definedName name="NormRentabiliteit2">[3]Parameters!#REF!</definedName>
    <definedName name="NormSolvabiliteit1" localSheetId="3">[3]Parameters!#REF!</definedName>
    <definedName name="NormSolvabiliteit1">[3]Parameters!#REF!</definedName>
    <definedName name="NormSolvabiliteit2" localSheetId="3">[3]Parameters!#REF!</definedName>
    <definedName name="NormSolvabiliteit2">[3]Parameters!#REF!</definedName>
    <definedName name="NormSolvabiliteit3" localSheetId="3">[3]Parameters!#REF!</definedName>
    <definedName name="NormSolvabiliteit3">[3]Parameters!#REF!</definedName>
    <definedName name="NormSolvabiliteit4" localSheetId="3">[3]Parameters!#REF!</definedName>
    <definedName name="NormSolvabiliteit4">[3]Parameters!#REF!</definedName>
    <definedName name="o" localSheetId="3">#REF!</definedName>
    <definedName name="o">#REF!</definedName>
    <definedName name="op" localSheetId="1">#REF!</definedName>
    <definedName name="op" localSheetId="3">#REF!</definedName>
    <definedName name="op" localSheetId="5">#REF!</definedName>
    <definedName name="op" localSheetId="0">#REF!</definedName>
    <definedName name="op">#REF!</definedName>
    <definedName name="OpslagLeaflets" localSheetId="3">#REF!</definedName>
    <definedName name="OpslagLeaflets">#REF!</definedName>
    <definedName name="p" localSheetId="3" hidden="1">[1]Blad1!#REF!</definedName>
    <definedName name="p" hidden="1">[1]Blad1!#REF!</definedName>
    <definedName name="Porto250500grams20" localSheetId="3">#REF!</definedName>
    <definedName name="Porto250500grams20">#REF!</definedName>
    <definedName name="Porto250500grams30" localSheetId="3">#REF!</definedName>
    <definedName name="Porto250500grams30">#REF!</definedName>
    <definedName name="Porto250500grams40" localSheetId="3">#REF!</definedName>
    <definedName name="Porto250500grams40">#REF!</definedName>
    <definedName name="Porto250500grams50" localSheetId="3">#REF!</definedName>
    <definedName name="Porto250500grams50">#REF!</definedName>
    <definedName name="Porto500grams20" localSheetId="3">#REF!</definedName>
    <definedName name="Porto500grams20">#REF!</definedName>
    <definedName name="Porto500grams30" localSheetId="3">#REF!</definedName>
    <definedName name="Porto500grams30">#REF!</definedName>
    <definedName name="Porto500grams40" localSheetId="3">#REF!</definedName>
    <definedName name="Porto500grams40">#REF!</definedName>
    <definedName name="Porto500grams50" localSheetId="3">#REF!</definedName>
    <definedName name="Porto500grams50">#REF!</definedName>
    <definedName name="PrijsPerMinuut120tot180" localSheetId="3">#REF!</definedName>
    <definedName name="PrijsPerMinuut120tot180">#REF!</definedName>
    <definedName name="PrijsPerMinuut15tot60" localSheetId="3">#REF!</definedName>
    <definedName name="PrijsPerMinuut15tot60">#REF!</definedName>
    <definedName name="PrijsPerMinuut180tot240" localSheetId="3">#REF!</definedName>
    <definedName name="PrijsPerMinuut180tot240">#REF!</definedName>
    <definedName name="PrijsPerMinuut240tot300" localSheetId="3">#REF!</definedName>
    <definedName name="PrijsPerMinuut240tot300">#REF!</definedName>
    <definedName name="PrijsPerMinuut300tot360" localSheetId="3">#REF!</definedName>
    <definedName name="PrijsPerMinuut300tot360">#REF!</definedName>
    <definedName name="PrijsPerMinuut360tot420" localSheetId="3">#REF!</definedName>
    <definedName name="PrijsPerMinuut360tot420">#REF!</definedName>
    <definedName name="PrijsPerMinuut60tot120" localSheetId="3">#REF!</definedName>
    <definedName name="PrijsPerMinuut60tot120">#REF!</definedName>
    <definedName name="PrijsPerSeconde120tot180" localSheetId="3">#REF!</definedName>
    <definedName name="PrijsPerSeconde120tot180">#REF!</definedName>
    <definedName name="PrijsPerSeconde15tot60" localSheetId="3">#REF!</definedName>
    <definedName name="PrijsPerSeconde15tot60">#REF!</definedName>
    <definedName name="PrijsPerSeconde180tot240" localSheetId="3">#REF!</definedName>
    <definedName name="PrijsPerSeconde180tot240">#REF!</definedName>
    <definedName name="PrijsPerSeconde240tot300" localSheetId="3">#REF!</definedName>
    <definedName name="PrijsPerSeconde240tot300">#REF!</definedName>
    <definedName name="PrijsPerSeconde300tot360" localSheetId="3">#REF!</definedName>
    <definedName name="PrijsPerSeconde300tot360">#REF!</definedName>
    <definedName name="PrijsPerSeconde360tot420" localSheetId="3">#REF!</definedName>
    <definedName name="PrijsPerSeconde360tot420">#REF!</definedName>
    <definedName name="PrijsPerSeconde60tot120" localSheetId="3">#REF!</definedName>
    <definedName name="PrijsPerSeconde60tot120">#REF!</definedName>
    <definedName name="PrintenEnkelzijdig250" localSheetId="3">#REF!</definedName>
    <definedName name="PrintenEnkelzijdig250">#REF!</definedName>
    <definedName name="PrintenEnkelzijdig250500" localSheetId="3">#REF!</definedName>
    <definedName name="PrintenEnkelzijdig250500">#REF!</definedName>
    <definedName name="PrintenEnkelzijdig500" localSheetId="3">#REF!</definedName>
    <definedName name="PrintenEnkelzijdig500">#REF!</definedName>
    <definedName name="PrintEnMailBrief001" localSheetId="3">#REF!</definedName>
    <definedName name="PrintEnMailBrief001">#REF!</definedName>
    <definedName name="PrintEnMailBrief002" localSheetId="3">#REF!</definedName>
    <definedName name="PrintEnMailBrief002">#REF!</definedName>
    <definedName name="PrintEnMailBrief003" localSheetId="3">#REF!</definedName>
    <definedName name="PrintEnMailBrief003">#REF!</definedName>
    <definedName name="PrintEnMailBrief004" localSheetId="3">#REF!</definedName>
    <definedName name="PrintEnMailBrief004">#REF!</definedName>
    <definedName name="PrintEnMailBrief005" localSheetId="3">#REF!</definedName>
    <definedName name="PrintEnMailBrief005">#REF!</definedName>
    <definedName name="Prognose0tot10" localSheetId="3">#REF!</definedName>
    <definedName name="Prognose0tot10">#REF!</definedName>
    <definedName name="Prognose10tot20" localSheetId="3">#REF!</definedName>
    <definedName name="Prognose10tot20">#REF!</definedName>
    <definedName name="Prognose110tot120" localSheetId="3">#REF!</definedName>
    <definedName name="Prognose110tot120">#REF!</definedName>
    <definedName name="Prognose120tot130" localSheetId="3">#REF!</definedName>
    <definedName name="Prognose120tot130">#REF!</definedName>
    <definedName name="Prognose130tot140" localSheetId="3">#REF!</definedName>
    <definedName name="Prognose130tot140">#REF!</definedName>
    <definedName name="Prognose140tot150" localSheetId="3">#REF!</definedName>
    <definedName name="Prognose140tot150">#REF!</definedName>
    <definedName name="Prognose150tot160" localSheetId="3">#REF!</definedName>
    <definedName name="Prognose150tot160">#REF!</definedName>
    <definedName name="Prognose160tot170" localSheetId="3">#REF!</definedName>
    <definedName name="Prognose160tot170">#REF!</definedName>
    <definedName name="Prognose170tot180" localSheetId="3">#REF!</definedName>
    <definedName name="Prognose170tot180">#REF!</definedName>
    <definedName name="Prognose180tot190" localSheetId="3">#REF!</definedName>
    <definedName name="Prognose180tot190">#REF!</definedName>
    <definedName name="Prognose190tot200" localSheetId="3">#REF!</definedName>
    <definedName name="Prognose190tot200">#REF!</definedName>
    <definedName name="Prognose20tot30" localSheetId="3">#REF!</definedName>
    <definedName name="Prognose20tot30">#REF!</definedName>
    <definedName name="Prognose30tot40" localSheetId="3">#REF!</definedName>
    <definedName name="Prognose30tot40">#REF!</definedName>
    <definedName name="Prognose40tot50" localSheetId="3">#REF!</definedName>
    <definedName name="Prognose40tot50">#REF!</definedName>
    <definedName name="Prognose50tot60" localSheetId="3">#REF!</definedName>
    <definedName name="Prognose50tot60">#REF!</definedName>
    <definedName name="Prognose60tot70" localSheetId="3">#REF!</definedName>
    <definedName name="Prognose60tot70">#REF!</definedName>
    <definedName name="Prognose70tot80" localSheetId="3">#REF!</definedName>
    <definedName name="Prognose70tot80">#REF!</definedName>
    <definedName name="Prognose80tot90" localSheetId="3">#REF!</definedName>
    <definedName name="Prognose80tot90">#REF!</definedName>
    <definedName name="PuntenCurrentRatio1" localSheetId="3">[3]Parameters!#REF!</definedName>
    <definedName name="PuntenCurrentRatio1">[3]Parameters!#REF!</definedName>
    <definedName name="PuntenCurrentRatio2" localSheetId="3">[3]Parameters!#REF!</definedName>
    <definedName name="PuntenCurrentRatio2">[3]Parameters!#REF!</definedName>
    <definedName name="PuntenCurrentRatio3" localSheetId="3">[3]Parameters!#REF!</definedName>
    <definedName name="PuntenCurrentRatio3">[3]Parameters!#REF!</definedName>
    <definedName name="PuntenCurrentRatio4" localSheetId="3">[3]Parameters!#REF!</definedName>
    <definedName name="PuntenCurrentRatio4">[3]Parameters!#REF!</definedName>
    <definedName name="PuntenCurrentRatioGemiddeld" localSheetId="3">[3]Kengetallen!#REF!</definedName>
    <definedName name="PuntenCurrentRatioGemiddeld">[3]Kengetallen!#REF!</definedName>
    <definedName name="PuntenCurrentRatioN" localSheetId="3">[3]Kengetallen!#REF!</definedName>
    <definedName name="PuntenCurrentRatioN">[3]Kengetallen!#REF!</definedName>
    <definedName name="PuntenCurrentRatioNmin1" localSheetId="3">[3]Kengetallen!#REF!</definedName>
    <definedName name="PuntenCurrentRatioNmin1">[3]Kengetallen!#REF!</definedName>
    <definedName name="PuntenCurrentRatioNmin2" localSheetId="3">[3]Kengetallen!#REF!</definedName>
    <definedName name="PuntenCurrentRatioNmin2">[3]Kengetallen!#REF!</definedName>
    <definedName name="PuntenOmzetGemiddeld" localSheetId="3">[3]Kengetallen!#REF!</definedName>
    <definedName name="PuntenOmzetGemiddeld">[3]Kengetallen!#REF!</definedName>
    <definedName name="PuntenOmzetN" localSheetId="3">[3]Kengetallen!#REF!</definedName>
    <definedName name="PuntenOmzetN">[3]Kengetallen!#REF!</definedName>
    <definedName name="PuntenOmzetNmin1" localSheetId="3">[3]Kengetallen!#REF!</definedName>
    <definedName name="PuntenOmzetNmin1">[3]Kengetallen!#REF!</definedName>
    <definedName name="PuntenOmzetNmin2" localSheetId="3">[3]Kengetallen!#REF!</definedName>
    <definedName name="PuntenOmzetNmin2">[3]Kengetallen!#REF!</definedName>
    <definedName name="PuntenRentabiliteit1" localSheetId="3">[3]Parameters!#REF!</definedName>
    <definedName name="PuntenRentabiliteit1">[3]Parameters!#REF!</definedName>
    <definedName name="PuntenRentabiliteit2" localSheetId="3">[3]Parameters!#REF!</definedName>
    <definedName name="PuntenRentabiliteit2">[3]Parameters!#REF!</definedName>
    <definedName name="PuntenRentabiliteit3" localSheetId="3">[3]Parameters!#REF!</definedName>
    <definedName name="PuntenRentabiliteit3">[3]Parameters!#REF!</definedName>
    <definedName name="PuntenRentabiliteit4" localSheetId="3">[3]Parameters!#REF!</definedName>
    <definedName name="PuntenRentabiliteit4">[3]Parameters!#REF!</definedName>
    <definedName name="PuntenRentabiliteitGemiddeld" localSheetId="3">[3]Kengetallen!#REF!</definedName>
    <definedName name="PuntenRentabiliteitGemiddeld">[3]Kengetallen!#REF!</definedName>
    <definedName name="PuntenRentabiliteitN" localSheetId="3">[3]Kengetallen!#REF!</definedName>
    <definedName name="PuntenRentabiliteitN">[3]Kengetallen!#REF!</definedName>
    <definedName name="PuntenRentabiliteitNmin1" localSheetId="3">[3]Kengetallen!#REF!</definedName>
    <definedName name="PuntenRentabiliteitNmin1">[3]Kengetallen!#REF!</definedName>
    <definedName name="PuntenRentabiliteitNmin2" localSheetId="3">[3]Kengetallen!#REF!</definedName>
    <definedName name="PuntenRentabiliteitNmin2">[3]Kengetallen!#REF!</definedName>
    <definedName name="PuntenSolvabiliteit1" localSheetId="3">[3]Parameters!#REF!</definedName>
    <definedName name="PuntenSolvabiliteit1">[3]Parameters!#REF!</definedName>
    <definedName name="PuntenSolvabiliteit2" localSheetId="3">[3]Parameters!#REF!</definedName>
    <definedName name="PuntenSolvabiliteit2">[3]Parameters!#REF!</definedName>
    <definedName name="PuntenSolvabiliteit3" localSheetId="3">[3]Parameters!#REF!</definedName>
    <definedName name="PuntenSolvabiliteit3">[3]Parameters!#REF!</definedName>
    <definedName name="PuntenSolvabiliteit4" localSheetId="3">[3]Parameters!#REF!</definedName>
    <definedName name="PuntenSolvabiliteit4">[3]Parameters!#REF!</definedName>
    <definedName name="PuntenSolvabiliteitGemiddeld" localSheetId="3">[3]Kengetallen!#REF!</definedName>
    <definedName name="PuntenSolvabiliteitGemiddeld">[3]Kengetallen!#REF!</definedName>
    <definedName name="PuntenSolvabiliteitN" localSheetId="3">[3]Kengetallen!#REF!</definedName>
    <definedName name="PuntenSolvabiliteitN">[3]Kengetallen!#REF!</definedName>
    <definedName name="PuntenSolvabiliteitNmin1" localSheetId="3">[3]Kengetallen!#REF!</definedName>
    <definedName name="PuntenSolvabiliteitNmin1">[3]Kengetallen!#REF!</definedName>
    <definedName name="PuntenSolvabiliteitNmin2" localSheetId="3">[3]Kengetallen!#REF!</definedName>
    <definedName name="PuntenSolvabiliteitNmin2">[3]Kengetallen!#REF!</definedName>
    <definedName name="resultaat" localSheetId="3">#REF!</definedName>
    <definedName name="resultaat">#REF!</definedName>
    <definedName name="s" localSheetId="1" hidden="1">[1]Blad1!#REF!</definedName>
    <definedName name="s" localSheetId="3" hidden="1">[1]Blad1!#REF!</definedName>
    <definedName name="s" localSheetId="5" hidden="1">[1]Blad1!#REF!</definedName>
    <definedName name="s" localSheetId="0" hidden="1">[1]Blad1!#REF!</definedName>
    <definedName name="s" hidden="1">[1]Blad1!#REF!</definedName>
    <definedName name="sbhah" localSheetId="1">'1. Inschrijfstaat'!sbhah</definedName>
    <definedName name="sbhah" localSheetId="3">[8]!sbhah</definedName>
    <definedName name="sbhah" localSheetId="6">#N/A</definedName>
    <definedName name="sbhah" localSheetId="0">Invulinstructie!sbhah</definedName>
    <definedName name="sbhah">#N/A</definedName>
    <definedName name="sortering" localSheetId="1">#REF!</definedName>
    <definedName name="sortering" localSheetId="3">#REF!</definedName>
    <definedName name="sortering" localSheetId="5">#REF!</definedName>
    <definedName name="sortering" localSheetId="0">#REF!</definedName>
    <definedName name="sortering">#REF!</definedName>
    <definedName name="StarttariefPerCall" localSheetId="3">#REF!</definedName>
    <definedName name="StarttariefPerCall">#REF!</definedName>
    <definedName name="StarttariefPerDoorverbondenCall" localSheetId="3">#REF!</definedName>
    <definedName name="StarttariefPerDoorverbondenCall">#REF!</definedName>
    <definedName name="t" localSheetId="3">#REF!</definedName>
    <definedName name="t">#REF!</definedName>
    <definedName name="TotaalN" localSheetId="3">[3]Kengetallen!#REF!</definedName>
    <definedName name="TotaalN">[3]Kengetallen!#REF!</definedName>
    <definedName name="TotaalNmin1" localSheetId="3">[3]Kengetallen!#REF!</definedName>
    <definedName name="TotaalNmin1">[3]Kengetallen!#REF!</definedName>
    <definedName name="TotaalNmin2" localSheetId="3">[3]Kengetallen!#REF!</definedName>
    <definedName name="TotaalNmin2">[3]Kengetallen!#REF!</definedName>
    <definedName name="TotaalScore" localSheetId="3">[3]Kengetallen!#REF!</definedName>
    <definedName name="TotaalScore">[3]Kengetallen!#REF!</definedName>
    <definedName name="TotaleWaarde" localSheetId="3">[3]Kengetallen!#REF!</definedName>
    <definedName name="TotaleWaarde">[3]Kengetallen!#REF!</definedName>
    <definedName name="verbetring" localSheetId="1">'1. Inschrijfstaat'!verbetring</definedName>
    <definedName name="verbetring" localSheetId="3">[4]!verbetring</definedName>
    <definedName name="verbetring" localSheetId="6">#N/A</definedName>
    <definedName name="verbetring" localSheetId="0">Invulinstructie!verbetring</definedName>
    <definedName name="verbetring">#N/A</definedName>
    <definedName name="Volumekorting10Ktot20k" localSheetId="3">#REF!</definedName>
    <definedName name="Volumekorting10Ktot20k">#REF!</definedName>
    <definedName name="Volumekorting1tot10k" localSheetId="3">#REF!</definedName>
    <definedName name="Volumekorting1tot10k">#REF!</definedName>
    <definedName name="Volumekorting20Ktot30k" localSheetId="3">#REF!</definedName>
    <definedName name="Volumekorting20Ktot30k">#REF!</definedName>
    <definedName name="Volumekorting30Ktot40k" localSheetId="3">#REF!</definedName>
    <definedName name="Volumekorting30Ktot40k">#REF!</definedName>
    <definedName name="Volumekorting40Ktot50k" localSheetId="3">#REF!</definedName>
    <definedName name="Volumekorting40Ktot50k">#REF!</definedName>
    <definedName name="Volumekorting50Ktot60k" localSheetId="3">#REF!</definedName>
    <definedName name="Volumekorting50Ktot60k">#REF!</definedName>
    <definedName name="Volumekorting60Ktot70k" localSheetId="3">#REF!</definedName>
    <definedName name="Volumekorting60Ktot70k">#REF!</definedName>
    <definedName name="Volumekorting70Ktot80k" localSheetId="3">#REF!</definedName>
    <definedName name="Volumekorting70Ktot80k">#REF!</definedName>
    <definedName name="Volumekorting80Ktot90k" localSheetId="3">#REF!</definedName>
    <definedName name="Volumekorting80Ktot90k">#REF!</definedName>
    <definedName name="Volumekorting90Ktot100k" localSheetId="3">#REF!</definedName>
    <definedName name="Volumekorting90Ktot100k">#REF!</definedName>
    <definedName name="Volumekortingvanaf100K" localSheetId="3">#REF!</definedName>
    <definedName name="Volumekortingvanaf100K">#REF!</definedName>
    <definedName name="VoorzieningenN" localSheetId="3">[3]Kengetallen!#REF!</definedName>
    <definedName name="VoorzieningenN">[3]Kengetallen!#REF!</definedName>
    <definedName name="VoorzieningenNmin1" localSheetId="3">[3]Kengetallen!#REF!</definedName>
    <definedName name="VoorzieningenNmin1">[3]Kengetallen!#REF!</definedName>
    <definedName name="VoorzieningenNmin2" localSheetId="3">[3]Kengetallen!#REF!</definedName>
    <definedName name="VoorzieningenNmin2">[3]Kengetallen!#REF!</definedName>
    <definedName name="WaardenMatrix" localSheetId="3">[3]Kengetallen!#REF!</definedName>
    <definedName name="WaardenMatrix">[3]Kengetallen!#REF!</definedName>
    <definedName name="wegingjunior" localSheetId="3">#REF!</definedName>
    <definedName name="wegingjunior">#REF!</definedName>
    <definedName name="wegingmedior" localSheetId="3">#REF!</definedName>
    <definedName name="wegingmedior">#REF!</definedName>
    <definedName name="wegingsenior" localSheetId="3">#REF!</definedName>
    <definedName name="wegingsenior">#REF!</definedName>
    <definedName name="wegingtotaal" localSheetId="3">#REF!</definedName>
    <definedName name="wegingtotaal">#REF!</definedName>
    <definedName name="x" localSheetId="3" hidden="1">[1]Blad1!#REF!</definedName>
    <definedName name="x" hidden="1">[1]Blad1!#REF!</definedName>
    <definedName name="y" localSheetId="3" hidden="1">#REF!</definedName>
    <definedName name="y" hidden="1">#REF!</definedName>
    <definedName name="z" localSheetId="3" hidden="1">#REF!</definedName>
    <definedName name="z" hidden="1">#REF!</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7" l="1"/>
  <c r="F32" i="19"/>
  <c r="B5" i="17"/>
  <c r="B6" i="17"/>
  <c r="D39" i="27"/>
  <c r="D15" i="14"/>
  <c r="D14" i="14"/>
  <c r="D13" i="14"/>
  <c r="D10" i="14"/>
  <c r="D9" i="14"/>
  <c r="D8" i="14"/>
  <c r="D7" i="14"/>
  <c r="D6" i="14"/>
  <c r="D17" i="14"/>
  <c r="J45" i="1"/>
  <c r="B4" i="17"/>
  <c r="B7" i="17"/>
  <c r="D42" i="27"/>
  <c r="D40" i="27"/>
  <c r="D37" i="27"/>
  <c r="D29" i="27"/>
  <c r="D20" i="27"/>
  <c r="D18" i="27"/>
  <c r="D17" i="27"/>
  <c r="D16" i="27"/>
  <c r="D14" i="27"/>
  <c r="D9" i="27"/>
  <c r="D41" i="27"/>
  <c r="D38" i="27"/>
  <c r="D36" i="27"/>
  <c r="D35" i="27"/>
  <c r="D34" i="27"/>
  <c r="D33" i="27"/>
  <c r="D32" i="27"/>
  <c r="D28" i="27"/>
  <c r="D27" i="27"/>
  <c r="D26" i="27"/>
  <c r="D25" i="27"/>
  <c r="D24" i="27"/>
  <c r="D23" i="27"/>
  <c r="D22" i="27"/>
  <c r="D21" i="27"/>
  <c r="D19" i="27"/>
  <c r="D15" i="27"/>
  <c r="D13" i="27"/>
  <c r="D12" i="27"/>
  <c r="D11" i="27"/>
  <c r="D10" i="27"/>
  <c r="D8" i="27"/>
  <c r="D7" i="27"/>
  <c r="D6" i="27"/>
  <c r="D5" i="27"/>
  <c r="D4" i="27"/>
  <c r="D3" i="27"/>
  <c r="D43" i="27"/>
  <c r="B10" i="17"/>
  <c r="B9" i="17"/>
</calcChain>
</file>

<file path=xl/sharedStrings.xml><?xml version="1.0" encoding="utf-8"?>
<sst xmlns="http://schemas.openxmlformats.org/spreadsheetml/2006/main" count="433" uniqueCount="283">
  <si>
    <t>Kosten productie</t>
  </si>
  <si>
    <t>Kosten toezicht</t>
  </si>
  <si>
    <t>%</t>
  </si>
  <si>
    <t>Totaal</t>
  </si>
  <si>
    <t>Handeling</t>
  </si>
  <si>
    <t>Kauwgum verwijderen, zwaar vervuild</t>
  </si>
  <si>
    <t>1 t/m 50 m²</t>
  </si>
  <si>
    <t>Hogedruk reinigen</t>
  </si>
  <si>
    <t>Luchtroosters</t>
  </si>
  <si>
    <t>Calamiteiten</t>
  </si>
  <si>
    <t>Indien van toepassing een voorrijtarief</t>
  </si>
  <si>
    <t xml:space="preserve">Medewerker </t>
  </si>
  <si>
    <t>Medewerker</t>
  </si>
  <si>
    <t>Leidinggevend</t>
  </si>
  <si>
    <t>Algemeen schoonmaakonderhoud</t>
  </si>
  <si>
    <t>Gespecialiseerd schoonmaakonderhoud</t>
  </si>
  <si>
    <t>Algemene reiniging</t>
  </si>
  <si>
    <t>Gespecialiseerde reiniging</t>
  </si>
  <si>
    <t>(Ambulant) Objectleider</t>
  </si>
  <si>
    <t>loongroep 1, jeugd 19 jaar</t>
  </si>
  <si>
    <t>loongroep 1</t>
  </si>
  <si>
    <t>loongroep 1 PLUS</t>
  </si>
  <si>
    <t>loongroep 2</t>
  </si>
  <si>
    <t>loongroep 2 PLUS</t>
  </si>
  <si>
    <t>loongroep 3</t>
  </si>
  <si>
    <t>loongroep 3 PLUS</t>
  </si>
  <si>
    <t>€</t>
  </si>
  <si>
    <t>Toeslag</t>
  </si>
  <si>
    <t>Vakantiedagen</t>
  </si>
  <si>
    <t>Functie</t>
  </si>
  <si>
    <t>Loongroep</t>
  </si>
  <si>
    <t>Servicewerkzaamheden</t>
  </si>
  <si>
    <t>Allround gevelreiniger / IGK</t>
  </si>
  <si>
    <t>Totaal m2</t>
  </si>
  <si>
    <t>Uren productie</t>
  </si>
  <si>
    <t>Uren toezicht</t>
  </si>
  <si>
    <t>Totaal regulier uurtarief incl. toeslagen</t>
  </si>
  <si>
    <t>Nacht</t>
  </si>
  <si>
    <t>Weekend</t>
  </si>
  <si>
    <t>Feestdagen</t>
  </si>
  <si>
    <t>Locatie</t>
  </si>
  <si>
    <t>Bruto uurloon</t>
  </si>
  <si>
    <t>Subtotaal voor sociale lasten</t>
  </si>
  <si>
    <t>Schoonloopmat</t>
  </si>
  <si>
    <t>Tapijt</t>
  </si>
  <si>
    <t>Pantry</t>
  </si>
  <si>
    <t>Basis (CAO) uurloon</t>
  </si>
  <si>
    <t>Wettig verzuim/feestdagen</t>
  </si>
  <si>
    <t>Vakantiegeld toeslag</t>
  </si>
  <si>
    <t>Kosten ziektedagen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</si>
  <si>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</si>
  <si>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</si>
  <si>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</si>
  <si>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</si>
  <si>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</si>
  <si>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</si>
  <si>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</si>
  <si>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</si>
  <si>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</si>
  <si>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Kauwgum verwijderen, licht vervuild</t>
  </si>
  <si>
    <t>*= betreft volgens de Arbowet te verplaatsen inventaris</t>
  </si>
  <si>
    <t>Opleveringsschoonmaak keuken</t>
  </si>
  <si>
    <t>Inclusief verwijderen cementsluier van wanden en harde vloeren</t>
  </si>
  <si>
    <t>Opleveringsschoonmaak sanitair</t>
  </si>
  <si>
    <t>Opleveringsschoonmaak verkeersruimten</t>
  </si>
  <si>
    <t>Exclusief aanbrengen beschermlaag op vloerbedekking</t>
  </si>
  <si>
    <t>Opleveringsschoonmaak glas</t>
  </si>
  <si>
    <t>Inclusief verwijderen van stickers etc.</t>
  </si>
  <si>
    <t>Dieptereiniging sanitair, exclusief demonteren</t>
  </si>
  <si>
    <t>Verwijderen van zwerfvuil en asbakken legen</t>
  </si>
  <si>
    <t>&gt; 15 stuks</t>
  </si>
  <si>
    <t>Koelkast</t>
  </si>
  <si>
    <t>Betonnen steunpilaren</t>
  </si>
  <si>
    <t>Stof en vlekvrij maken</t>
  </si>
  <si>
    <t>Stoelen</t>
  </si>
  <si>
    <t>Aantal m2</t>
  </si>
  <si>
    <t>Totaal per jaar</t>
  </si>
  <si>
    <t>Totaal: 2a. Reguliere en periodieke schoonmaak</t>
  </si>
  <si>
    <t>Datum:</t>
  </si>
  <si>
    <t>Handtekening rechtsgeldig vertegenwoordiger:</t>
  </si>
  <si>
    <t>Naam:</t>
  </si>
  <si>
    <t>Functie:</t>
  </si>
  <si>
    <t>Organisatie:</t>
  </si>
  <si>
    <t>Onderdeel</t>
  </si>
  <si>
    <t>Vloeronderhoud (incl. middelen en materialen)</t>
  </si>
  <si>
    <t>51 t/m 500 m²</t>
  </si>
  <si>
    <t>&gt; 500 m²</t>
  </si>
  <si>
    <t>Sproei-extraheren ter plekke</t>
  </si>
  <si>
    <t>Extra onderhoud (incl. middelen en materialen)</t>
  </si>
  <si>
    <t>51 t/m 100 m²</t>
  </si>
  <si>
    <t>&gt; 100 m²</t>
  </si>
  <si>
    <t>Buitenterrein (o.a. fietsenstalling, speelplein, etc.)</t>
  </si>
  <si>
    <t>Opleveringsschoonmaak overige ruimten (b.v. kantoren, vergaderruimten, etc.)</t>
  </si>
  <si>
    <t xml:space="preserve">Reinigen vaste elementen (b.v. kastjes, aanrechtblad, wasbak, kranen, wanden en vloeren, excl. automaat) van een pantry en binnenzijde kastjes  </t>
  </si>
  <si>
    <t>Dakbedekking (plat)</t>
  </si>
  <si>
    <t>Blad verwijderen</t>
  </si>
  <si>
    <t>Gevelbeplating</t>
  </si>
  <si>
    <t>1 t/m  5 stuks</t>
  </si>
  <si>
    <t>ICT apparatuur op werkplek reinigen</t>
  </si>
  <si>
    <t>Beeldscherm, telefoon, toetsenbord (in- en uitwendig) en muis stof- en vlekvrij maken. Prijs per werkplek.</t>
  </si>
  <si>
    <t>In- en extern stof- en vlekvrij maken</t>
  </si>
  <si>
    <t>Uitwendig stof- en vlekvrij maken</t>
  </si>
  <si>
    <t xml:space="preserve">Stoffering reinigen d.m.v. sproei extractie </t>
  </si>
  <si>
    <t>Stof- en vlekvrij maken</t>
  </si>
  <si>
    <t>Specifiek extra onderhoud</t>
  </si>
  <si>
    <t>Verrichten van hand- en spandiensten zoals in- en uitruimen ruimten* (exclusief overwerktoeslagen)</t>
  </si>
  <si>
    <t>**= exclusief zwart gevulde cellen</t>
  </si>
  <si>
    <t>Uurtarief</t>
  </si>
  <si>
    <t>Vast tarief per keer</t>
  </si>
  <si>
    <t>Handeling (exclusief uit- en inruimen)</t>
  </si>
  <si>
    <t>Vegen</t>
  </si>
  <si>
    <t>Extra werkzaamheden ter indicatie</t>
  </si>
  <si>
    <t>1. Inschrijfstaat</t>
  </si>
  <si>
    <t>Prijs excl. BTW</t>
  </si>
  <si>
    <t>Prijs incl. BTW</t>
  </si>
  <si>
    <t>Totaal: 2b. Glasbewassing</t>
  </si>
  <si>
    <t>Kosten totaal per jaar excl. BTW</t>
  </si>
  <si>
    <t xml:space="preserve">Aantal m2 </t>
  </si>
  <si>
    <t>Frequentie per jaar</t>
  </si>
  <si>
    <t>Prijs per m² ex. BTW</t>
  </si>
  <si>
    <t>Prijs per beurt ex. BTW</t>
  </si>
  <si>
    <t>Totaal per jaar ex. BTW</t>
  </si>
  <si>
    <t>Sproei-extraheren</t>
  </si>
  <si>
    <t>Conserveren nieuwe vloerbedekking</t>
  </si>
  <si>
    <t>Linoleum/marmoleum</t>
  </si>
  <si>
    <t>Conform PvE</t>
  </si>
  <si>
    <t xml:space="preserve">Totaal: 2c. Verrekentarieven </t>
  </si>
  <si>
    <t>6 t/m 15 stuks</t>
  </si>
  <si>
    <t>Tegels/DHGT</t>
  </si>
  <si>
    <t>Schrobzuigen</t>
  </si>
  <si>
    <t>Reinigen vloer en voorzien van nieuwe boenwaslaag</t>
  </si>
  <si>
    <t>Parket</t>
  </si>
  <si>
    <t>Lamellen horizontaal</t>
  </si>
  <si>
    <t>Ultrasonische reiniging</t>
  </si>
  <si>
    <t>Lamellen verticaal</t>
  </si>
  <si>
    <t>Gordijnen (incl. afhalen &amp; ophangen)</t>
  </si>
  <si>
    <t>Afhalen, logistiek, reinigen en ophangen</t>
  </si>
  <si>
    <t>Invulinstructie Prijzenblad</t>
  </si>
  <si>
    <t>Hier dienen de tarieven exclusief BTW te worden ingevuld. Deze vormen geen onderdeel van de beoordeling, maar worden wel getoetst op marktconformiteit.</t>
  </si>
  <si>
    <t>Eindejaarsuitkering</t>
  </si>
  <si>
    <t>Reguliere en periodieke schoonmaak</t>
  </si>
  <si>
    <t>Totaal aantal uren per jaar</t>
  </si>
  <si>
    <t>Regio</t>
  </si>
  <si>
    <t>Uren naloop</t>
  </si>
  <si>
    <t>Totaal uren productie</t>
  </si>
  <si>
    <t>Toezicht</t>
  </si>
  <si>
    <t>Productie</t>
  </si>
  <si>
    <t>Noord-West</t>
  </si>
  <si>
    <t>Alkmaar, Drechterwaard 102</t>
  </si>
  <si>
    <t>Oost</t>
  </si>
  <si>
    <t>Arnhem, Nieuwe Oeverstraat 65</t>
  </si>
  <si>
    <t>Breda, Langedijk 34</t>
  </si>
  <si>
    <t>Zuid</t>
  </si>
  <si>
    <t>Den Bosch, Eekbrouwersweg 6</t>
  </si>
  <si>
    <t>Eindhoven, Polluxstraat 114-116</t>
  </si>
  <si>
    <t>Zuid-West</t>
  </si>
  <si>
    <t>Utrecht, Vivaldiplantsoen 100</t>
  </si>
  <si>
    <t>Midden-Noord</t>
  </si>
  <si>
    <t>Den Haag, Bezuidenhoutseweg 179</t>
  </si>
  <si>
    <t>Den Haag, Zichtenburglaan</t>
  </si>
  <si>
    <t>Roermond, Bredeweg 28b</t>
  </si>
  <si>
    <t>Heerlen, Putgraaf 3</t>
  </si>
  <si>
    <t>Groningen, Leonard Springerlaan 21</t>
  </si>
  <si>
    <t>Leeuwarden, Zoutbranderij 1</t>
  </si>
  <si>
    <t>Zutphen, Houtwal 16-D</t>
  </si>
  <si>
    <t>Zwolle, Dobbe 70-74</t>
  </si>
  <si>
    <t>Zaandam, Vincent van Goghweg</t>
  </si>
  <si>
    <t>Hoogwerkers</t>
  </si>
  <si>
    <t>Prijs voor de hoogwerker</t>
  </si>
  <si>
    <t>Amsterdam, Wibautstraat 6-12</t>
  </si>
  <si>
    <t>Schoonmaak Linoleum/marmoleum</t>
  </si>
  <si>
    <t>Schoonmaak tapijt</t>
  </si>
  <si>
    <t>Prijs per m2 ex. BTW</t>
  </si>
  <si>
    <t>Prijs per stuk ex. BTW</t>
  </si>
  <si>
    <t>Magnetron</t>
  </si>
  <si>
    <t>Vaatwasser</t>
  </si>
  <si>
    <t>Buitenterrein (de entree tijdens de herfst)</t>
  </si>
  <si>
    <t>Verwijderen van gevallen boomblad op het buitenterrein van de entree</t>
  </si>
  <si>
    <t>Graffity</t>
  </si>
  <si>
    <t>Verwijderen van graffity</t>
  </si>
  <si>
    <t>Btw bedrag</t>
  </si>
  <si>
    <t>Totaalprijs inclusief btw</t>
  </si>
  <si>
    <t>Schoonmaak tegels DGHT</t>
  </si>
  <si>
    <t>Aantal stuks</t>
  </si>
  <si>
    <t>Beeldscherm</t>
  </si>
  <si>
    <t>Onderdeel 1: inschrijfstaat</t>
  </si>
  <si>
    <t xml:space="preserve">In deze tabbladen worden de kosten voor het regulier en periodiek schoonmaakwerk opgegeven, rekening houdend met de eisen zoals opgegeven in de aanbestedingsdocumentatie. Opdrachtnemer dient per ruimte de ureninzet en de kosten per jaar te specificeren. </t>
  </si>
  <si>
    <t xml:space="preserve">In deze tabbladen worden de kosten ten behoeve van de glasbewassing opgegeven, rekening houdend met de eisen zoals opgegeven in de aanbestedingsdocumentatie. Opdrachtnemer dient per soort glas en per locatie de kosten per beurt en per jaar te specificeren. </t>
  </si>
  <si>
    <t xml:space="preserve">In deze tabbladen staan de verrekentarieven benoemd die meegenomen worden in de beoordeling. De genoemde aantallen voor afname vormen een indicatie. Opdrachtnemer kan aan deze aantallen geen rechten ontlenen. Uitvoering van de genoemde extra werkzaamheden zal plaatsvinden in overleg na ingang van de Overeenkomst. </t>
  </si>
  <si>
    <t>Onderdeel A</t>
  </si>
  <si>
    <t>Onderdeel B</t>
  </si>
  <si>
    <t xml:space="preserve">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t>
  </si>
  <si>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</si>
  <si>
    <t>Hier dienen de tarieven exclusief BTW te worden ingevuld. Deze vormen geen onderdeel van de beoordeling, maar worden wel getoetst op marktconformiteit. De uurtarieven vormen het uitgangspunt voor de berekening van het regulier en periodiek schoonmaakonderhoud.</t>
  </si>
  <si>
    <t>Buitenterrein (o.a. fietsenstalling, entree)</t>
  </si>
  <si>
    <t xml:space="preserve">Totaalprijs Regulier en periodiek </t>
  </si>
  <si>
    <t xml:space="preserve">Totaalprijs Glas </t>
  </si>
  <si>
    <t>Totaal per locatie</t>
  </si>
  <si>
    <t>Levering schoonloopmat en wisseling per vier weken</t>
  </si>
  <si>
    <t>Per stuk</t>
  </si>
  <si>
    <t>Rotterdam, Marconistraat 2</t>
  </si>
  <si>
    <t xml:space="preserve">2a. Reguliere en periodieke schoonmaak </t>
  </si>
  <si>
    <t>Amsterdam, Gyroscoopweg 144</t>
  </si>
  <si>
    <t>Haarlem, Overvest 60</t>
  </si>
  <si>
    <t>Utrecht, Computerweg 20</t>
  </si>
  <si>
    <t>Utrecht, Zwarte Woud 2</t>
  </si>
  <si>
    <t>Lelystad, Middendreef 293</t>
  </si>
  <si>
    <t>Assen, Amerikaweg 3a</t>
  </si>
  <si>
    <t>Veenhuizen, Oude Gracht 26</t>
  </si>
  <si>
    <t>Orvelte, Brugstraat 17</t>
  </si>
  <si>
    <t>Almere, Kemphaanpad 3</t>
  </si>
  <si>
    <t>Zeewolde, Bosruiterweg 33</t>
  </si>
  <si>
    <t>Arnhem, Overmaat 16</t>
  </si>
  <si>
    <t>Den Haag, Zichtenburglaan 218</t>
  </si>
  <si>
    <t>Schiedam, Bettoweg 27</t>
  </si>
  <si>
    <t>Rotterdam, Carnisselaan</t>
  </si>
  <si>
    <t>Rijen, Provincielaan 7</t>
  </si>
  <si>
    <t>Vlissingen, Edisonweg 17d</t>
  </si>
  <si>
    <t>Tilburg, Ringbaan West 275</t>
  </si>
  <si>
    <t>Maastricht, Heerderweg 25</t>
  </si>
  <si>
    <t>Helmond, Vossenheemd 116</t>
  </si>
  <si>
    <t>Rosmalen, De Kleine Elst</t>
  </si>
  <si>
    <t>Sittard, Handesstraat 3</t>
  </si>
  <si>
    <t>Onderdeel 2a: Regulier en periodieke onderhoud</t>
  </si>
  <si>
    <t>Onderdeel 2b: Glasbewassing</t>
  </si>
  <si>
    <t>Onderdeel 2c: Verrekentarieven ter beoordeling</t>
  </si>
  <si>
    <t>3. Verrekentarieven extra werkzaamheden</t>
  </si>
  <si>
    <t xml:space="preserve">4. Uurtarieven </t>
  </si>
  <si>
    <t>In dit tabblad worden de totaalprijzen van de aanneemsom voor reguliere en periodieke schoonmaak (tabblad 2a), de glasbewassing (tabblad 2b) en de verrekentarieven voor extra werkzaamheden (tabblad 2c)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</si>
  <si>
    <t xml:space="preserve">2c. Verrekentarieven </t>
  </si>
  <si>
    <t>Punten</t>
  </si>
  <si>
    <t>Totaal behaalde punten</t>
  </si>
  <si>
    <t>Scoreberekening</t>
  </si>
  <si>
    <t>2b. Glasbewassing</t>
  </si>
  <si>
    <t xml:space="preserve"> Zutphen, Houtwal 16-D</t>
  </si>
  <si>
    <t>Prijs ex. btw</t>
  </si>
  <si>
    <t>Schiedam, Bettoweg</t>
  </si>
  <si>
    <t>Tilburg, Ringbaan west 275</t>
  </si>
  <si>
    <t>Rijen Provinciebaan 7</t>
  </si>
  <si>
    <t>Amsterdam Gyroscoopweg</t>
  </si>
  <si>
    <t>Haarlem, Oost vest 60</t>
  </si>
  <si>
    <t>Lelystad Middendreef 293</t>
  </si>
  <si>
    <t xml:space="preserve"> Amsterdam, Wibaustraat 6-12</t>
  </si>
  <si>
    <t>Groningen, Koningsweg 46</t>
  </si>
  <si>
    <t>Leeuwarden, James Wattstraat 4</t>
  </si>
  <si>
    <t>Arnhem Overmaat 16</t>
  </si>
  <si>
    <t>Rosmalen, de Kleine Elst</t>
  </si>
  <si>
    <t>Groningen, Koningsweg</t>
  </si>
  <si>
    <t>nvt</t>
  </si>
  <si>
    <t>Nvt</t>
  </si>
  <si>
    <t>Totaal binnen, buiten &amp; separatie</t>
  </si>
  <si>
    <t>Totaal Reguliere en Periodieke schoonmaak</t>
  </si>
  <si>
    <t>Totaal Glasbewassing</t>
  </si>
  <si>
    <t>Totaal Verrekentarieven onderdelen A+B</t>
  </si>
  <si>
    <t>Totaal overzicht</t>
  </si>
  <si>
    <t>Maximale score / Minimumprijs</t>
  </si>
  <si>
    <t>Minimale score / Maximumprijs</t>
  </si>
  <si>
    <t>Totaalprijs exclusief btw (inschrijfprijs)</t>
  </si>
  <si>
    <t>Regulier tarief 2024</t>
  </si>
  <si>
    <t>Regie tarief 2024</t>
  </si>
  <si>
    <t>Onderdeel 3: Extra werkzaamheden (deze worden niet beoordeeld)</t>
  </si>
  <si>
    <t>Onderdeel 4: Uurtarieven (deze worden niet beoordeeld)</t>
  </si>
  <si>
    <t>Tabblad 5. Totaaloverzicht</t>
  </si>
  <si>
    <t>In tabblad 5 dient inschrijver de totale kosten per onderdeel, per locatie en per perceel op te geven. Dit resulteert in een totaalprijs. De totaalprijs dient overeen te stemmen met de ingevude prijs op de inschrijfstaat (tabblad 1).</t>
  </si>
  <si>
    <r>
      <t xml:space="preserve">Werkplekreiniging Ict-apparatuur (zie cel E30 in tabblad </t>
    </r>
    <r>
      <rPr>
        <sz val="11"/>
        <color rgb="FF0070C0"/>
        <rFont val="Calibri"/>
        <family val="2"/>
        <scheme val="minor"/>
      </rPr>
      <t>3</t>
    </r>
    <r>
      <rPr>
        <sz val="11"/>
        <rFont val="Calibri"/>
        <family val="2"/>
        <scheme val="minor"/>
      </rPr>
      <t>)</t>
    </r>
  </si>
  <si>
    <r>
      <t xml:space="preserve">Dieptereiniging stoelen (zie cel E36 in tabblad </t>
    </r>
    <r>
      <rPr>
        <sz val="11"/>
        <color rgb="FF0070C0"/>
        <rFont val="Calibri"/>
        <family val="2"/>
        <scheme val="minor"/>
      </rPr>
      <t>3</t>
    </r>
    <r>
      <rPr>
        <sz val="11"/>
        <rFont val="Calibri"/>
        <family val="2"/>
        <scheme val="minor"/>
      </rPr>
      <t>)</t>
    </r>
  </si>
  <si>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
Opdrachtnemer dient bij het invullen van de prijzen rekening te houden met het volgende:
- Prijzen dienen gebaseerd te zijn op het prijspeil 2025;
- Prijzen zijn inclusief CAO wijzigingen per januari 2025;
- Prijzen zijn vast tot maart 202</t>
    </r>
    <r>
      <rPr>
        <sz val="11"/>
        <color theme="4"/>
        <rFont val="Calibri"/>
        <family val="2"/>
        <scheme val="minor"/>
      </rPr>
      <t>5</t>
    </r>
    <r>
      <rPr>
        <sz val="11"/>
        <rFont val="Calibri"/>
        <family val="2"/>
        <scheme val="minor"/>
      </rPr>
      <t xml:space="preserve">; 
- Prijzen zijn inclusief salariskosten, toeslagen, materialen, etc.;
- De verrekenprijzen voor extra werkzaamheden zijn inclusief toeslagen voor overwerk en werken in weekenden en op zon- en feestdagen.
</t>
    </r>
  </si>
  <si>
    <t>NVT</t>
  </si>
  <si>
    <t>Haarlem, Oostvest 60</t>
  </si>
  <si>
    <t>Zutphen, Houtwal 16-A</t>
  </si>
  <si>
    <t>Levering schoonloopmatten  (NVT)</t>
  </si>
  <si>
    <t>85cm x 120cm - NVT</t>
  </si>
  <si>
    <t>85cm x 150cm - NVT</t>
  </si>
  <si>
    <t>115cm x 180cm - NVT</t>
  </si>
  <si>
    <t>150cm x 250cm - NVT</t>
  </si>
  <si>
    <t>Roermond, Bredeweg 28b - NVT</t>
  </si>
  <si>
    <t>Maastricht, Heerderweg 25 - NVT</t>
  </si>
  <si>
    <t>Gewijzigd a.d.h.v. ruimtestaat</t>
  </si>
  <si>
    <t>Legenda</t>
  </si>
  <si>
    <t xml:space="preserve">Zuid </t>
  </si>
  <si>
    <t xml:space="preserve">Roermond, Slachthuisweg </t>
  </si>
  <si>
    <t>Roermond, Slachthuisstraat 31</t>
  </si>
  <si>
    <t>Bijlage 5 Prijzenblad versie 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</si>
</sst>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0.00_);\(&quot;$&quot;#,##0.00\)"/>
    <numFmt numFmtId="167" formatCode="&quot;$&quot;#,##0_);[Red]\(&quot;$&quot;#,##0\)"/>
    <numFmt numFmtId="168" formatCode="_-\€\ * #,##0.00"/>
    <numFmt numFmtId="169" formatCode="0\ &quot;m2&quot;"/>
    <numFmt numFmtId="170" formatCode="_-* #,##0_-;_-* #,##0\-;_-* &quot;-&quot;??_-;_-@_-"/>
    <numFmt numFmtId="171" formatCode="0.000%"/>
    <numFmt numFmtId="172" formatCode="_-&quot;F&quot;\ * #,##0.00_-;_-&quot;F&quot;\ * #,##0.00\-;_-&quot;F&quot;\ * &quot;-&quot;??_-;_-@_-"/>
    <numFmt numFmtId="173" formatCode="_-* #,##0.00_-;\-* #,##0.00_-;_-* &quot;-&quot;??_-;_-@_-"/>
    <numFmt numFmtId="174" formatCode="_ [$€-2]\ * #,##0.00_ ;_ [$€-2]\ * \-#,##0.00_ ;_ [$€-2]\ * &quot;-&quot;??_ ;_ @_ "/>
    <numFmt numFmtId="175" formatCode="_-&quot;fl&quot;\ * #,##0.00_-;_-&quot;fl&quot;\ * #,##0.00\-;_-&quot;fl&quot;\ * &quot;-&quot;??_-;_-@_-"/>
    <numFmt numFmtId="176" formatCode="#,##0.0"/>
    <numFmt numFmtId="177" formatCode="0.0"/>
  </numFmts>
  <fonts count="57" x14ac:knownFonts="1">
    <font>
      <sz val="11"/>
      <color theme="1"/>
      <name val="Calibri"/>
      <family val="2"/>
      <scheme val="minor"/>
    </font>
    <font>
      <sz val="11"/>
      <color indexed="8"/>
      <name val="Calibri"/>
      <family val="2"/>
    </font>
    <font>
      <sz val="10"/>
      <name val="Arial"/>
      <family val="2"/>
    </font>
    <font>
      <sz val="10"/>
      <name val="MS Sans Serif"/>
      <family val="2"/>
    </font>
    <font>
      <sz val="11"/>
      <color theme="1"/>
      <name val="Calibri"/>
      <family val="2"/>
      <scheme val="minor"/>
    </font>
    <font>
      <sz val="10"/>
      <name val="Helv"/>
    </font>
    <font>
      <sz val="12"/>
      <name val="Times"/>
      <family val="1"/>
    </font>
    <font>
      <sz val="10"/>
      <name val="Times New Roman"/>
      <family val="1"/>
    </font>
    <font>
      <sz val="10"/>
      <color indexed="12"/>
      <name val="Times New Roman"/>
      <family val="1"/>
    </font>
    <font>
      <b/>
      <sz val="8"/>
      <name val="Arial"/>
      <family val="2"/>
    </font>
    <font>
      <b/>
      <sz val="10"/>
      <name val="Arial"/>
      <family val="2"/>
    </font>
    <font>
      <sz val="10"/>
      <name val="Courier"/>
      <family val="3"/>
    </font>
    <font>
      <u/>
      <sz val="10"/>
      <color indexed="12"/>
      <name val="Arial"/>
      <family val="2"/>
    </font>
    <font>
      <sz val="10"/>
      <name val="Arial"/>
      <family val="2"/>
    </font>
    <font>
      <sz val="11"/>
      <color indexed="62"/>
      <name val="Calibri"/>
      <family val="2"/>
    </font>
    <font>
      <sz val="10"/>
      <color theme="1"/>
      <name val="Arial"/>
      <family val="2"/>
    </font>
    <font>
      <b/>
      <sz val="11"/>
      <name val="Arial"/>
      <family val="2"/>
    </font>
    <font>
      <sz val="10"/>
      <color indexed="8"/>
      <name val="MS Sans Serif"/>
      <family val="2"/>
    </font>
    <font>
      <sz val="1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0"/>
      <color rgb="FFFF0000"/>
      <name val="Calibri"/>
      <family val="2"/>
      <scheme val="minor"/>
    </font>
    <font>
      <sz val="11"/>
      <name val="Calibri"/>
      <family val="2"/>
      <scheme val="minor"/>
    </font>
    <font>
      <b/>
      <sz val="14"/>
      <name val="Calibri"/>
      <family val="2"/>
      <scheme val="minor"/>
    </font>
    <font>
      <sz val="11"/>
      <color theme="3"/>
      <name val="Calibri"/>
      <family val="2"/>
      <scheme val="minor"/>
    </font>
    <font>
      <b/>
      <i/>
      <sz val="11"/>
      <color indexed="62"/>
      <name val="Calibri"/>
      <family val="2"/>
      <scheme val="minor"/>
    </font>
    <font>
      <b/>
      <i/>
      <sz val="11"/>
      <color indexed="18"/>
      <name val="Calibri"/>
      <family val="2"/>
      <scheme val="minor"/>
    </font>
    <font>
      <sz val="48"/>
      <color rgb="FFFF0000"/>
      <name val="Calibri"/>
      <family val="2"/>
      <scheme val="minor"/>
    </font>
    <font>
      <sz val="11"/>
      <color indexed="9"/>
      <name val="Calibri"/>
      <family val="2"/>
      <scheme val="minor"/>
    </font>
    <font>
      <sz val="11"/>
      <color indexed="18"/>
      <name val="Calibri"/>
      <family val="2"/>
      <scheme val="minor"/>
    </font>
    <font>
      <sz val="9"/>
      <color indexed="9"/>
      <name val="Calibri"/>
      <family val="2"/>
      <scheme val="minor"/>
    </font>
    <font>
      <sz val="9"/>
      <name val="Calibri"/>
      <family val="2"/>
      <scheme val="minor"/>
    </font>
    <font>
      <sz val="11"/>
      <color theme="1"/>
      <name val="Arial"/>
      <family val="2"/>
    </font>
    <font>
      <sz val="9"/>
      <color theme="1"/>
      <name val="Verdana"/>
      <family val="2"/>
    </font>
    <font>
      <b/>
      <sz val="14"/>
      <name val="Calibri"/>
      <family val="2"/>
    </font>
    <font>
      <sz val="11"/>
      <name val="Arial"/>
      <family val="2"/>
    </font>
    <font>
      <b/>
      <sz val="11"/>
      <color theme="0"/>
      <name val="Calibri"/>
      <family val="2"/>
    </font>
    <font>
      <sz val="11"/>
      <name val="Calibri"/>
      <family val="2"/>
    </font>
    <font>
      <b/>
      <sz val="11"/>
      <name val="Calibri"/>
      <family val="2"/>
    </font>
    <font>
      <b/>
      <sz val="11"/>
      <name val="Arial"/>
      <family val="2"/>
    </font>
    <font>
      <b/>
      <sz val="11"/>
      <color theme="0"/>
      <name val="Arial"/>
      <family val="2"/>
    </font>
    <font>
      <b/>
      <sz val="11"/>
      <color theme="0"/>
      <name val="Calibri"/>
      <family val="2"/>
      <scheme val="minor"/>
    </font>
    <font>
      <sz val="11"/>
      <color theme="1"/>
      <name val="Calibri"/>
      <family val="2"/>
      <scheme val="minor"/>
    </font>
    <font>
      <b/>
      <sz val="11"/>
      <name val="Calibri"/>
      <family val="2"/>
      <scheme val="minor"/>
    </font>
    <font>
      <b/>
      <sz val="14"/>
      <color theme="0"/>
      <name val="Calibri"/>
      <family val="2"/>
      <scheme val="minor"/>
    </font>
    <font>
      <sz val="11"/>
      <name val="Calibri"/>
      <family val="2"/>
      <scheme val="minor"/>
    </font>
    <font>
      <b/>
      <sz val="11"/>
      <name val="Calibri"/>
      <family val="2"/>
      <scheme val="minor"/>
    </font>
    <font>
      <b/>
      <sz val="11"/>
      <color indexed="10"/>
      <name val="Calibri"/>
      <family val="2"/>
      <scheme val="minor"/>
    </font>
    <font>
      <b/>
      <sz val="16"/>
      <name val="Calibri"/>
      <family val="2"/>
      <scheme val="minor"/>
    </font>
    <font>
      <b/>
      <sz val="11"/>
      <color rgb="FFFF0000"/>
      <name val="Calibri"/>
      <family val="2"/>
      <scheme val="minor"/>
    </font>
    <font>
      <sz val="11"/>
      <color rgb="FF0070C0"/>
      <name val="Calibri"/>
      <family val="2"/>
      <scheme val="minor"/>
    </font>
    <font>
      <sz val="11"/>
      <color theme="4"/>
      <name val="Calibri"/>
      <family val="2"/>
      <scheme val="minor"/>
    </font>
    <font>
      <sz val="11"/>
      <color rgb="FF0070C0"/>
      <name val="Calibri"/>
      <family val="2"/>
    </font>
    <font>
      <b/>
      <sz val="11"/>
      <color rgb="FF0070C0"/>
      <name val="Calibri"/>
      <family val="2"/>
    </font>
    <font>
      <b/>
      <sz val="11"/>
      <color rgb="FF0070C0"/>
      <name val="Calibri"/>
      <family val="2"/>
      <scheme val="minor"/>
    </font>
  </fonts>
  <fills count="2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9"/>
        <bgColor indexed="29"/>
      </patternFill>
    </fill>
    <fill>
      <patternFill patternType="solid">
        <fgColor theme="0" tint="-4.9989318521683403E-2"/>
        <bgColor indexed="64"/>
      </patternFill>
    </fill>
    <fill>
      <patternFill patternType="solid">
        <fgColor indexed="22"/>
        <bgColor indexed="22"/>
      </patternFill>
    </fill>
    <fill>
      <patternFill patternType="solid">
        <fgColor theme="1"/>
        <bgColor indexed="64"/>
      </patternFill>
    </fill>
    <fill>
      <patternFill patternType="solid">
        <fgColor indexed="47"/>
      </patternFill>
    </fill>
    <fill>
      <patternFill patternType="solid">
        <fgColor rgb="FFE6E6E6"/>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249977111117893"/>
        <bgColor indexed="22"/>
      </patternFill>
    </fill>
    <fill>
      <patternFill patternType="solid">
        <fgColor rgb="FFFFFF00"/>
        <bgColor indexed="64"/>
      </patternFill>
    </fill>
    <fill>
      <patternFill patternType="solid">
        <fgColor theme="0" tint="-0.499984740745262"/>
        <bgColor indexed="29"/>
      </patternFill>
    </fill>
    <fill>
      <patternFill patternType="solid">
        <fgColor rgb="FF92D05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61">
    <border>
      <left/>
      <right/>
      <top/>
      <bottom/>
      <diagonal/>
    </border>
    <border>
      <left style="thin">
        <color indexed="64"/>
      </left>
      <right/>
      <top/>
      <bottom/>
      <diagonal/>
    </border>
    <border>
      <left/>
      <right style="thin">
        <color indexed="64"/>
      </right>
      <top/>
      <bottom/>
      <diagonal/>
    </border>
    <border>
      <left/>
      <right/>
      <top style="double">
        <color indexed="64"/>
      </top>
      <bottom/>
      <diagonal/>
    </border>
    <border>
      <left style="double">
        <color indexed="64"/>
      </left>
      <right/>
      <top style="double">
        <color indexed="64"/>
      </top>
      <bottom/>
      <diagonal/>
    </border>
    <border>
      <left style="medium">
        <color indexed="64"/>
      </left>
      <right/>
      <top style="medium">
        <color indexed="64"/>
      </top>
      <bottom style="medium">
        <color indexed="64"/>
      </bottom>
      <diagonal/>
    </border>
    <border>
      <left/>
      <right/>
      <top style="medium">
        <color auto="1"/>
      </top>
      <bottom style="medium">
        <color indexed="64"/>
      </bottom>
      <diagonal/>
    </border>
    <border>
      <left/>
      <right style="medium">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diagonalUp="1">
      <left style="thin">
        <color auto="1"/>
      </left>
      <right style="thin">
        <color indexed="64"/>
      </right>
      <top/>
      <bottom style="medium">
        <color auto="1"/>
      </bottom>
      <diagonal style="thin">
        <color auto="1"/>
      </diagonal>
    </border>
    <border>
      <left style="thin">
        <color indexed="64"/>
      </left>
      <right style="thin">
        <color indexed="64"/>
      </right>
      <top/>
      <bottom/>
      <diagonal/>
    </border>
    <border diagonalUp="1">
      <left/>
      <right/>
      <top/>
      <bottom/>
      <diagonal style="thin">
        <color auto="1"/>
      </diagonal>
    </border>
    <border diagonalUp="1">
      <left style="thin">
        <color auto="1"/>
      </left>
      <right style="thin">
        <color indexed="64"/>
      </right>
      <top/>
      <bottom/>
      <diagonal style="thin">
        <color auto="1"/>
      </diagonal>
    </border>
    <border diagonalUp="1">
      <left style="thin">
        <color auto="1"/>
      </left>
      <right/>
      <top/>
      <bottom style="medium">
        <color auto="1"/>
      </bottom>
      <diagonal style="thin">
        <color auto="1"/>
      </diagonal>
    </border>
    <border>
      <left/>
      <right style="medium">
        <color indexed="64"/>
      </right>
      <top style="medium">
        <color indexed="64"/>
      </top>
      <bottom style="hair">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s>
  <cellStyleXfs count="58">
    <xf numFmtId="0" fontId="0" fillId="0" borderId="0"/>
    <xf numFmtId="165" fontId="3" fillId="0" borderId="0" applyFont="0" applyFill="0" applyBorder="0" applyAlignment="0" applyProtection="0"/>
    <xf numFmtId="0" fontId="2" fillId="0" borderId="0"/>
    <xf numFmtId="0" fontId="2" fillId="0" borderId="0"/>
    <xf numFmtId="0" fontId="3" fillId="0" borderId="0"/>
    <xf numFmtId="0" fontId="2" fillId="0" borderId="0" applyBorder="0" applyProtection="0"/>
    <xf numFmtId="0" fontId="4" fillId="0" borderId="0"/>
    <xf numFmtId="164" fontId="1" fillId="0" borderId="0" applyFont="0" applyFill="0" applyBorder="0" applyAlignment="0" applyProtection="0"/>
    <xf numFmtId="9" fontId="1" fillId="0" borderId="0" applyFont="0" applyFill="0" applyBorder="0" applyAlignment="0" applyProtection="0"/>
    <xf numFmtId="166" fontId="5" fillId="0" borderId="0" applyFont="0" applyFill="0" applyBorder="0" applyAlignment="0" applyProtection="0"/>
    <xf numFmtId="167" fontId="6" fillId="0" borderId="0" applyFont="0" applyFill="0" applyBorder="0" applyAlignment="0" applyProtection="0"/>
    <xf numFmtId="168" fontId="7" fillId="0" borderId="0"/>
    <xf numFmtId="164" fontId="2" fillId="0" borderId="0" applyFont="0" applyFill="0" applyBorder="0" applyAlignment="0" applyProtection="0"/>
    <xf numFmtId="165" fontId="2" fillId="0" borderId="0" applyFont="0" applyFill="0" applyBorder="0" applyAlignment="0" applyProtection="0"/>
    <xf numFmtId="0" fontId="8" fillId="6" borderId="0"/>
    <xf numFmtId="165" fontId="9" fillId="0" borderId="0">
      <alignment horizontal="center" vertical="center" textRotation="90" wrapText="1"/>
    </xf>
    <xf numFmtId="0" fontId="10" fillId="7" borderId="3"/>
    <xf numFmtId="169" fontId="10" fillId="0" borderId="0"/>
    <xf numFmtId="0" fontId="5" fillId="0" borderId="0"/>
    <xf numFmtId="0" fontId="11" fillId="0" borderId="0"/>
    <xf numFmtId="0" fontId="10" fillId="8" borderId="4" applyNumberFormat="0" applyFont="0" applyBorder="0">
      <alignment horizontal="center"/>
    </xf>
    <xf numFmtId="164" fontId="2" fillId="0" borderId="0" applyFont="0" applyFill="0" applyBorder="0" applyAlignment="0" applyProtection="0"/>
    <xf numFmtId="164" fontId="2" fillId="0" borderId="0" applyFont="0" applyFill="0" applyBorder="0" applyAlignment="0" applyProtection="0"/>
    <xf numFmtId="172" fontId="2" fillId="0" borderId="0" applyFont="0" applyFill="0" applyBorder="0" applyAlignment="0" applyProtection="0"/>
    <xf numFmtId="0" fontId="12" fillId="0" borderId="0" applyNumberFormat="0" applyFill="0" applyBorder="0" applyAlignment="0" applyProtection="0">
      <alignment vertical="top"/>
      <protection locked="0"/>
    </xf>
    <xf numFmtId="0" fontId="4" fillId="0" borderId="0"/>
    <xf numFmtId="0" fontId="4" fillId="0" borderId="0"/>
    <xf numFmtId="0" fontId="13" fillId="0" borderId="0"/>
    <xf numFmtId="0" fontId="14" fillId="13" borderId="28" applyNumberFormat="0" applyAlignment="0" applyProtection="0"/>
    <xf numFmtId="173" fontId="4" fillId="0" borderId="0" applyFont="0" applyFill="0" applyBorder="0" applyAlignment="0" applyProtection="0"/>
    <xf numFmtId="0" fontId="2" fillId="0" borderId="0"/>
    <xf numFmtId="0" fontId="4" fillId="0" borderId="0"/>
    <xf numFmtId="0" fontId="4" fillId="0" borderId="0"/>
    <xf numFmtId="44" fontId="4" fillId="0" borderId="0" applyFont="0" applyFill="0" applyBorder="0" applyAlignment="0" applyProtection="0"/>
    <xf numFmtId="0" fontId="15" fillId="0" borderId="0"/>
    <xf numFmtId="0" fontId="17" fillId="0" borderId="0"/>
    <xf numFmtId="0" fontId="2" fillId="0" borderId="0"/>
    <xf numFmtId="44" fontId="4" fillId="0" borderId="0" applyFont="0" applyFill="0" applyBorder="0" applyAlignment="0" applyProtection="0"/>
    <xf numFmtId="0" fontId="2" fillId="0" borderId="0" applyFill="0"/>
    <xf numFmtId="175" fontId="2" fillId="0" borderId="0" applyFont="0" applyFill="0" applyBorder="0" applyAlignment="0" applyProtection="0"/>
    <xf numFmtId="0" fontId="17" fillId="0" borderId="0"/>
    <xf numFmtId="44" fontId="4" fillId="0" borderId="0" applyFont="0" applyFill="0" applyBorder="0" applyAlignment="0" applyProtection="0"/>
    <xf numFmtId="0" fontId="2" fillId="0" borderId="0"/>
    <xf numFmtId="0" fontId="7" fillId="7" borderId="27"/>
    <xf numFmtId="165"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0" fontId="34" fillId="0" borderId="0"/>
    <xf numFmtId="0" fontId="2" fillId="0" borderId="0"/>
    <xf numFmtId="44" fontId="34" fillId="0" borderId="0" applyFont="0" applyFill="0" applyBorder="0" applyAlignment="0" applyProtection="0"/>
    <xf numFmtId="44" fontId="34" fillId="0" borderId="0" applyFont="0" applyFill="0" applyBorder="0" applyAlignment="0" applyProtection="0"/>
    <xf numFmtId="0" fontId="35" fillId="0" borderId="0"/>
    <xf numFmtId="44" fontId="4" fillId="0" borderId="0" applyFont="0" applyFill="0" applyBorder="0" applyAlignment="0" applyProtection="0"/>
    <xf numFmtId="43" fontId="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cellStyleXfs>
  <cellXfs count="377">
    <xf numFmtId="0" fontId="0" fillId="0" borderId="0" xfId="0"/>
    <xf numFmtId="0" fontId="18" fillId="0" borderId="0" xfId="2" applyFont="1"/>
    <xf numFmtId="0" fontId="22" fillId="0" borderId="0" xfId="2" applyFont="1"/>
    <xf numFmtId="0" fontId="24" fillId="0" borderId="0" xfId="2" applyFont="1"/>
    <xf numFmtId="0" fontId="25" fillId="0" borderId="0" xfId="2" applyFont="1"/>
    <xf numFmtId="0" fontId="19" fillId="16" borderId="27" xfId="2" applyFont="1" applyFill="1" applyBorder="1" applyAlignment="1">
      <alignment vertical="top"/>
    </xf>
    <xf numFmtId="0" fontId="19" fillId="16" borderId="27" xfId="2" applyFont="1" applyFill="1" applyBorder="1" applyAlignment="1">
      <alignment vertical="center" wrapText="1"/>
    </xf>
    <xf numFmtId="0" fontId="22" fillId="14" borderId="27" xfId="2" applyFont="1" applyFill="1" applyBorder="1" applyAlignment="1">
      <alignment vertical="center" wrapText="1"/>
    </xf>
    <xf numFmtId="0" fontId="22" fillId="14" borderId="27" xfId="2" applyFont="1" applyFill="1" applyBorder="1" applyAlignment="1">
      <alignment vertical="top" wrapText="1"/>
    </xf>
    <xf numFmtId="0" fontId="4" fillId="0" borderId="0" xfId="0" applyFont="1"/>
    <xf numFmtId="0" fontId="24" fillId="2" borderId="0" xfId="3" applyFont="1" applyFill="1" applyBorder="1" applyAlignment="1">
      <alignment horizontal="left" vertical="top"/>
    </xf>
    <xf numFmtId="0" fontId="21" fillId="0" borderId="0" xfId="0" applyFont="1" applyFill="1" applyAlignment="1">
      <alignment horizontal="left" vertical="top"/>
    </xf>
    <xf numFmtId="0" fontId="19" fillId="16" borderId="27" xfId="0" applyFont="1" applyFill="1" applyBorder="1" applyAlignment="1">
      <alignment horizontal="left" vertical="top"/>
    </xf>
    <xf numFmtId="0" fontId="19" fillId="16" borderId="27" xfId="0" applyFont="1" applyFill="1" applyBorder="1" applyAlignment="1">
      <alignment horizontal="left" vertical="top" wrapText="1"/>
    </xf>
    <xf numFmtId="4" fontId="19" fillId="16" borderId="27" xfId="0" applyNumberFormat="1" applyFont="1" applyFill="1" applyBorder="1" applyAlignment="1">
      <alignment horizontal="left" vertical="top" wrapText="1"/>
    </xf>
    <xf numFmtId="44" fontId="19" fillId="16" borderId="27" xfId="0" applyNumberFormat="1" applyFont="1" applyFill="1" applyBorder="1" applyAlignment="1">
      <alignment horizontal="left" vertical="top" wrapText="1"/>
    </xf>
    <xf numFmtId="0" fontId="4" fillId="0" borderId="0" xfId="0" applyFont="1" applyAlignment="1">
      <alignment horizontal="left"/>
    </xf>
    <xf numFmtId="0" fontId="24" fillId="2" borderId="0" xfId="0" applyFont="1" applyFill="1" applyAlignment="1">
      <alignment horizontal="left" vertical="center" wrapText="1"/>
    </xf>
    <xf numFmtId="44" fontId="21" fillId="0" borderId="35" xfId="33" applyFont="1" applyBorder="1"/>
    <xf numFmtId="0" fontId="21" fillId="0" borderId="0" xfId="0" applyFont="1"/>
    <xf numFmtId="0" fontId="24" fillId="2" borderId="0" xfId="5" applyFont="1" applyFill="1" applyBorder="1" applyAlignment="1">
      <alignment vertical="top"/>
    </xf>
    <xf numFmtId="0" fontId="21" fillId="0" borderId="5" xfId="0" applyFont="1" applyBorder="1"/>
    <xf numFmtId="0" fontId="25" fillId="2" borderId="0" xfId="2" applyFont="1" applyFill="1" applyBorder="1" applyAlignment="1">
      <alignment horizontal="left" vertical="top"/>
    </xf>
    <xf numFmtId="0" fontId="19" fillId="15" borderId="27" xfId="0" applyFont="1" applyFill="1" applyBorder="1" applyAlignment="1">
      <alignment horizontal="left" vertical="top"/>
    </xf>
    <xf numFmtId="0" fontId="19" fillId="15" borderId="30" xfId="0" applyFont="1" applyFill="1" applyBorder="1" applyAlignment="1">
      <alignment horizontal="left" vertical="top"/>
    </xf>
    <xf numFmtId="0" fontId="19" fillId="16" borderId="31" xfId="0" applyFont="1" applyFill="1" applyBorder="1" applyAlignment="1">
      <alignment horizontal="left" vertical="top"/>
    </xf>
    <xf numFmtId="0" fontId="19" fillId="16" borderId="31" xfId="0" applyFont="1" applyFill="1" applyBorder="1" applyAlignment="1">
      <alignment horizontal="left" vertical="top" wrapText="1"/>
    </xf>
    <xf numFmtId="0" fontId="24" fillId="0" borderId="0" xfId="5" applyFont="1" applyFill="1" applyBorder="1" applyAlignment="1">
      <alignment vertical="top"/>
    </xf>
    <xf numFmtId="0" fontId="24" fillId="2" borderId="0" xfId="0" applyFont="1" applyFill="1" applyAlignment="1">
      <alignment vertical="top"/>
    </xf>
    <xf numFmtId="0" fontId="24" fillId="2" borderId="0" xfId="0" applyFont="1" applyFill="1" applyAlignment="1">
      <alignment vertical="center" wrapText="1"/>
    </xf>
    <xf numFmtId="0" fontId="22" fillId="2" borderId="0" xfId="0" applyFont="1" applyFill="1" applyAlignment="1">
      <alignment vertical="top"/>
    </xf>
    <xf numFmtId="170" fontId="24" fillId="2" borderId="0" xfId="0" applyNumberFormat="1" applyFont="1" applyFill="1" applyAlignment="1">
      <alignment vertical="top"/>
    </xf>
    <xf numFmtId="0" fontId="24" fillId="2" borderId="0" xfId="0" applyFont="1" applyFill="1"/>
    <xf numFmtId="0" fontId="25" fillId="0" borderId="0" xfId="2" applyFont="1" applyFill="1" applyBorder="1" applyAlignment="1">
      <alignment horizontal="left" vertical="top"/>
    </xf>
    <xf numFmtId="0" fontId="20" fillId="2" borderId="0" xfId="0" applyFont="1" applyFill="1" applyBorder="1" applyAlignment="1">
      <alignment horizontal="center" vertical="top"/>
    </xf>
    <xf numFmtId="0" fontId="24" fillId="0" borderId="0" xfId="2" applyFont="1" applyFill="1" applyBorder="1" applyAlignment="1">
      <alignment horizontal="left" vertical="top"/>
    </xf>
    <xf numFmtId="0" fontId="19" fillId="15" borderId="0" xfId="0" applyFont="1" applyFill="1" applyAlignment="1">
      <alignment vertical="center"/>
    </xf>
    <xf numFmtId="0" fontId="19" fillId="15" borderId="16" xfId="0" applyFont="1" applyFill="1" applyBorder="1" applyAlignment="1">
      <alignment vertical="center"/>
    </xf>
    <xf numFmtId="0" fontId="19" fillId="15" borderId="38" xfId="0" applyFont="1" applyFill="1" applyBorder="1" applyAlignment="1">
      <alignment vertical="center" wrapText="1"/>
    </xf>
    <xf numFmtId="0" fontId="19" fillId="15" borderId="38" xfId="0" applyFont="1" applyFill="1" applyBorder="1" applyAlignment="1">
      <alignment vertical="center"/>
    </xf>
    <xf numFmtId="0" fontId="27" fillId="9" borderId="0" xfId="5" applyFont="1" applyFill="1" applyBorder="1" applyAlignment="1">
      <alignment vertical="center"/>
    </xf>
    <xf numFmtId="0" fontId="28" fillId="9" borderId="0" xfId="5" applyFont="1" applyFill="1" applyBorder="1" applyAlignment="1"/>
    <xf numFmtId="0" fontId="24" fillId="0" borderId="0" xfId="2" applyFont="1" applyBorder="1"/>
    <xf numFmtId="0" fontId="30" fillId="3" borderId="0" xfId="2" applyFont="1" applyFill="1" applyBorder="1" applyAlignment="1"/>
    <xf numFmtId="0" fontId="31" fillId="3" borderId="0" xfId="2" applyFont="1" applyFill="1" applyBorder="1" applyAlignment="1"/>
    <xf numFmtId="171" fontId="24" fillId="5" borderId="17" xfId="2" applyNumberFormat="1" applyFont="1" applyFill="1" applyBorder="1" applyAlignment="1">
      <alignment horizontal="centerContinuous"/>
    </xf>
    <xf numFmtId="171" fontId="24" fillId="5" borderId="18" xfId="2" applyNumberFormat="1" applyFont="1" applyFill="1" applyBorder="1" applyAlignment="1">
      <alignment horizontal="centerContinuous"/>
    </xf>
    <xf numFmtId="4" fontId="24" fillId="5" borderId="18" xfId="2" applyNumberFormat="1" applyFont="1" applyFill="1" applyBorder="1" applyAlignment="1">
      <alignment horizontal="centerContinuous"/>
    </xf>
    <xf numFmtId="171" fontId="24" fillId="5" borderId="17" xfId="2" applyNumberFormat="1" applyFont="1" applyFill="1" applyBorder="1" applyAlignment="1">
      <alignment horizontal="center"/>
    </xf>
    <xf numFmtId="165" fontId="24" fillId="5" borderId="18" xfId="13" applyFont="1" applyFill="1" applyBorder="1" applyAlignment="1">
      <alignment horizontal="center"/>
    </xf>
    <xf numFmtId="4" fontId="24" fillId="5" borderId="18" xfId="2" applyNumberFormat="1" applyFont="1" applyFill="1" applyBorder="1" applyAlignment="1">
      <alignment horizontal="center"/>
    </xf>
    <xf numFmtId="0" fontId="24" fillId="3" borderId="0" xfId="2" applyFont="1" applyFill="1" applyBorder="1"/>
    <xf numFmtId="10" fontId="24" fillId="0" borderId="19" xfId="2" applyNumberFormat="1" applyFont="1" applyFill="1" applyBorder="1"/>
    <xf numFmtId="0" fontId="24" fillId="0" borderId="0" xfId="2" applyFont="1" applyFill="1" applyBorder="1"/>
    <xf numFmtId="10" fontId="24" fillId="10" borderId="19" xfId="2" applyNumberFormat="1" applyFont="1" applyFill="1" applyBorder="1"/>
    <xf numFmtId="0" fontId="24" fillId="0" borderId="0" xfId="2" applyFont="1" applyFill="1"/>
    <xf numFmtId="0" fontId="22" fillId="11" borderId="17" xfId="2" applyFont="1" applyFill="1" applyBorder="1"/>
    <xf numFmtId="10" fontId="24" fillId="10" borderId="17" xfId="2" applyNumberFormat="1" applyFont="1" applyFill="1" applyBorder="1"/>
    <xf numFmtId="0" fontId="22" fillId="11" borderId="18" xfId="2" applyFont="1" applyFill="1" applyBorder="1" applyAlignment="1">
      <alignment horizontal="right"/>
    </xf>
    <xf numFmtId="0" fontId="24" fillId="0" borderId="0" xfId="2" applyFont="1" applyFill="1" applyBorder="1" applyAlignment="1">
      <alignment horizontal="left"/>
    </xf>
    <xf numFmtId="0" fontId="24" fillId="2" borderId="0" xfId="2" applyFont="1" applyFill="1" applyBorder="1"/>
    <xf numFmtId="0" fontId="22" fillId="11" borderId="0" xfId="2" applyFont="1" applyFill="1" applyBorder="1" applyAlignment="1"/>
    <xf numFmtId="0" fontId="22" fillId="6" borderId="14" xfId="2" applyFont="1" applyFill="1" applyBorder="1" applyAlignment="1">
      <alignment horizontal="right"/>
    </xf>
    <xf numFmtId="0" fontId="22" fillId="6" borderId="20" xfId="2" applyFont="1" applyFill="1" applyBorder="1"/>
    <xf numFmtId="164" fontId="22" fillId="6" borderId="21" xfId="2" applyNumberFormat="1" applyFont="1" applyFill="1" applyBorder="1"/>
    <xf numFmtId="0" fontId="22" fillId="6" borderId="0" xfId="2" applyFont="1" applyFill="1" applyBorder="1"/>
    <xf numFmtId="9" fontId="24" fillId="2" borderId="0" xfId="2" applyNumberFormat="1" applyFont="1" applyFill="1" applyBorder="1" applyAlignment="1">
      <alignment horizontal="left" vertical="top"/>
    </xf>
    <xf numFmtId="0" fontId="24" fillId="2" borderId="0" xfId="2" applyFont="1" applyFill="1" applyBorder="1" applyAlignment="1">
      <alignment horizontal="left" vertical="top"/>
    </xf>
    <xf numFmtId="0" fontId="24" fillId="2" borderId="18" xfId="2" applyFont="1" applyFill="1" applyBorder="1" applyAlignment="1">
      <alignment vertical="top"/>
    </xf>
    <xf numFmtId="10" fontId="24" fillId="10" borderId="22" xfId="2" applyNumberFormat="1" applyFont="1" applyFill="1" applyBorder="1"/>
    <xf numFmtId="0" fontId="32" fillId="2" borderId="0" xfId="2" applyFont="1" applyFill="1" applyBorder="1" applyAlignment="1">
      <alignment vertical="top"/>
    </xf>
    <xf numFmtId="0" fontId="33" fillId="0" borderId="0" xfId="2" applyFont="1" applyBorder="1" applyAlignment="1">
      <alignment vertical="top"/>
    </xf>
    <xf numFmtId="0" fontId="33" fillId="0" borderId="0" xfId="2" applyFont="1"/>
    <xf numFmtId="0" fontId="25" fillId="2" borderId="0" xfId="2" applyFont="1" applyFill="1" applyBorder="1" applyAlignment="1">
      <alignment horizontal="left"/>
    </xf>
    <xf numFmtId="0" fontId="22" fillId="18" borderId="0" xfId="2" applyFont="1" applyFill="1" applyBorder="1"/>
    <xf numFmtId="0" fontId="22" fillId="18" borderId="0" xfId="2" applyFont="1" applyFill="1" applyBorder="1" applyAlignment="1">
      <alignment horizontal="right"/>
    </xf>
    <xf numFmtId="0" fontId="22" fillId="18" borderId="0" xfId="2" applyFont="1" applyFill="1" applyBorder="1" applyAlignment="1">
      <alignment horizontal="left"/>
    </xf>
    <xf numFmtId="0" fontId="22" fillId="18" borderId="18" xfId="2" applyFont="1" applyFill="1" applyBorder="1" applyAlignment="1">
      <alignment horizontal="right"/>
    </xf>
    <xf numFmtId="0" fontId="22" fillId="18" borderId="8" xfId="2" applyFont="1" applyFill="1" applyBorder="1"/>
    <xf numFmtId="171" fontId="31" fillId="3" borderId="41" xfId="2" applyNumberFormat="1" applyFont="1" applyFill="1" applyBorder="1" applyAlignment="1">
      <alignment horizontal="center"/>
    </xf>
    <xf numFmtId="0" fontId="19" fillId="15" borderId="18" xfId="0" applyFont="1" applyFill="1" applyBorder="1" applyAlignment="1">
      <alignment vertical="center"/>
    </xf>
    <xf numFmtId="0" fontId="19" fillId="15" borderId="0" xfId="0" applyFont="1" applyFill="1" applyAlignment="1">
      <alignment vertical="center" wrapText="1"/>
    </xf>
    <xf numFmtId="0" fontId="22" fillId="0" borderId="17" xfId="2" applyFont="1" applyBorder="1" applyAlignment="1">
      <alignment wrapText="1"/>
    </xf>
    <xf numFmtId="0" fontId="22" fillId="0" borderId="0" xfId="2" applyFont="1" applyAlignment="1">
      <alignment wrapText="1"/>
    </xf>
    <xf numFmtId="0" fontId="22" fillId="0" borderId="17" xfId="2" applyFont="1" applyBorder="1"/>
    <xf numFmtId="0" fontId="24" fillId="10" borderId="27" xfId="36" applyFont="1" applyFill="1" applyBorder="1" applyAlignment="1">
      <alignment vertical="top" wrapText="1"/>
    </xf>
    <xf numFmtId="0" fontId="24" fillId="10" borderId="31" xfId="36" applyFont="1" applyFill="1" applyBorder="1" applyAlignment="1">
      <alignment horizontal="left" vertical="top" wrapText="1"/>
    </xf>
    <xf numFmtId="0" fontId="24" fillId="10" borderId="27" xfId="36" applyFont="1" applyFill="1" applyBorder="1" applyAlignment="1">
      <alignment horizontal="left" vertical="top" wrapText="1"/>
    </xf>
    <xf numFmtId="0" fontId="24" fillId="10" borderId="34" xfId="36" applyFont="1" applyFill="1" applyBorder="1" applyAlignment="1">
      <alignment vertical="top" wrapText="1"/>
    </xf>
    <xf numFmtId="0" fontId="24" fillId="10" borderId="34" xfId="36" applyFont="1" applyFill="1" applyBorder="1" applyAlignment="1">
      <alignment horizontal="left" vertical="top" wrapText="1"/>
    </xf>
    <xf numFmtId="0" fontId="24" fillId="10" borderId="31" xfId="36" applyFont="1" applyFill="1" applyBorder="1" applyAlignment="1">
      <alignment vertical="top" wrapText="1"/>
    </xf>
    <xf numFmtId="0" fontId="24" fillId="10" borderId="43" xfId="36" applyFont="1" applyFill="1" applyBorder="1" applyAlignment="1">
      <alignment vertical="top" wrapText="1"/>
    </xf>
    <xf numFmtId="0" fontId="24" fillId="10" borderId="43" xfId="36" applyFont="1" applyFill="1" applyBorder="1" applyAlignment="1">
      <alignment horizontal="left" vertical="top" wrapText="1"/>
    </xf>
    <xf numFmtId="0" fontId="24" fillId="10" borderId="29" xfId="36" applyFont="1" applyFill="1" applyBorder="1" applyAlignment="1">
      <alignment vertical="top" wrapText="1"/>
    </xf>
    <xf numFmtId="0" fontId="24" fillId="10" borderId="38" xfId="36" applyFont="1" applyFill="1" applyBorder="1" applyAlignment="1">
      <alignment vertical="top" wrapText="1"/>
    </xf>
    <xf numFmtId="0" fontId="24" fillId="10" borderId="33" xfId="36" applyFont="1" applyFill="1" applyBorder="1" applyAlignment="1">
      <alignment horizontal="left" vertical="top" wrapText="1"/>
    </xf>
    <xf numFmtId="0" fontId="24" fillId="2" borderId="29" xfId="0" applyFont="1" applyFill="1" applyBorder="1"/>
    <xf numFmtId="0" fontId="24" fillId="2" borderId="1" xfId="0" applyFont="1" applyFill="1" applyBorder="1" applyAlignment="1">
      <alignment vertical="top"/>
    </xf>
    <xf numFmtId="0" fontId="19" fillId="15" borderId="39" xfId="0" applyFont="1" applyFill="1" applyBorder="1" applyAlignment="1">
      <alignment vertical="center"/>
    </xf>
    <xf numFmtId="0" fontId="24" fillId="2" borderId="1" xfId="0" applyFont="1" applyFill="1" applyBorder="1" applyAlignment="1">
      <alignment vertical="center" wrapText="1"/>
    </xf>
    <xf numFmtId="0" fontId="22" fillId="2" borderId="1" xfId="0" applyFont="1" applyFill="1" applyBorder="1" applyAlignment="1">
      <alignment vertical="top"/>
    </xf>
    <xf numFmtId="0" fontId="25" fillId="2" borderId="0" xfId="2" applyFont="1" applyFill="1" applyBorder="1" applyAlignment="1">
      <alignment horizontal="left" vertical="top" wrapText="1"/>
    </xf>
    <xf numFmtId="0" fontId="0" fillId="0" borderId="27" xfId="6" applyFont="1" applyFill="1" applyBorder="1" applyAlignment="1">
      <alignment horizontal="left"/>
    </xf>
    <xf numFmtId="0" fontId="4" fillId="2" borderId="0" xfId="0" applyFont="1" applyFill="1" applyBorder="1" applyAlignment="1">
      <alignment horizontal="left" vertical="top"/>
    </xf>
    <xf numFmtId="0" fontId="26" fillId="2" borderId="0" xfId="0" applyFont="1" applyFill="1" applyBorder="1" applyAlignment="1">
      <alignment vertical="top"/>
    </xf>
    <xf numFmtId="4" fontId="26" fillId="2" borderId="0" xfId="0" applyNumberFormat="1" applyFont="1" applyFill="1" applyBorder="1" applyAlignment="1">
      <alignment vertical="top"/>
    </xf>
    <xf numFmtId="0" fontId="4" fillId="2" borderId="0" xfId="0" applyFont="1" applyFill="1" applyBorder="1" applyAlignment="1">
      <alignment vertical="top"/>
    </xf>
    <xf numFmtId="44" fontId="26" fillId="2" borderId="0" xfId="0" applyNumberFormat="1" applyFont="1" applyFill="1" applyBorder="1" applyAlignment="1">
      <alignment vertical="top"/>
    </xf>
    <xf numFmtId="44" fontId="4" fillId="2" borderId="0" xfId="0" applyNumberFormat="1" applyFont="1" applyFill="1" applyBorder="1" applyAlignment="1">
      <alignment vertical="top"/>
    </xf>
    <xf numFmtId="4" fontId="4" fillId="2" borderId="0" xfId="0" applyNumberFormat="1" applyFont="1" applyFill="1" applyBorder="1" applyAlignment="1">
      <alignment vertical="top"/>
    </xf>
    <xf numFmtId="0" fontId="22" fillId="9" borderId="0" xfId="5" applyFont="1" applyFill="1" applyBorder="1" applyAlignment="1">
      <alignment vertical="top"/>
    </xf>
    <xf numFmtId="0" fontId="21" fillId="0" borderId="6" xfId="0" applyFont="1" applyBorder="1" applyAlignment="1">
      <alignment horizontal="left"/>
    </xf>
    <xf numFmtId="0" fontId="37" fillId="0" borderId="0" xfId="2" applyFont="1"/>
    <xf numFmtId="4" fontId="37" fillId="0" borderId="0" xfId="2" applyNumberFormat="1" applyFont="1"/>
    <xf numFmtId="44" fontId="37" fillId="0" borderId="0" xfId="2" applyNumberFormat="1" applyFont="1"/>
    <xf numFmtId="49" fontId="38" fillId="15" borderId="27" xfId="2" applyNumberFormat="1" applyFont="1" applyFill="1" applyBorder="1" applyAlignment="1">
      <alignment horizontal="left" vertical="top" wrapText="1"/>
    </xf>
    <xf numFmtId="4" fontId="38" fillId="15" borderId="27" xfId="2" applyNumberFormat="1" applyFont="1" applyFill="1" applyBorder="1" applyAlignment="1">
      <alignment horizontal="left" vertical="top" wrapText="1"/>
    </xf>
    <xf numFmtId="0" fontId="38" fillId="15" borderId="27" xfId="40" applyFont="1" applyFill="1" applyBorder="1" applyAlignment="1" applyProtection="1">
      <alignment horizontal="left" vertical="top" wrapText="1"/>
    </xf>
    <xf numFmtId="0" fontId="38" fillId="15" borderId="27" xfId="5" applyFont="1" applyFill="1" applyBorder="1" applyAlignment="1">
      <alignment horizontal="left" vertical="top"/>
    </xf>
    <xf numFmtId="44" fontId="38" fillId="15" borderId="27" xfId="2" applyNumberFormat="1" applyFont="1" applyFill="1" applyBorder="1" applyAlignment="1">
      <alignment horizontal="left" vertical="top" wrapText="1"/>
    </xf>
    <xf numFmtId="0" fontId="39" fillId="0" borderId="0" xfId="2" applyFont="1" applyFill="1" applyAlignment="1">
      <alignment horizontal="left"/>
    </xf>
    <xf numFmtId="3" fontId="39" fillId="0" borderId="0" xfId="2" applyNumberFormat="1" applyFont="1" applyFill="1" applyAlignment="1">
      <alignment horizontal="left"/>
    </xf>
    <xf numFmtId="4" fontId="39" fillId="0" borderId="0" xfId="2" applyNumberFormat="1" applyFont="1" applyFill="1" applyAlignment="1">
      <alignment horizontal="left"/>
    </xf>
    <xf numFmtId="0" fontId="37" fillId="0" borderId="0" xfId="2" applyFont="1" applyBorder="1"/>
    <xf numFmtId="0" fontId="41" fillId="0" borderId="0" xfId="2" applyFont="1"/>
    <xf numFmtId="0" fontId="37" fillId="2" borderId="0" xfId="2" applyFont="1" applyFill="1" applyBorder="1"/>
    <xf numFmtId="0" fontId="37" fillId="2" borderId="0" xfId="2" applyFont="1" applyFill="1"/>
    <xf numFmtId="44" fontId="40" fillId="2" borderId="0" xfId="5" quotePrefix="1" applyNumberFormat="1" applyFont="1" applyFill="1" applyBorder="1" applyAlignment="1">
      <alignment horizontal="center"/>
    </xf>
    <xf numFmtId="0" fontId="42" fillId="16" borderId="27" xfId="2" applyFont="1" applyFill="1" applyBorder="1"/>
    <xf numFmtId="0" fontId="39" fillId="10" borderId="27" xfId="5" applyFont="1" applyFill="1" applyBorder="1" applyAlignment="1">
      <alignment vertical="center"/>
    </xf>
    <xf numFmtId="0" fontId="22" fillId="0" borderId="0" xfId="0" applyFont="1" applyFill="1" applyBorder="1" applyAlignment="1">
      <alignment horizontal="left" vertical="top"/>
    </xf>
    <xf numFmtId="0" fontId="24" fillId="0" borderId="0" xfId="0" applyFont="1" applyFill="1" applyBorder="1" applyAlignment="1">
      <alignment vertical="top"/>
    </xf>
    <xf numFmtId="0" fontId="4" fillId="0" borderId="0" xfId="0" applyFont="1" applyFill="1"/>
    <xf numFmtId="0" fontId="21" fillId="0" borderId="0" xfId="6" applyFont="1" applyFill="1" applyBorder="1" applyAlignment="1">
      <alignment horizontal="left"/>
    </xf>
    <xf numFmtId="44" fontId="21" fillId="0" borderId="0" xfId="33" applyFont="1" applyFill="1" applyBorder="1"/>
    <xf numFmtId="0" fontId="0" fillId="0" borderId="34" xfId="6" applyFont="1" applyFill="1" applyBorder="1" applyAlignment="1">
      <alignment horizontal="left" vertical="top" wrapText="1"/>
    </xf>
    <xf numFmtId="0" fontId="24" fillId="0" borderId="0" xfId="0" applyFont="1" applyFill="1" applyBorder="1"/>
    <xf numFmtId="3" fontId="24" fillId="0" borderId="0" xfId="0" applyNumberFormat="1" applyFont="1" applyFill="1" applyBorder="1" applyAlignment="1">
      <alignment horizontal="left"/>
    </xf>
    <xf numFmtId="44" fontId="4" fillId="0" borderId="0" xfId="33" applyFont="1" applyFill="1" applyBorder="1"/>
    <xf numFmtId="0" fontId="0" fillId="0" borderId="0" xfId="0" applyFont="1"/>
    <xf numFmtId="0" fontId="0" fillId="0" borderId="0" xfId="6" applyFont="1" applyFill="1" applyBorder="1" applyAlignment="1">
      <alignment horizontal="left"/>
    </xf>
    <xf numFmtId="2" fontId="4" fillId="0" borderId="0" xfId="6" applyNumberFormat="1" applyFont="1" applyFill="1" applyBorder="1" applyAlignment="1">
      <alignment horizontal="left"/>
    </xf>
    <xf numFmtId="0" fontId="22" fillId="17" borderId="13" xfId="2" applyFont="1" applyFill="1" applyBorder="1"/>
    <xf numFmtId="0" fontId="43" fillId="16" borderId="27" xfId="2" applyFont="1" applyFill="1" applyBorder="1" applyAlignment="1">
      <alignment vertical="top"/>
    </xf>
    <xf numFmtId="0" fontId="43" fillId="16" borderId="27" xfId="2" applyFont="1" applyFill="1" applyBorder="1" applyAlignment="1">
      <alignment vertical="top" wrapText="1"/>
    </xf>
    <xf numFmtId="0" fontId="44" fillId="0" borderId="0" xfId="0" applyFont="1"/>
    <xf numFmtId="0" fontId="4" fillId="2" borderId="0" xfId="0" applyFont="1" applyFill="1" applyAlignment="1">
      <alignment vertical="top"/>
    </xf>
    <xf numFmtId="0" fontId="47" fillId="0" borderId="0" xfId="2" applyFont="1" applyFill="1"/>
    <xf numFmtId="0" fontId="49" fillId="0" borderId="0" xfId="2" applyFont="1" applyFill="1"/>
    <xf numFmtId="2" fontId="21" fillId="0" borderId="53" xfId="33" applyNumberFormat="1" applyFont="1" applyFill="1" applyBorder="1"/>
    <xf numFmtId="0" fontId="21" fillId="0" borderId="22" xfId="6" applyFont="1" applyFill="1" applyBorder="1" applyAlignment="1">
      <alignment horizontal="left"/>
    </xf>
    <xf numFmtId="0" fontId="21" fillId="0" borderId="54" xfId="6" applyFont="1" applyFill="1" applyBorder="1" applyAlignment="1">
      <alignment horizontal="left"/>
    </xf>
    <xf numFmtId="44" fontId="21" fillId="21" borderId="27" xfId="33" applyFont="1" applyFill="1" applyBorder="1"/>
    <xf numFmtId="44" fontId="21" fillId="19" borderId="52" xfId="33" applyFont="1" applyFill="1" applyBorder="1"/>
    <xf numFmtId="0" fontId="21" fillId="0" borderId="50" xfId="6" applyFont="1" applyFill="1" applyBorder="1" applyAlignment="1">
      <alignment horizontal="left"/>
    </xf>
    <xf numFmtId="0" fontId="21" fillId="4" borderId="5" xfId="6" applyFont="1" applyFill="1" applyBorder="1" applyAlignment="1">
      <alignment horizontal="left"/>
    </xf>
    <xf numFmtId="44" fontId="21" fillId="4" borderId="37" xfId="33" applyFont="1" applyFill="1" applyBorder="1"/>
    <xf numFmtId="44" fontId="21" fillId="4" borderId="7" xfId="33" applyFont="1" applyFill="1" applyBorder="1"/>
    <xf numFmtId="0" fontId="24" fillId="2" borderId="0" xfId="0" applyFont="1" applyFill="1" applyBorder="1" applyAlignment="1">
      <alignment vertical="top"/>
    </xf>
    <xf numFmtId="0" fontId="40" fillId="2" borderId="29" xfId="5" applyFont="1" applyFill="1" applyBorder="1" applyAlignment="1">
      <alignment horizontal="left" vertical="center"/>
    </xf>
    <xf numFmtId="0" fontId="16" fillId="0" borderId="56" xfId="2" applyFont="1" applyBorder="1"/>
    <xf numFmtId="0" fontId="39" fillId="2" borderId="29" xfId="5" quotePrefix="1" applyFont="1" applyFill="1" applyBorder="1" applyAlignment="1">
      <alignment horizontal="center"/>
    </xf>
    <xf numFmtId="2" fontId="21" fillId="19" borderId="49" xfId="33" applyNumberFormat="1" applyFont="1" applyFill="1" applyBorder="1"/>
    <xf numFmtId="2" fontId="21" fillId="19" borderId="43" xfId="33" applyNumberFormat="1" applyFont="1" applyFill="1" applyBorder="1"/>
    <xf numFmtId="0" fontId="41" fillId="22" borderId="0" xfId="2" applyFont="1" applyFill="1"/>
    <xf numFmtId="0" fontId="40" fillId="4" borderId="27" xfId="5" applyFont="1" applyFill="1" applyBorder="1" applyAlignment="1">
      <alignment horizontal="left" vertical="center"/>
    </xf>
    <xf numFmtId="0" fontId="22" fillId="4" borderId="27" xfId="5" applyFont="1" applyFill="1" applyBorder="1" applyAlignment="1">
      <alignment horizontal="left" vertical="center"/>
    </xf>
    <xf numFmtId="0" fontId="41" fillId="2" borderId="0" xfId="2" applyFont="1" applyFill="1"/>
    <xf numFmtId="0" fontId="0" fillId="2" borderId="0" xfId="0" applyFont="1" applyFill="1" applyBorder="1" applyAlignment="1">
      <alignment vertical="top"/>
    </xf>
    <xf numFmtId="44" fontId="4" fillId="2" borderId="59" xfId="0" applyNumberFormat="1" applyFont="1" applyFill="1" applyBorder="1" applyAlignment="1">
      <alignment vertical="top"/>
    </xf>
    <xf numFmtId="44" fontId="4" fillId="24" borderId="35" xfId="0" applyNumberFormat="1" applyFont="1" applyFill="1" applyBorder="1" applyAlignment="1">
      <alignment vertical="top"/>
    </xf>
    <xf numFmtId="0" fontId="39" fillId="0" borderId="0" xfId="2" applyFont="1" applyFill="1" applyBorder="1"/>
    <xf numFmtId="0" fontId="39" fillId="0" borderId="0" xfId="2" applyFont="1" applyFill="1" applyBorder="1" applyAlignment="1">
      <alignment horizontal="center"/>
    </xf>
    <xf numFmtId="4" fontId="37" fillId="0" borderId="0" xfId="2" applyNumberFormat="1" applyFont="1" applyBorder="1"/>
    <xf numFmtId="4" fontId="39" fillId="0" borderId="0" xfId="2" applyNumberFormat="1" applyFont="1" applyFill="1" applyBorder="1" applyAlignment="1">
      <alignment horizontal="right"/>
    </xf>
    <xf numFmtId="0" fontId="40" fillId="0" borderId="17" xfId="2" applyFont="1" applyFill="1" applyBorder="1" applyAlignment="1">
      <alignment horizontal="left"/>
    </xf>
    <xf numFmtId="44" fontId="40" fillId="25" borderId="35" xfId="5" quotePrefix="1" applyNumberFormat="1" applyFont="1" applyFill="1" applyBorder="1" applyAlignment="1">
      <alignment horizontal="center"/>
    </xf>
    <xf numFmtId="44" fontId="4" fillId="25" borderId="27" xfId="33" applyFont="1" applyFill="1" applyBorder="1"/>
    <xf numFmtId="44" fontId="4" fillId="24" borderId="27" xfId="33" applyFont="1" applyFill="1" applyBorder="1"/>
    <xf numFmtId="0" fontId="40" fillId="0" borderId="35" xfId="2" applyFont="1" applyFill="1" applyBorder="1"/>
    <xf numFmtId="0" fontId="21" fillId="0" borderId="17" xfId="0" applyFont="1" applyBorder="1"/>
    <xf numFmtId="0" fontId="4" fillId="0" borderId="0" xfId="0" applyFont="1" applyBorder="1"/>
    <xf numFmtId="44" fontId="21" fillId="26" borderId="35" xfId="33" applyFont="1" applyFill="1" applyBorder="1"/>
    <xf numFmtId="44" fontId="4" fillId="26" borderId="27" xfId="33" applyFont="1" applyFill="1" applyBorder="1"/>
    <xf numFmtId="44" fontId="21" fillId="0" borderId="1" xfId="33" applyFont="1" applyFill="1" applyBorder="1"/>
    <xf numFmtId="44" fontId="4" fillId="2" borderId="27" xfId="33" applyFont="1" applyFill="1" applyBorder="1" applyProtection="1">
      <protection locked="0"/>
    </xf>
    <xf numFmtId="44" fontId="4" fillId="0" borderId="27" xfId="33" applyFont="1" applyFill="1" applyBorder="1" applyProtection="1">
      <protection locked="0"/>
    </xf>
    <xf numFmtId="44" fontId="21" fillId="2" borderId="27" xfId="33" applyFont="1" applyFill="1" applyBorder="1" applyProtection="1">
      <protection locked="0"/>
    </xf>
    <xf numFmtId="44" fontId="4" fillId="0" borderId="34" xfId="33" applyFont="1" applyFill="1" applyBorder="1" applyProtection="1">
      <protection locked="0"/>
    </xf>
    <xf numFmtId="44" fontId="21" fillId="2" borderId="51" xfId="33" applyFont="1" applyFill="1" applyBorder="1" applyProtection="1">
      <protection locked="0"/>
    </xf>
    <xf numFmtId="4" fontId="4" fillId="2" borderId="27" xfId="0" applyNumberFormat="1" applyFont="1" applyFill="1" applyBorder="1" applyAlignment="1" applyProtection="1">
      <alignment vertical="top"/>
      <protection locked="0"/>
    </xf>
    <xf numFmtId="44" fontId="4" fillId="2" borderId="27" xfId="0" applyNumberFormat="1" applyFont="1" applyFill="1" applyBorder="1" applyAlignment="1" applyProtection="1">
      <alignment vertical="top"/>
      <protection locked="0"/>
    </xf>
    <xf numFmtId="44" fontId="4" fillId="2" borderId="27" xfId="33" applyFont="1" applyFill="1" applyBorder="1" applyAlignment="1" applyProtection="1">
      <alignment vertical="top"/>
      <protection locked="0"/>
    </xf>
    <xf numFmtId="4" fontId="4" fillId="2" borderId="34" xfId="0" applyNumberFormat="1" applyFont="1" applyFill="1" applyBorder="1" applyAlignment="1" applyProtection="1">
      <alignment vertical="top"/>
      <protection locked="0"/>
    </xf>
    <xf numFmtId="44" fontId="4" fillId="2" borderId="34" xfId="0" applyNumberFormat="1" applyFont="1" applyFill="1" applyBorder="1" applyAlignment="1" applyProtection="1">
      <alignment vertical="top"/>
      <protection locked="0"/>
    </xf>
    <xf numFmtId="44" fontId="4" fillId="2" borderId="34" xfId="33" applyFont="1" applyFill="1" applyBorder="1" applyAlignment="1" applyProtection="1">
      <alignment vertical="top"/>
      <protection locked="0"/>
    </xf>
    <xf numFmtId="44" fontId="39" fillId="2" borderId="27" xfId="5" quotePrefix="1" applyNumberFormat="1" applyFont="1" applyFill="1" applyBorder="1" applyAlignment="1" applyProtection="1">
      <alignment horizontal="center"/>
      <protection locked="0"/>
    </xf>
    <xf numFmtId="44" fontId="24" fillId="2" borderId="27" xfId="5" quotePrefix="1" applyNumberFormat="1" applyFont="1" applyFill="1" applyBorder="1" applyAlignment="1" applyProtection="1">
      <alignment horizontal="center"/>
      <protection locked="0"/>
    </xf>
    <xf numFmtId="44" fontId="39" fillId="2" borderId="39" xfId="5" quotePrefix="1" applyNumberFormat="1" applyFont="1" applyFill="1" applyBorder="1" applyAlignment="1" applyProtection="1">
      <alignment horizontal="center"/>
      <protection locked="0"/>
    </xf>
    <xf numFmtId="44" fontId="24" fillId="2" borderId="39" xfId="5" quotePrefix="1" applyNumberFormat="1" applyFont="1" applyFill="1" applyBorder="1" applyAlignment="1" applyProtection="1">
      <alignment horizontal="center"/>
      <protection locked="0"/>
    </xf>
    <xf numFmtId="44" fontId="39" fillId="2" borderId="31" xfId="5" quotePrefix="1" applyNumberFormat="1" applyFont="1" applyFill="1" applyBorder="1" applyAlignment="1" applyProtection="1">
      <alignment horizontal="center"/>
      <protection locked="0"/>
    </xf>
    <xf numFmtId="44" fontId="39" fillId="2" borderId="57" xfId="5" quotePrefix="1" applyNumberFormat="1" applyFont="1" applyFill="1" applyBorder="1" applyAlignment="1" applyProtection="1">
      <alignment horizontal="center"/>
      <protection locked="0"/>
    </xf>
    <xf numFmtId="0" fontId="19" fillId="16" borderId="31" xfId="0" applyFont="1" applyFill="1" applyBorder="1" applyAlignment="1" applyProtection="1">
      <alignment horizontal="left" vertical="top" wrapText="1"/>
      <protection locked="0"/>
    </xf>
    <xf numFmtId="0" fontId="19" fillId="16" borderId="32" xfId="0" applyFont="1" applyFill="1" applyBorder="1" applyAlignment="1" applyProtection="1">
      <alignment horizontal="left" vertical="top"/>
      <protection locked="0"/>
    </xf>
    <xf numFmtId="44" fontId="4" fillId="0" borderId="27" xfId="33" applyFont="1" applyBorder="1" applyProtection="1">
      <protection locked="0"/>
    </xf>
    <xf numFmtId="44" fontId="24" fillId="0" borderId="31" xfId="33" applyFont="1" applyFill="1" applyBorder="1" applyAlignment="1" applyProtection="1">
      <protection locked="0"/>
    </xf>
    <xf numFmtId="44" fontId="24" fillId="0" borderId="27" xfId="33" applyFont="1" applyFill="1" applyBorder="1" applyAlignment="1" applyProtection="1">
      <protection locked="0"/>
    </xf>
    <xf numFmtId="44" fontId="24" fillId="0" borderId="34" xfId="33" applyFont="1" applyFill="1" applyBorder="1" applyAlignment="1" applyProtection="1">
      <protection locked="0"/>
    </xf>
    <xf numFmtId="0" fontId="19" fillId="15" borderId="38" xfId="0" applyFont="1" applyFill="1" applyBorder="1" applyAlignment="1" applyProtection="1">
      <alignment vertical="center" wrapText="1"/>
      <protection locked="0"/>
    </xf>
    <xf numFmtId="174" fontId="24" fillId="0" borderId="27" xfId="27" applyNumberFormat="1" applyFont="1" applyFill="1" applyBorder="1" applyAlignment="1" applyProtection="1">
      <alignment vertical="top"/>
      <protection locked="0"/>
    </xf>
    <xf numFmtId="174" fontId="24" fillId="0" borderId="26" xfId="27" applyNumberFormat="1" applyFont="1" applyFill="1" applyBorder="1" applyAlignment="1" applyProtection="1">
      <alignment vertical="top"/>
      <protection locked="0"/>
    </xf>
    <xf numFmtId="174" fontId="24" fillId="0" borderId="33" xfId="27" applyNumberFormat="1" applyFont="1" applyFill="1" applyBorder="1" applyAlignment="1" applyProtection="1">
      <alignment vertical="top"/>
      <protection locked="0"/>
    </xf>
    <xf numFmtId="0" fontId="19" fillId="15" borderId="38" xfId="0" applyFont="1" applyFill="1" applyBorder="1" applyAlignment="1" applyProtection="1">
      <alignment vertical="center"/>
      <protection locked="0"/>
    </xf>
    <xf numFmtId="174" fontId="24" fillId="0" borderId="31" xfId="27" applyNumberFormat="1" applyFont="1" applyFill="1" applyBorder="1" applyAlignment="1" applyProtection="1">
      <alignment vertical="top"/>
      <protection locked="0"/>
    </xf>
    <xf numFmtId="174" fontId="24" fillId="0" borderId="48" xfId="27" applyNumberFormat="1" applyFont="1" applyFill="1" applyBorder="1" applyAlignment="1" applyProtection="1">
      <alignment vertical="top"/>
      <protection locked="0"/>
    </xf>
    <xf numFmtId="174" fontId="24" fillId="0" borderId="34" xfId="27" applyNumberFormat="1" applyFont="1" applyFill="1" applyBorder="1" applyAlignment="1" applyProtection="1">
      <alignment vertical="top"/>
      <protection locked="0"/>
    </xf>
    <xf numFmtId="0" fontId="19" fillId="15" borderId="39" xfId="0" applyFont="1" applyFill="1" applyBorder="1" applyAlignment="1" applyProtection="1">
      <alignment vertical="center" wrapText="1"/>
      <protection locked="0"/>
    </xf>
    <xf numFmtId="2" fontId="24" fillId="12" borderId="44" xfId="36" applyNumberFormat="1" applyFont="1" applyFill="1" applyBorder="1" applyAlignment="1" applyProtection="1">
      <alignment horizontal="center" vertical="top" wrapText="1"/>
      <protection locked="0"/>
    </xf>
    <xf numFmtId="2" fontId="24" fillId="12" borderId="45" xfId="36" applyNumberFormat="1" applyFont="1" applyFill="1" applyBorder="1" applyAlignment="1" applyProtection="1">
      <alignment horizontal="center" vertical="top" wrapText="1"/>
      <protection locked="0"/>
    </xf>
    <xf numFmtId="174" fontId="24" fillId="0" borderId="43" xfId="27" applyNumberFormat="1" applyFont="1" applyFill="1" applyBorder="1" applyAlignment="1" applyProtection="1">
      <alignment vertical="top"/>
      <protection locked="0"/>
    </xf>
    <xf numFmtId="2" fontId="24" fillId="12" borderId="46" xfId="36" applyNumberFormat="1" applyFont="1" applyFill="1" applyBorder="1" applyAlignment="1" applyProtection="1">
      <alignment horizontal="center" vertical="top" wrapText="1"/>
      <protection locked="0"/>
    </xf>
    <xf numFmtId="2" fontId="24" fillId="12" borderId="42" xfId="36" applyNumberFormat="1" applyFont="1" applyFill="1" applyBorder="1" applyAlignment="1" applyProtection="1">
      <alignment horizontal="center" vertical="top" wrapText="1"/>
      <protection locked="0"/>
    </xf>
    <xf numFmtId="164" fontId="22" fillId="18" borderId="9" xfId="2" applyNumberFormat="1" applyFont="1" applyFill="1" applyBorder="1" applyProtection="1">
      <protection locked="0"/>
    </xf>
    <xf numFmtId="164" fontId="24" fillId="3" borderId="10" xfId="2" applyNumberFormat="1" applyFont="1" applyFill="1" applyBorder="1" applyProtection="1">
      <protection locked="0"/>
    </xf>
    <xf numFmtId="164" fontId="22" fillId="11" borderId="9" xfId="2" applyNumberFormat="1" applyFont="1" applyFill="1" applyBorder="1" applyProtection="1">
      <protection locked="0"/>
    </xf>
    <xf numFmtId="164" fontId="24" fillId="3" borderId="11" xfId="2" applyNumberFormat="1" applyFont="1" applyFill="1" applyBorder="1" applyProtection="1">
      <protection locked="0"/>
    </xf>
    <xf numFmtId="164" fontId="22" fillId="6" borderId="21" xfId="2" applyNumberFormat="1" applyFont="1" applyFill="1" applyBorder="1" applyProtection="1">
      <protection locked="0"/>
    </xf>
    <xf numFmtId="0" fontId="22" fillId="11" borderId="0" xfId="2" applyFont="1" applyFill="1" applyBorder="1" applyAlignment="1" applyProtection="1">
      <protection locked="0"/>
    </xf>
    <xf numFmtId="0" fontId="22" fillId="11" borderId="47" xfId="2" applyFont="1" applyFill="1" applyBorder="1" applyAlignment="1" applyProtection="1">
      <protection locked="0"/>
    </xf>
    <xf numFmtId="164" fontId="44" fillId="2" borderId="27" xfId="21" applyFont="1" applyFill="1" applyBorder="1" applyAlignment="1" applyProtection="1">
      <alignment wrapText="1"/>
      <protection locked="0"/>
    </xf>
    <xf numFmtId="164" fontId="0" fillId="23" borderId="27" xfId="21" applyFont="1" applyFill="1" applyBorder="1" applyAlignment="1" applyProtection="1">
      <alignment wrapText="1"/>
      <protection locked="0"/>
    </xf>
    <xf numFmtId="164" fontId="44" fillId="2" borderId="39" xfId="21" applyFont="1" applyFill="1" applyBorder="1" applyAlignment="1" applyProtection="1">
      <alignment wrapText="1"/>
      <protection locked="0"/>
    </xf>
    <xf numFmtId="44" fontId="44" fillId="0" borderId="27" xfId="0" applyNumberFormat="1" applyFont="1" applyBorder="1" applyProtection="1">
      <protection locked="0"/>
    </xf>
    <xf numFmtId="44" fontId="44" fillId="0" borderId="43" xfId="0" applyNumberFormat="1" applyFont="1" applyBorder="1" applyProtection="1">
      <protection locked="0"/>
    </xf>
    <xf numFmtId="44" fontId="0" fillId="23" borderId="43" xfId="0" applyNumberFormat="1" applyFont="1" applyFill="1" applyBorder="1" applyProtection="1">
      <protection locked="0"/>
    </xf>
    <xf numFmtId="44" fontId="0" fillId="23" borderId="27" xfId="0" applyNumberFormat="1" applyFont="1" applyFill="1" applyBorder="1" applyProtection="1">
      <protection locked="0"/>
    </xf>
    <xf numFmtId="44" fontId="44" fillId="0" borderId="58" xfId="0" applyNumberFormat="1" applyFont="1" applyBorder="1" applyProtection="1">
      <protection locked="0"/>
    </xf>
    <xf numFmtId="44" fontId="0" fillId="23" borderId="58" xfId="0" applyNumberFormat="1" applyFont="1" applyFill="1" applyBorder="1" applyProtection="1">
      <protection locked="0"/>
    </xf>
    <xf numFmtId="164" fontId="44" fillId="2" borderId="34" xfId="21" applyFont="1" applyFill="1" applyBorder="1" applyAlignment="1" applyProtection="1">
      <alignment wrapText="1"/>
      <protection locked="0"/>
    </xf>
    <xf numFmtId="0" fontId="44" fillId="0" borderId="16" xfId="0" applyFont="1" applyBorder="1" applyProtection="1">
      <protection locked="0"/>
    </xf>
    <xf numFmtId="44" fontId="21" fillId="2" borderId="36" xfId="0" applyNumberFormat="1" applyFont="1" applyFill="1" applyBorder="1" applyProtection="1">
      <protection locked="0"/>
    </xf>
    <xf numFmtId="164" fontId="44" fillId="0" borderId="40" xfId="0" applyNumberFormat="1" applyFont="1" applyBorder="1" applyProtection="1">
      <protection locked="0"/>
    </xf>
    <xf numFmtId="0" fontId="44" fillId="0" borderId="0" xfId="0" applyFont="1" applyProtection="1">
      <protection locked="0"/>
    </xf>
    <xf numFmtId="4" fontId="39" fillId="4" borderId="27" xfId="2" applyNumberFormat="1" applyFont="1" applyFill="1" applyBorder="1" applyAlignment="1">
      <alignment horizontal="center"/>
    </xf>
    <xf numFmtId="0" fontId="39" fillId="4" borderId="27" xfId="5" quotePrefix="1" applyFont="1" applyFill="1" applyBorder="1" applyAlignment="1">
      <alignment horizontal="center"/>
    </xf>
    <xf numFmtId="4" fontId="24" fillId="4" borderId="27" xfId="2" applyNumberFormat="1" applyFont="1" applyFill="1" applyBorder="1" applyAlignment="1">
      <alignment horizontal="center"/>
    </xf>
    <xf numFmtId="0" fontId="24" fillId="4" borderId="27" xfId="5" quotePrefix="1" applyFont="1" applyFill="1" applyBorder="1" applyAlignment="1">
      <alignment horizontal="center"/>
    </xf>
    <xf numFmtId="0" fontId="39" fillId="4" borderId="39" xfId="5" quotePrefix="1" applyFont="1" applyFill="1" applyBorder="1" applyAlignment="1">
      <alignment horizontal="center"/>
    </xf>
    <xf numFmtId="0" fontId="24" fillId="4" borderId="39" xfId="5" quotePrefix="1" applyFont="1" applyFill="1" applyBorder="1" applyAlignment="1">
      <alignment horizontal="center"/>
    </xf>
    <xf numFmtId="0" fontId="37" fillId="4" borderId="0" xfId="2" applyFont="1" applyFill="1" applyAlignment="1">
      <alignment horizontal="center"/>
    </xf>
    <xf numFmtId="0" fontId="39" fillId="4" borderId="57" xfId="5" quotePrefix="1" applyFont="1" applyFill="1" applyBorder="1" applyAlignment="1">
      <alignment horizontal="center"/>
    </xf>
    <xf numFmtId="2" fontId="24" fillId="4" borderId="27" xfId="0" applyNumberFormat="1" applyFont="1" applyFill="1" applyBorder="1" applyAlignment="1">
      <alignment vertical="top"/>
    </xf>
    <xf numFmtId="0" fontId="24" fillId="4" borderId="27" xfId="0" applyFont="1" applyFill="1" applyBorder="1" applyAlignment="1">
      <alignment horizontal="left" vertical="top"/>
    </xf>
    <xf numFmtId="0" fontId="24" fillId="4" borderId="27" xfId="0" applyFont="1" applyFill="1" applyBorder="1" applyAlignment="1">
      <alignment vertical="top"/>
    </xf>
    <xf numFmtId="176" fontId="4" fillId="4" borderId="27" xfId="34" applyNumberFormat="1" applyFont="1" applyFill="1" applyBorder="1" applyAlignment="1">
      <alignment horizontal="left" vertical="top"/>
    </xf>
    <xf numFmtId="0" fontId="0" fillId="4" borderId="27" xfId="0" applyFont="1" applyFill="1" applyBorder="1" applyAlignment="1">
      <alignment vertical="top"/>
    </xf>
    <xf numFmtId="177" fontId="4" fillId="4" borderId="27" xfId="34" applyNumberFormat="1" applyFont="1" applyFill="1" applyBorder="1" applyAlignment="1">
      <alignment horizontal="left" vertical="top"/>
    </xf>
    <xf numFmtId="176" fontId="24" fillId="4" borderId="27" xfId="34" applyNumberFormat="1" applyFont="1" applyFill="1" applyBorder="1" applyAlignment="1">
      <alignment horizontal="left" vertical="top"/>
    </xf>
    <xf numFmtId="4" fontId="4" fillId="4" borderId="27" xfId="34" applyNumberFormat="1" applyFont="1" applyFill="1" applyBorder="1" applyAlignment="1">
      <alignment horizontal="left" vertical="top"/>
    </xf>
    <xf numFmtId="0" fontId="4" fillId="4" borderId="27" xfId="6" applyFont="1" applyFill="1" applyBorder="1" applyAlignment="1">
      <alignment horizontal="left" vertical="top" wrapText="1"/>
    </xf>
    <xf numFmtId="0" fontId="0" fillId="4" borderId="27" xfId="6" applyFont="1" applyFill="1" applyBorder="1" applyAlignment="1">
      <alignment horizontal="left" vertical="top" wrapText="1"/>
    </xf>
    <xf numFmtId="0" fontId="21" fillId="4" borderId="27" xfId="6" applyFont="1" applyFill="1" applyBorder="1" applyAlignment="1">
      <alignment horizontal="left" vertical="top" wrapText="1"/>
    </xf>
    <xf numFmtId="0" fontId="21" fillId="4" borderId="6" xfId="6" applyFont="1" applyFill="1" applyBorder="1" applyAlignment="1">
      <alignment horizontal="left"/>
    </xf>
    <xf numFmtId="0" fontId="24" fillId="4" borderId="27" xfId="0" applyFont="1" applyFill="1" applyBorder="1"/>
    <xf numFmtId="3" fontId="24" fillId="4" borderId="27" xfId="0" applyNumberFormat="1" applyFont="1" applyFill="1" applyBorder="1" applyAlignment="1">
      <alignment horizontal="left"/>
    </xf>
    <xf numFmtId="0" fontId="24" fillId="4" borderId="48" xfId="0" applyFont="1" applyFill="1" applyBorder="1" applyAlignment="1">
      <alignment vertical="top"/>
    </xf>
    <xf numFmtId="0" fontId="24" fillId="4" borderId="33" xfId="0" applyFont="1" applyFill="1" applyBorder="1" applyAlignment="1">
      <alignment vertical="top"/>
    </xf>
    <xf numFmtId="0" fontId="22" fillId="4" borderId="39" xfId="5" applyFont="1" applyFill="1" applyBorder="1" applyAlignment="1">
      <alignment horizontal="left" vertical="center"/>
    </xf>
    <xf numFmtId="0" fontId="40" fillId="4" borderId="31" xfId="5" applyFont="1" applyFill="1" applyBorder="1" applyAlignment="1">
      <alignment horizontal="left" vertical="center"/>
    </xf>
    <xf numFmtId="4" fontId="39" fillId="4" borderId="31" xfId="2" applyNumberFormat="1" applyFont="1" applyFill="1" applyBorder="1" applyAlignment="1">
      <alignment horizontal="center"/>
    </xf>
    <xf numFmtId="0" fontId="37" fillId="0" borderId="48" xfId="2" applyFont="1" applyBorder="1"/>
    <xf numFmtId="0" fontId="36" fillId="2" borderId="57" xfId="2" applyFont="1" applyFill="1" applyBorder="1" applyAlignment="1">
      <alignment horizontal="left" vertical="top"/>
    </xf>
    <xf numFmtId="4" fontId="37" fillId="0" borderId="27" xfId="2" applyNumberFormat="1" applyFont="1" applyBorder="1" applyAlignment="1">
      <alignment vertical="center" wrapText="1"/>
    </xf>
    <xf numFmtId="0" fontId="51" fillId="15" borderId="38" xfId="0" applyFont="1" applyFill="1" applyBorder="1" applyAlignment="1">
      <alignment vertical="center"/>
    </xf>
    <xf numFmtId="0" fontId="51" fillId="15" borderId="38" xfId="0" applyFont="1" applyFill="1" applyBorder="1" applyAlignment="1" applyProtection="1">
      <alignment vertical="center"/>
      <protection locked="0"/>
    </xf>
    <xf numFmtId="0" fontId="20" fillId="10" borderId="31" xfId="36" applyFont="1" applyFill="1" applyBorder="1" applyAlignment="1">
      <alignment vertical="top" wrapText="1"/>
    </xf>
    <xf numFmtId="174" fontId="20" fillId="0" borderId="31" xfId="27" applyNumberFormat="1" applyFont="1" applyFill="1" applyBorder="1" applyAlignment="1" applyProtection="1">
      <alignment vertical="top"/>
      <protection locked="0"/>
    </xf>
    <xf numFmtId="0" fontId="20" fillId="4" borderId="27" xfId="0" applyFont="1" applyFill="1" applyBorder="1" applyAlignment="1">
      <alignment vertical="top"/>
    </xf>
    <xf numFmtId="176" fontId="20" fillId="4" borderId="27" xfId="34" applyNumberFormat="1" applyFont="1" applyFill="1" applyBorder="1" applyAlignment="1">
      <alignment horizontal="left" vertical="top"/>
    </xf>
    <xf numFmtId="44" fontId="0" fillId="0" borderId="27" xfId="0" applyNumberFormat="1" applyFont="1" applyBorder="1" applyProtection="1">
      <protection locked="0"/>
    </xf>
    <xf numFmtId="164" fontId="24" fillId="2" borderId="27" xfId="21" applyFont="1" applyFill="1" applyBorder="1" applyAlignment="1" applyProtection="1">
      <alignment wrapText="1"/>
      <protection locked="0"/>
    </xf>
    <xf numFmtId="177" fontId="52" fillId="4" borderId="27" xfId="0" applyNumberFormat="1" applyFont="1" applyFill="1" applyBorder="1" applyAlignment="1">
      <alignment horizontal="left" vertical="top"/>
    </xf>
    <xf numFmtId="176" fontId="52" fillId="4" borderId="27" xfId="34" applyNumberFormat="1" applyFont="1" applyFill="1" applyBorder="1" applyAlignment="1">
      <alignment horizontal="left" vertical="top"/>
    </xf>
    <xf numFmtId="4" fontId="24" fillId="27" borderId="27" xfId="0" applyNumberFormat="1" applyFont="1" applyFill="1" applyBorder="1" applyAlignment="1" applyProtection="1">
      <alignment vertical="top"/>
      <protection locked="0"/>
    </xf>
    <xf numFmtId="44" fontId="24" fillId="27" borderId="27" xfId="33" applyFont="1" applyFill="1" applyBorder="1" applyAlignment="1" applyProtection="1">
      <alignment vertical="top"/>
      <protection locked="0"/>
    </xf>
    <xf numFmtId="44" fontId="24" fillId="27" borderId="27" xfId="0" applyNumberFormat="1" applyFont="1" applyFill="1" applyBorder="1" applyAlignment="1" applyProtection="1">
      <alignment vertical="top"/>
      <protection locked="0"/>
    </xf>
    <xf numFmtId="4" fontId="4" fillId="27" borderId="27" xfId="0" applyNumberFormat="1" applyFont="1" applyFill="1" applyBorder="1" applyAlignment="1" applyProtection="1">
      <alignment vertical="top"/>
      <protection locked="0"/>
    </xf>
    <xf numFmtId="44" fontId="4" fillId="27" borderId="27" xfId="33" applyFont="1" applyFill="1" applyBorder="1" applyAlignment="1" applyProtection="1">
      <alignment vertical="top"/>
      <protection locked="0"/>
    </xf>
    <xf numFmtId="44" fontId="4" fillId="27" borderId="27" xfId="0" applyNumberFormat="1" applyFont="1" applyFill="1" applyBorder="1" applyAlignment="1" applyProtection="1">
      <alignment vertical="top"/>
      <protection locked="0"/>
    </xf>
    <xf numFmtId="4" fontId="54" fillId="4" borderId="27" xfId="2" applyNumberFormat="1" applyFont="1" applyFill="1" applyBorder="1" applyAlignment="1">
      <alignment horizontal="center"/>
    </xf>
    <xf numFmtId="4" fontId="52" fillId="4" borderId="27" xfId="2" applyNumberFormat="1" applyFont="1" applyFill="1" applyBorder="1" applyAlignment="1">
      <alignment horizontal="center"/>
    </xf>
    <xf numFmtId="0" fontId="40" fillId="0" borderId="0" xfId="2" applyFont="1" applyFill="1" applyBorder="1"/>
    <xf numFmtId="4" fontId="40" fillId="2" borderId="60" xfId="2" applyNumberFormat="1" applyFont="1" applyFill="1" applyBorder="1" applyAlignment="1">
      <alignment horizontal="right"/>
    </xf>
    <xf numFmtId="4" fontId="55" fillId="4" borderId="5" xfId="2" applyNumberFormat="1" applyFont="1" applyFill="1" applyBorder="1" applyAlignment="1">
      <alignment horizontal="right" wrapText="1"/>
    </xf>
    <xf numFmtId="0" fontId="39" fillId="2" borderId="17" xfId="5" quotePrefix="1" applyFont="1" applyFill="1" applyBorder="1" applyAlignment="1">
      <alignment horizontal="center"/>
    </xf>
    <xf numFmtId="0" fontId="40" fillId="2" borderId="0" xfId="5" applyFont="1" applyFill="1" applyBorder="1" applyAlignment="1">
      <alignment horizontal="right" vertical="center"/>
    </xf>
    <xf numFmtId="4" fontId="24" fillId="2" borderId="27" xfId="0" applyNumberFormat="1" applyFont="1" applyFill="1" applyBorder="1" applyAlignment="1" applyProtection="1">
      <alignment vertical="top"/>
      <protection locked="0"/>
    </xf>
    <xf numFmtId="44" fontId="24" fillId="2" borderId="27" xfId="33" applyFont="1" applyFill="1" applyBorder="1" applyAlignment="1" applyProtection="1">
      <alignment vertical="top"/>
      <protection locked="0"/>
    </xf>
    <xf numFmtId="44" fontId="24" fillId="2" borderId="27" xfId="0" applyNumberFormat="1" applyFont="1" applyFill="1" applyBorder="1" applyAlignment="1" applyProtection="1">
      <alignment vertical="top"/>
      <protection locked="0"/>
    </xf>
    <xf numFmtId="0" fontId="52" fillId="4" borderId="27" xfId="0" applyFont="1" applyFill="1" applyBorder="1" applyAlignment="1">
      <alignment vertical="top"/>
    </xf>
    <xf numFmtId="4" fontId="52" fillId="4" borderId="27" xfId="34" applyNumberFormat="1" applyFont="1" applyFill="1" applyBorder="1" applyAlignment="1">
      <alignment horizontal="left" vertical="top"/>
    </xf>
    <xf numFmtId="176" fontId="24" fillId="4" borderId="27" xfId="40" applyNumberFormat="1" applyFont="1" applyFill="1" applyBorder="1" applyAlignment="1">
      <alignment horizontal="left"/>
    </xf>
    <xf numFmtId="0" fontId="56" fillId="4" borderId="27" xfId="5" applyFont="1" applyFill="1" applyBorder="1" applyAlignment="1">
      <alignment horizontal="left" vertical="center"/>
    </xf>
    <xf numFmtId="44" fontId="4" fillId="0" borderId="25" xfId="33" applyFont="1" applyFill="1" applyBorder="1"/>
    <xf numFmtId="44" fontId="21" fillId="2" borderId="1" xfId="33" applyFont="1" applyFill="1" applyBorder="1"/>
    <xf numFmtId="44" fontId="21" fillId="21" borderId="55" xfId="33" applyNumberFormat="1" applyFont="1" applyFill="1" applyBorder="1"/>
    <xf numFmtId="44" fontId="21" fillId="21" borderId="23" xfId="33" applyNumberFormat="1" applyFont="1" applyFill="1" applyBorder="1"/>
    <xf numFmtId="164" fontId="24" fillId="10" borderId="12" xfId="2" applyNumberFormat="1" applyFont="1" applyFill="1" applyBorder="1" applyProtection="1">
      <protection locked="0"/>
    </xf>
    <xf numFmtId="164" fontId="24" fillId="0" borderId="12" xfId="2" applyNumberFormat="1" applyFont="1" applyFill="1" applyBorder="1" applyProtection="1">
      <protection locked="0"/>
    </xf>
    <xf numFmtId="164" fontId="24" fillId="3" borderId="12" xfId="2" applyNumberFormat="1" applyFont="1" applyFill="1" applyBorder="1" applyProtection="1">
      <protection locked="0"/>
    </xf>
    <xf numFmtId="0" fontId="22" fillId="18" borderId="17" xfId="2" applyFont="1" applyFill="1" applyBorder="1" applyProtection="1">
      <protection locked="0"/>
    </xf>
    <xf numFmtId="0" fontId="22" fillId="18" borderId="8" xfId="2" applyFont="1" applyFill="1" applyBorder="1" applyProtection="1">
      <protection locked="0"/>
    </xf>
    <xf numFmtId="0" fontId="22" fillId="6" borderId="20" xfId="2" applyFont="1" applyFill="1" applyBorder="1" applyProtection="1">
      <protection locked="0"/>
    </xf>
    <xf numFmtId="0" fontId="24" fillId="0" borderId="0" xfId="2" applyFont="1" applyFill="1" applyBorder="1" applyAlignment="1">
      <alignment horizontal="left" vertical="top" wrapText="1"/>
    </xf>
    <xf numFmtId="0" fontId="48" fillId="0" borderId="0" xfId="2" applyFont="1" applyFill="1" applyBorder="1" applyAlignment="1">
      <alignment horizontal="left" vertical="top" wrapText="1"/>
    </xf>
    <xf numFmtId="0" fontId="48" fillId="0" borderId="2" xfId="2" applyFont="1" applyFill="1" applyBorder="1" applyAlignment="1">
      <alignment horizontal="left" vertical="top" wrapText="1"/>
    </xf>
    <xf numFmtId="0" fontId="48" fillId="0" borderId="56" xfId="2" applyFont="1" applyFill="1" applyBorder="1" applyAlignment="1">
      <alignment horizontal="left" vertical="top" wrapText="1"/>
    </xf>
    <xf numFmtId="0" fontId="48" fillId="0" borderId="57" xfId="2" applyFont="1" applyFill="1" applyBorder="1" applyAlignment="1">
      <alignment horizontal="left" vertical="top" wrapText="1"/>
    </xf>
    <xf numFmtId="0" fontId="22" fillId="0" borderId="0" xfId="2" applyFont="1" applyFill="1" applyBorder="1" applyAlignment="1">
      <alignment horizontal="left" vertical="center"/>
    </xf>
    <xf numFmtId="0" fontId="48" fillId="0" borderId="0" xfId="2" applyFont="1" applyFill="1" applyBorder="1" applyAlignment="1">
      <alignment horizontal="left" vertical="center"/>
    </xf>
    <xf numFmtId="0" fontId="48" fillId="0" borderId="2" xfId="2" applyFont="1" applyFill="1" applyBorder="1" applyAlignment="1">
      <alignment horizontal="left" vertical="center"/>
    </xf>
    <xf numFmtId="0" fontId="47" fillId="0" borderId="1" xfId="2" applyFont="1" applyFill="1" applyBorder="1" applyAlignment="1">
      <alignment horizontal="left" vertical="top" wrapText="1"/>
    </xf>
    <xf numFmtId="0" fontId="47" fillId="0" borderId="0" xfId="2" applyFont="1" applyFill="1" applyBorder="1" applyAlignment="1">
      <alignment horizontal="left" vertical="top" wrapText="1"/>
    </xf>
    <xf numFmtId="0" fontId="47" fillId="0" borderId="2" xfId="2" applyFont="1" applyFill="1" applyBorder="1" applyAlignment="1">
      <alignment horizontal="left" vertical="top" wrapText="1"/>
    </xf>
    <xf numFmtId="0" fontId="46" fillId="15" borderId="33" xfId="38" applyFont="1" applyFill="1" applyBorder="1" applyAlignment="1">
      <alignment horizontal="center"/>
    </xf>
    <xf numFmtId="0" fontId="46" fillId="15" borderId="38" xfId="38" applyFont="1" applyFill="1" applyBorder="1" applyAlignment="1">
      <alignment horizontal="center"/>
    </xf>
    <xf numFmtId="0" fontId="46" fillId="15" borderId="39" xfId="38" applyFont="1" applyFill="1" applyBorder="1" applyAlignment="1">
      <alignment horizontal="center"/>
    </xf>
    <xf numFmtId="0" fontId="24" fillId="0" borderId="25" xfId="2" applyFont="1" applyFill="1" applyBorder="1" applyAlignment="1">
      <alignment horizontal="left" vertical="top" wrapText="1"/>
    </xf>
    <xf numFmtId="0" fontId="47" fillId="0" borderId="29" xfId="2" applyFont="1" applyFill="1" applyBorder="1" applyAlignment="1">
      <alignment horizontal="left" vertical="top" wrapText="1"/>
    </xf>
    <xf numFmtId="0" fontId="47" fillId="0" borderId="24" xfId="2" applyFont="1" applyFill="1" applyBorder="1" applyAlignment="1">
      <alignment horizontal="left" vertical="top" wrapText="1"/>
    </xf>
    <xf numFmtId="0" fontId="47" fillId="0" borderId="1" xfId="38" applyFont="1" applyFill="1" applyBorder="1" applyAlignment="1">
      <alignment horizontal="left" vertical="top" wrapText="1"/>
    </xf>
    <xf numFmtId="0" fontId="47" fillId="0" borderId="0" xfId="38" applyFont="1" applyFill="1" applyBorder="1" applyAlignment="1">
      <alignment horizontal="left" vertical="top" wrapText="1"/>
    </xf>
    <xf numFmtId="0" fontId="47" fillId="0" borderId="2" xfId="38" applyFont="1" applyFill="1" applyBorder="1" applyAlignment="1">
      <alignment horizontal="left" vertical="top" wrapText="1"/>
    </xf>
    <xf numFmtId="0" fontId="24" fillId="0" borderId="1" xfId="38" applyFont="1" applyFill="1" applyBorder="1" applyAlignment="1">
      <alignment horizontal="left" vertical="top" wrapText="1"/>
    </xf>
    <xf numFmtId="0" fontId="48" fillId="0" borderId="1" xfId="2" applyFont="1" applyFill="1" applyBorder="1" applyAlignment="1">
      <alignment horizontal="left" vertical="top" wrapText="1"/>
    </xf>
    <xf numFmtId="0" fontId="22" fillId="0" borderId="1" xfId="2" applyFont="1" applyFill="1" applyBorder="1" applyAlignment="1">
      <alignment horizontal="left" vertical="top" wrapText="1"/>
    </xf>
    <xf numFmtId="0" fontId="50" fillId="0" borderId="56" xfId="2" applyFont="1" applyFill="1" applyBorder="1" applyAlignment="1"/>
    <xf numFmtId="0" fontId="24" fillId="0" borderId="56" xfId="0" applyFont="1" applyBorder="1" applyAlignment="1"/>
    <xf numFmtId="0" fontId="19" fillId="16" borderId="33" xfId="2" applyFont="1" applyFill="1" applyBorder="1" applyAlignment="1">
      <alignment horizontal="left" vertical="center" wrapText="1"/>
    </xf>
    <xf numFmtId="0" fontId="19" fillId="16" borderId="39" xfId="2" applyFont="1" applyFill="1" applyBorder="1" applyAlignment="1">
      <alignment horizontal="left" vertical="center" wrapText="1"/>
    </xf>
    <xf numFmtId="2" fontId="4" fillId="0" borderId="33" xfId="6" applyNumberFormat="1" applyFont="1" applyFill="1" applyBorder="1" applyAlignment="1" applyProtection="1">
      <alignment horizontal="left"/>
      <protection locked="0"/>
    </xf>
    <xf numFmtId="2" fontId="4" fillId="0" borderId="39" xfId="6" applyNumberFormat="1" applyFont="1" applyFill="1" applyBorder="1" applyAlignment="1" applyProtection="1">
      <alignment horizontal="left"/>
      <protection locked="0"/>
    </xf>
    <xf numFmtId="0" fontId="23" fillId="0" borderId="0" xfId="2" applyFont="1" applyAlignment="1">
      <alignment horizontal="left" vertical="top" wrapText="1"/>
    </xf>
    <xf numFmtId="0" fontId="22" fillId="0" borderId="33" xfId="2" applyFont="1" applyBorder="1" applyAlignment="1" applyProtection="1">
      <alignment horizontal="center" vertical="center" wrapText="1"/>
      <protection locked="0"/>
    </xf>
    <xf numFmtId="0" fontId="22" fillId="0" borderId="39" xfId="2" applyFont="1" applyBorder="1" applyAlignment="1" applyProtection="1">
      <alignment horizontal="center" vertical="center" wrapText="1"/>
      <protection locked="0"/>
    </xf>
    <xf numFmtId="0" fontId="19" fillId="20" borderId="27" xfId="5" applyFont="1" applyFill="1" applyBorder="1" applyAlignment="1">
      <alignment horizontal="center" vertical="top"/>
    </xf>
    <xf numFmtId="0" fontId="21" fillId="2" borderId="5" xfId="0" applyFont="1" applyFill="1" applyBorder="1" applyAlignment="1">
      <alignment horizontal="right" vertical="center" wrapText="1"/>
    </xf>
    <xf numFmtId="0" fontId="21" fillId="0" borderId="7" xfId="0" applyFont="1" applyBorder="1" applyAlignment="1">
      <alignment horizontal="right" vertical="center" wrapText="1"/>
    </xf>
    <xf numFmtId="4" fontId="42" fillId="16" borderId="27" xfId="2" applyNumberFormat="1" applyFont="1" applyFill="1" applyBorder="1"/>
    <xf numFmtId="44" fontId="24" fillId="0" borderId="33" xfId="33" applyFont="1" applyBorder="1" applyAlignment="1" applyProtection="1">
      <alignment horizontal="center"/>
      <protection locked="0"/>
    </xf>
    <xf numFmtId="44" fontId="24" fillId="0" borderId="39" xfId="33" applyFont="1" applyBorder="1" applyAlignment="1" applyProtection="1">
      <alignment horizontal="center"/>
      <protection locked="0"/>
    </xf>
    <xf numFmtId="0" fontId="0" fillId="0" borderId="0" xfId="0" applyFont="1" applyAlignment="1">
      <alignment horizontal="left" wrapText="1"/>
    </xf>
    <xf numFmtId="0" fontId="21" fillId="4" borderId="5" xfId="5" applyFont="1" applyFill="1" applyBorder="1" applyAlignment="1">
      <alignment horizontal="center" vertical="top"/>
    </xf>
    <xf numFmtId="0" fontId="21" fillId="4" borderId="6" xfId="5" applyFont="1" applyFill="1" applyBorder="1" applyAlignment="1">
      <alignment horizontal="center" vertical="top"/>
    </xf>
    <xf numFmtId="0" fontId="21" fillId="4" borderId="7" xfId="5" applyFont="1" applyFill="1" applyBorder="1" applyAlignment="1">
      <alignment horizontal="center" vertical="top"/>
    </xf>
    <xf numFmtId="0" fontId="21" fillId="0" borderId="5" xfId="0" applyFont="1" applyBorder="1" applyAlignment="1">
      <alignment horizontal="right"/>
    </xf>
    <xf numFmtId="0" fontId="0" fillId="0" borderId="7" xfId="0" applyBorder="1" applyAlignment="1">
      <alignment horizontal="right"/>
    </xf>
    <xf numFmtId="0" fontId="20" fillId="2" borderId="0" xfId="0" applyFont="1" applyFill="1" applyBorder="1" applyAlignment="1">
      <alignment horizontal="center" vertical="top"/>
    </xf>
    <xf numFmtId="171" fontId="24" fillId="5" borderId="17" xfId="2" applyNumberFormat="1" applyFont="1" applyFill="1" applyBorder="1" applyAlignment="1">
      <alignment horizontal="center"/>
    </xf>
    <xf numFmtId="171" fontId="24" fillId="5" borderId="18" xfId="2" applyNumberFormat="1" applyFont="1" applyFill="1" applyBorder="1" applyAlignment="1">
      <alignment horizontal="center"/>
    </xf>
    <xf numFmtId="0" fontId="29" fillId="2" borderId="0" xfId="0" applyFont="1" applyFill="1" applyBorder="1" applyAlignment="1">
      <alignment horizontal="center" vertical="center"/>
    </xf>
    <xf numFmtId="0" fontId="22" fillId="0" borderId="15" xfId="2" applyFont="1" applyBorder="1" applyAlignment="1">
      <alignment horizontal="left" vertical="center"/>
    </xf>
    <xf numFmtId="0" fontId="22" fillId="0" borderId="16" xfId="2" applyFont="1" applyBorder="1" applyAlignment="1">
      <alignment horizontal="left" vertical="center"/>
    </xf>
    <xf numFmtId="0" fontId="22" fillId="0" borderId="17" xfId="2" applyFont="1" applyBorder="1" applyAlignment="1">
      <alignment horizontal="left" vertical="center"/>
    </xf>
    <xf numFmtId="0" fontId="22" fillId="0" borderId="18" xfId="2" applyFont="1" applyBorder="1" applyAlignment="1">
      <alignment horizontal="left" vertical="center"/>
    </xf>
    <xf numFmtId="0" fontId="22" fillId="0" borderId="22" xfId="2" applyFont="1" applyBorder="1" applyAlignment="1">
      <alignment horizontal="left" vertical="center"/>
    </xf>
    <xf numFmtId="0" fontId="22" fillId="0" borderId="23" xfId="2" applyFont="1" applyBorder="1" applyAlignment="1">
      <alignment horizontal="left" vertical="center"/>
    </xf>
    <xf numFmtId="0" fontId="22" fillId="3" borderId="15" xfId="2" applyFont="1" applyFill="1" applyBorder="1" applyAlignment="1">
      <alignment horizontal="left" vertical="center"/>
    </xf>
    <xf numFmtId="0" fontId="22" fillId="3" borderId="16" xfId="2" applyFont="1" applyFill="1" applyBorder="1" applyAlignment="1">
      <alignment horizontal="left" vertical="center"/>
    </xf>
    <xf numFmtId="0" fontId="22" fillId="3" borderId="22" xfId="2" applyFont="1" applyFill="1" applyBorder="1" applyAlignment="1">
      <alignment horizontal="left" vertical="center"/>
    </xf>
    <xf numFmtId="0" fontId="22" fillId="3" borderId="23" xfId="2" applyFont="1" applyFill="1" applyBorder="1" applyAlignment="1">
      <alignment horizontal="left" vertical="center"/>
    </xf>
    <xf numFmtId="0" fontId="19" fillId="15" borderId="17" xfId="0" applyFont="1" applyFill="1" applyBorder="1" applyAlignment="1">
      <alignment horizontal="left" vertical="center" wrapText="1"/>
    </xf>
    <xf numFmtId="0" fontId="19" fillId="15" borderId="18" xfId="0" applyFont="1" applyFill="1" applyBorder="1" applyAlignment="1">
      <alignment horizontal="left" vertical="center" wrapText="1"/>
    </xf>
    <xf numFmtId="0" fontId="19" fillId="15" borderId="0" xfId="0" applyFont="1" applyFill="1" applyBorder="1" applyAlignment="1">
      <alignment horizontal="left" vertical="center" wrapText="1"/>
    </xf>
    <xf numFmtId="0" fontId="45" fillId="4" borderId="33" xfId="2" applyFont="1" applyFill="1" applyBorder="1" applyAlignment="1">
      <alignment vertical="top"/>
    </xf>
    <xf numFmtId="0" fontId="45" fillId="4" borderId="38" xfId="2" applyFont="1" applyFill="1" applyBorder="1" applyAlignment="1">
      <alignment vertical="top"/>
    </xf>
    <xf numFmtId="0" fontId="45" fillId="4" borderId="39" xfId="2" applyFont="1" applyFill="1" applyBorder="1" applyAlignment="1">
      <alignment vertical="top"/>
    </xf>
  </cellXfs>
  <cellStyles count="58">
    <cellStyle name="Comma_CALCULATIEBLAD.XLS" xfId="9" xr:uid="{00000000-0005-0000-0000-000000000000}"/>
    <cellStyle name="Currency_MACHINEKST.xls" xfId="10" xr:uid="{00000000-0005-0000-0000-000001000000}"/>
    <cellStyle name="euro" xfId="11" xr:uid="{00000000-0005-0000-0000-000002000000}"/>
    <cellStyle name="Euro 2" xfId="12" xr:uid="{00000000-0005-0000-0000-000003000000}"/>
    <cellStyle name="Euro_6109 kosten per gebouw per 20070522" xfId="22" xr:uid="{00000000-0005-0000-0000-000004000000}"/>
    <cellStyle name="Hyperlink 2" xfId="24" xr:uid="{00000000-0005-0000-0000-000005000000}"/>
    <cellStyle name="Input" xfId="28" xr:uid="{00000000-0005-0000-0000-000006000000}"/>
    <cellStyle name="invoer 2" xfId="43" xr:uid="{00000000-0005-0000-0000-000002000000}"/>
    <cellStyle name="Komma 2" xfId="1" xr:uid="{00000000-0005-0000-0000-000007000000}"/>
    <cellStyle name="Komma 2 2" xfId="45" xr:uid="{00000000-0005-0000-0000-000003000000}"/>
    <cellStyle name="Komma 2 3" xfId="55" xr:uid="{00000000-0005-0000-0000-000003000000}"/>
    <cellStyle name="Komma 3" xfId="29" xr:uid="{00000000-0005-0000-0000-000008000000}"/>
    <cellStyle name="Komma 3 2" xfId="44" xr:uid="{00000000-0005-0000-0000-000004000000}"/>
    <cellStyle name="Komma 4" xfId="13" xr:uid="{00000000-0005-0000-0000-000009000000}"/>
    <cellStyle name="kop" xfId="14" xr:uid="{00000000-0005-0000-0000-00000A000000}"/>
    <cellStyle name="Koppen_rekenblad" xfId="15" xr:uid="{00000000-0005-0000-0000-00000B000000}"/>
    <cellStyle name="koppenrekenblad2" xfId="16" xr:uid="{00000000-0005-0000-0000-00000C000000}"/>
    <cellStyle name="m2" xfId="17" xr:uid="{00000000-0005-0000-0000-00000D000000}"/>
    <cellStyle name="Normal 3" xfId="30" xr:uid="{00000000-0005-0000-0000-00000E000000}"/>
    <cellStyle name="Normal_ KLM-CTR(STA)-Recap.xls" xfId="18" xr:uid="{00000000-0005-0000-0000-00000F000000}"/>
    <cellStyle name="Ongedefinieerd" xfId="19" xr:uid="{00000000-0005-0000-0000-000010000000}"/>
    <cellStyle name="Procent 2" xfId="8" xr:uid="{00000000-0005-0000-0000-000011000000}"/>
    <cellStyle name="Procent 2 2" xfId="47" xr:uid="{00000000-0005-0000-0000-00000B000000}"/>
    <cellStyle name="Procent 3" xfId="48" xr:uid="{00000000-0005-0000-0000-00000C000000}"/>
    <cellStyle name="Procent 4" xfId="46" xr:uid="{00000000-0005-0000-0000-00000D000000}"/>
    <cellStyle name="Ruimtestaat_Koppen" xfId="20" xr:uid="{00000000-0005-0000-0000-000012000000}"/>
    <cellStyle name="Standaard" xfId="0" builtinId="0"/>
    <cellStyle name="Standaard 2" xfId="2" xr:uid="{00000000-0005-0000-0000-000014000000}"/>
    <cellStyle name="Standaard 2 2" xfId="35" xr:uid="{00000000-0005-0000-0000-000015000000}"/>
    <cellStyle name="Standaard 2 2 2" xfId="49" xr:uid="{00000000-0005-0000-0000-000011000000}"/>
    <cellStyle name="Standaard 2 3" xfId="50" xr:uid="{00000000-0005-0000-0000-000012000000}"/>
    <cellStyle name="Standaard 3" xfId="6" xr:uid="{00000000-0005-0000-0000-000016000000}"/>
    <cellStyle name="Standaard 3 2" xfId="31" xr:uid="{00000000-0005-0000-0000-000017000000}"/>
    <cellStyle name="Standaard 3 2 2" xfId="32" xr:uid="{00000000-0005-0000-0000-000018000000}"/>
    <cellStyle name="Standaard 3 3 2" xfId="26" xr:uid="{00000000-0005-0000-0000-000019000000}"/>
    <cellStyle name="Standaard 4" xfId="3" xr:uid="{00000000-0005-0000-0000-00001A000000}"/>
    <cellStyle name="Standaard 5" xfId="4" xr:uid="{00000000-0005-0000-0000-00001B000000}"/>
    <cellStyle name="Standaard 5 2" xfId="42" xr:uid="{00000000-0005-0000-0000-000015000000}"/>
    <cellStyle name="Standaard 6" xfId="27" xr:uid="{00000000-0005-0000-0000-00001C000000}"/>
    <cellStyle name="Standaard 6 2" xfId="25" xr:uid="{00000000-0005-0000-0000-00001D000000}"/>
    <cellStyle name="Standaard 6 3" xfId="36" xr:uid="{00000000-0005-0000-0000-00001E000000}"/>
    <cellStyle name="Standaard 6 4" xfId="53" xr:uid="{00000000-0005-0000-0000-000016000000}"/>
    <cellStyle name="Standaard 7" xfId="34" xr:uid="{00000000-0005-0000-0000-00001F000000}"/>
    <cellStyle name="Standaard_Blad1" xfId="40" xr:uid="{00000000-0005-0000-0000-000020000000}"/>
    <cellStyle name="Standaard_Gemeente Nijmegen-begrotingsmodel" xfId="38" xr:uid="{00000000-0005-0000-0000-000021000000}"/>
    <cellStyle name="Standaard_ruimtestaat" xfId="5" xr:uid="{00000000-0005-0000-0000-000022000000}"/>
    <cellStyle name="Valuta" xfId="33" builtinId="4"/>
    <cellStyle name="Valuta 2" xfId="21" xr:uid="{00000000-0005-0000-0000-000024000000}"/>
    <cellStyle name="Valuta 2 2" xfId="51" xr:uid="{00000000-0005-0000-0000-00001C000000}"/>
    <cellStyle name="Valuta 2 2 2" xfId="56" xr:uid="{00000000-0005-0000-0000-00001C000000}"/>
    <cellStyle name="Valuta 3" xfId="7" xr:uid="{00000000-0005-0000-0000-000025000000}"/>
    <cellStyle name="Valuta 3 2" xfId="52" xr:uid="{00000000-0005-0000-0000-00001E000000}"/>
    <cellStyle name="Valuta 3 2 2" xfId="57" xr:uid="{00000000-0005-0000-0000-00001E000000}"/>
    <cellStyle name="Valuta 4" xfId="23" xr:uid="{00000000-0005-0000-0000-000026000000}"/>
    <cellStyle name="Valuta 5" xfId="37" xr:uid="{00000000-0005-0000-0000-000027000000}"/>
    <cellStyle name="Valuta 6" xfId="39" xr:uid="{00000000-0005-0000-0000-000028000000}"/>
    <cellStyle name="Valuta 7" xfId="41" xr:uid="{00000000-0005-0000-0000-000061000000}"/>
    <cellStyle name="Valuta 8" xfId="54" xr:uid="{00000000-0005-0000-0000-000065000000}"/>
  </cellStyles>
  <dxfs count="1">
    <dxf>
      <fill>
        <patternFill>
          <bgColor theme="5"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Sales/Archief%202000/afgewezen%20offertes/Ahold%20te%20Zaandam/versie%201/Calculatie%20NIC,%20Ahol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20706%20Ruimtestaat%20Avenier%20&amp;%20Horiz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0523%20Ruimtestaat%20Avenier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berichtoke" refersTo="#VERW!"/>
      <definedName name="einde" refersTo="#VERW!"/>
      <definedName name="verbetring" refersTo="#VERW!"/>
    </defined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VERW!"/>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8"/>
  <sheetViews>
    <sheetView showGridLines="0" topLeftCell="A35" zoomScale="85" zoomScaleNormal="85" zoomScaleSheetLayoutView="80" workbookViewId="0">
      <selection activeCell="A55" sqref="A55:J58"/>
    </sheetView>
  </sheetViews>
  <sheetFormatPr defaultRowHeight="14.4" x14ac:dyDescent="0.3"/>
  <cols>
    <col min="1" max="9" width="9.109375" style="147"/>
    <col min="10" max="10" width="20.88671875" style="147" customWidth="1"/>
    <col min="11" max="14" width="9.109375" style="147"/>
    <col min="15" max="15" width="9.109375" style="147" customWidth="1"/>
    <col min="16" max="265" width="9.109375" style="147"/>
    <col min="266" max="266" width="13" style="147" customWidth="1"/>
    <col min="267" max="270" width="9.109375" style="147"/>
    <col min="271" max="271" width="9.109375" style="147" customWidth="1"/>
    <col min="272" max="521" width="9.109375" style="147"/>
    <col min="522" max="522" width="13" style="147" customWidth="1"/>
    <col min="523" max="526" width="9.109375" style="147"/>
    <col min="527" max="527" width="9.109375" style="147" customWidth="1"/>
    <col min="528" max="777" width="9.109375" style="147"/>
    <col min="778" max="778" width="13" style="147" customWidth="1"/>
    <col min="779" max="782" width="9.109375" style="147"/>
    <col min="783" max="783" width="9.109375" style="147" customWidth="1"/>
    <col min="784" max="1033" width="9.109375" style="147"/>
    <col min="1034" max="1034" width="13" style="147" customWidth="1"/>
    <col min="1035" max="1038" width="9.109375" style="147"/>
    <col min="1039" max="1039" width="9.109375" style="147" customWidth="1"/>
    <col min="1040" max="1289" width="9.109375" style="147"/>
    <col min="1290" max="1290" width="13" style="147" customWidth="1"/>
    <col min="1291" max="1294" width="9.109375" style="147"/>
    <col min="1295" max="1295" width="9.109375" style="147" customWidth="1"/>
    <col min="1296" max="1545" width="9.109375" style="147"/>
    <col min="1546" max="1546" width="13" style="147" customWidth="1"/>
    <col min="1547" max="1550" width="9.109375" style="147"/>
    <col min="1551" max="1551" width="9.109375" style="147" customWidth="1"/>
    <col min="1552" max="1801" width="9.109375" style="147"/>
    <col min="1802" max="1802" width="13" style="147" customWidth="1"/>
    <col min="1803" max="1806" width="9.109375" style="147"/>
    <col min="1807" max="1807" width="9.109375" style="147" customWidth="1"/>
    <col min="1808" max="2057" width="9.109375" style="147"/>
    <col min="2058" max="2058" width="13" style="147" customWidth="1"/>
    <col min="2059" max="2062" width="9.109375" style="147"/>
    <col min="2063" max="2063" width="9.109375" style="147" customWidth="1"/>
    <col min="2064" max="2313" width="9.109375" style="147"/>
    <col min="2314" max="2314" width="13" style="147" customWidth="1"/>
    <col min="2315" max="2318" width="9.109375" style="147"/>
    <col min="2319" max="2319" width="9.109375" style="147" customWidth="1"/>
    <col min="2320" max="2569" width="9.109375" style="147"/>
    <col min="2570" max="2570" width="13" style="147" customWidth="1"/>
    <col min="2571" max="2574" width="9.109375" style="147"/>
    <col min="2575" max="2575" width="9.109375" style="147" customWidth="1"/>
    <col min="2576" max="2825" width="9.109375" style="147"/>
    <col min="2826" max="2826" width="13" style="147" customWidth="1"/>
    <col min="2827" max="2830" width="9.109375" style="147"/>
    <col min="2831" max="2831" width="9.109375" style="147" customWidth="1"/>
    <col min="2832" max="3081" width="9.109375" style="147"/>
    <col min="3082" max="3082" width="13" style="147" customWidth="1"/>
    <col min="3083" max="3086" width="9.109375" style="147"/>
    <col min="3087" max="3087" width="9.109375" style="147" customWidth="1"/>
    <col min="3088" max="3337" width="9.109375" style="147"/>
    <col min="3338" max="3338" width="13" style="147" customWidth="1"/>
    <col min="3339" max="3342" width="9.109375" style="147"/>
    <col min="3343" max="3343" width="9.109375" style="147" customWidth="1"/>
    <col min="3344" max="3593" width="9.109375" style="147"/>
    <col min="3594" max="3594" width="13" style="147" customWidth="1"/>
    <col min="3595" max="3598" width="9.109375" style="147"/>
    <col min="3599" max="3599" width="9.109375" style="147" customWidth="1"/>
    <col min="3600" max="3849" width="9.109375" style="147"/>
    <col min="3850" max="3850" width="13" style="147" customWidth="1"/>
    <col min="3851" max="3854" width="9.109375" style="147"/>
    <col min="3855" max="3855" width="9.109375" style="147" customWidth="1"/>
    <col min="3856" max="4105" width="9.109375" style="147"/>
    <col min="4106" max="4106" width="13" style="147" customWidth="1"/>
    <col min="4107" max="4110" width="9.109375" style="147"/>
    <col min="4111" max="4111" width="9.109375" style="147" customWidth="1"/>
    <col min="4112" max="4361" width="9.109375" style="147"/>
    <col min="4362" max="4362" width="13" style="147" customWidth="1"/>
    <col min="4363" max="4366" width="9.109375" style="147"/>
    <col min="4367" max="4367" width="9.109375" style="147" customWidth="1"/>
    <col min="4368" max="4617" width="9.109375" style="147"/>
    <col min="4618" max="4618" width="13" style="147" customWidth="1"/>
    <col min="4619" max="4622" width="9.109375" style="147"/>
    <col min="4623" max="4623" width="9.109375" style="147" customWidth="1"/>
    <col min="4624" max="4873" width="9.109375" style="147"/>
    <col min="4874" max="4874" width="13" style="147" customWidth="1"/>
    <col min="4875" max="4878" width="9.109375" style="147"/>
    <col min="4879" max="4879" width="9.109375" style="147" customWidth="1"/>
    <col min="4880" max="5129" width="9.109375" style="147"/>
    <col min="5130" max="5130" width="13" style="147" customWidth="1"/>
    <col min="5131" max="5134" width="9.109375" style="147"/>
    <col min="5135" max="5135" width="9.109375" style="147" customWidth="1"/>
    <col min="5136" max="5385" width="9.109375" style="147"/>
    <col min="5386" max="5386" width="13" style="147" customWidth="1"/>
    <col min="5387" max="5390" width="9.109375" style="147"/>
    <col min="5391" max="5391" width="9.109375" style="147" customWidth="1"/>
    <col min="5392" max="5641" width="9.109375" style="147"/>
    <col min="5642" max="5642" width="13" style="147" customWidth="1"/>
    <col min="5643" max="5646" width="9.109375" style="147"/>
    <col min="5647" max="5647" width="9.109375" style="147" customWidth="1"/>
    <col min="5648" max="5897" width="9.109375" style="147"/>
    <col min="5898" max="5898" width="13" style="147" customWidth="1"/>
    <col min="5899" max="5902" width="9.109375" style="147"/>
    <col min="5903" max="5903" width="9.109375" style="147" customWidth="1"/>
    <col min="5904" max="6153" width="9.109375" style="147"/>
    <col min="6154" max="6154" width="13" style="147" customWidth="1"/>
    <col min="6155" max="6158" width="9.109375" style="147"/>
    <col min="6159" max="6159" width="9.109375" style="147" customWidth="1"/>
    <col min="6160" max="6409" width="9.109375" style="147"/>
    <col min="6410" max="6410" width="13" style="147" customWidth="1"/>
    <col min="6411" max="6414" width="9.109375" style="147"/>
    <col min="6415" max="6415" width="9.109375" style="147" customWidth="1"/>
    <col min="6416" max="6665" width="9.109375" style="147"/>
    <col min="6666" max="6666" width="13" style="147" customWidth="1"/>
    <col min="6667" max="6670" width="9.109375" style="147"/>
    <col min="6671" max="6671" width="9.109375" style="147" customWidth="1"/>
    <col min="6672" max="6921" width="9.109375" style="147"/>
    <col min="6922" max="6922" width="13" style="147" customWidth="1"/>
    <col min="6923" max="6926" width="9.109375" style="147"/>
    <col min="6927" max="6927" width="9.109375" style="147" customWidth="1"/>
    <col min="6928" max="7177" width="9.109375" style="147"/>
    <col min="7178" max="7178" width="13" style="147" customWidth="1"/>
    <col min="7179" max="7182" width="9.109375" style="147"/>
    <col min="7183" max="7183" width="9.109375" style="147" customWidth="1"/>
    <col min="7184" max="7433" width="9.109375" style="147"/>
    <col min="7434" max="7434" width="13" style="147" customWidth="1"/>
    <col min="7435" max="7438" width="9.109375" style="147"/>
    <col min="7439" max="7439" width="9.109375" style="147" customWidth="1"/>
    <col min="7440" max="7689" width="9.109375" style="147"/>
    <col min="7690" max="7690" width="13" style="147" customWidth="1"/>
    <col min="7691" max="7694" width="9.109375" style="147"/>
    <col min="7695" max="7695" width="9.109375" style="147" customWidth="1"/>
    <col min="7696" max="7945" width="9.109375" style="147"/>
    <col min="7946" max="7946" width="13" style="147" customWidth="1"/>
    <col min="7947" max="7950" width="9.109375" style="147"/>
    <col min="7951" max="7951" width="9.109375" style="147" customWidth="1"/>
    <col min="7952" max="8201" width="9.109375" style="147"/>
    <col min="8202" max="8202" width="13" style="147" customWidth="1"/>
    <col min="8203" max="8206" width="9.109375" style="147"/>
    <col min="8207" max="8207" width="9.109375" style="147" customWidth="1"/>
    <col min="8208" max="8457" width="9.109375" style="147"/>
    <col min="8458" max="8458" width="13" style="147" customWidth="1"/>
    <col min="8459" max="8462" width="9.109375" style="147"/>
    <col min="8463" max="8463" width="9.109375" style="147" customWidth="1"/>
    <col min="8464" max="8713" width="9.109375" style="147"/>
    <col min="8714" max="8714" width="13" style="147" customWidth="1"/>
    <col min="8715" max="8718" width="9.109375" style="147"/>
    <col min="8719" max="8719" width="9.109375" style="147" customWidth="1"/>
    <col min="8720" max="8969" width="9.109375" style="147"/>
    <col min="8970" max="8970" width="13" style="147" customWidth="1"/>
    <col min="8971" max="8974" width="9.109375" style="147"/>
    <col min="8975" max="8975" width="9.109375" style="147" customWidth="1"/>
    <col min="8976" max="9225" width="9.109375" style="147"/>
    <col min="9226" max="9226" width="13" style="147" customWidth="1"/>
    <col min="9227" max="9230" width="9.109375" style="147"/>
    <col min="9231" max="9231" width="9.109375" style="147" customWidth="1"/>
    <col min="9232" max="9481" width="9.109375" style="147"/>
    <col min="9482" max="9482" width="13" style="147" customWidth="1"/>
    <col min="9483" max="9486" width="9.109375" style="147"/>
    <col min="9487" max="9487" width="9.109375" style="147" customWidth="1"/>
    <col min="9488" max="9737" width="9.109375" style="147"/>
    <col min="9738" max="9738" width="13" style="147" customWidth="1"/>
    <col min="9739" max="9742" width="9.109375" style="147"/>
    <col min="9743" max="9743" width="9.109375" style="147" customWidth="1"/>
    <col min="9744" max="9993" width="9.109375" style="147"/>
    <col min="9994" max="9994" width="13" style="147" customWidth="1"/>
    <col min="9995" max="9998" width="9.109375" style="147"/>
    <col min="9999" max="9999" width="9.109375" style="147" customWidth="1"/>
    <col min="10000" max="10249" width="9.109375" style="147"/>
    <col min="10250" max="10250" width="13" style="147" customWidth="1"/>
    <col min="10251" max="10254" width="9.109375" style="147"/>
    <col min="10255" max="10255" width="9.109375" style="147" customWidth="1"/>
    <col min="10256" max="10505" width="9.109375" style="147"/>
    <col min="10506" max="10506" width="13" style="147" customWidth="1"/>
    <col min="10507" max="10510" width="9.109375" style="147"/>
    <col min="10511" max="10511" width="9.109375" style="147" customWidth="1"/>
    <col min="10512" max="10761" width="9.109375" style="147"/>
    <col min="10762" max="10762" width="13" style="147" customWidth="1"/>
    <col min="10763" max="10766" width="9.109375" style="147"/>
    <col min="10767" max="10767" width="9.109375" style="147" customWidth="1"/>
    <col min="10768" max="11017" width="9.109375" style="147"/>
    <col min="11018" max="11018" width="13" style="147" customWidth="1"/>
    <col min="11019" max="11022" width="9.109375" style="147"/>
    <col min="11023" max="11023" width="9.109375" style="147" customWidth="1"/>
    <col min="11024" max="11273" width="9.109375" style="147"/>
    <col min="11274" max="11274" width="13" style="147" customWidth="1"/>
    <col min="11275" max="11278" width="9.109375" style="147"/>
    <col min="11279" max="11279" width="9.109375" style="147" customWidth="1"/>
    <col min="11280" max="11529" width="9.109375" style="147"/>
    <col min="11530" max="11530" width="13" style="147" customWidth="1"/>
    <col min="11531" max="11534" width="9.109375" style="147"/>
    <col min="11535" max="11535" width="9.109375" style="147" customWidth="1"/>
    <col min="11536" max="11785" width="9.109375" style="147"/>
    <col min="11786" max="11786" width="13" style="147" customWidth="1"/>
    <col min="11787" max="11790" width="9.109375" style="147"/>
    <col min="11791" max="11791" width="9.109375" style="147" customWidth="1"/>
    <col min="11792" max="12041" width="9.109375" style="147"/>
    <col min="12042" max="12042" width="13" style="147" customWidth="1"/>
    <col min="12043" max="12046" width="9.109375" style="147"/>
    <col min="12047" max="12047" width="9.109375" style="147" customWidth="1"/>
    <col min="12048" max="12297" width="9.109375" style="147"/>
    <col min="12298" max="12298" width="13" style="147" customWidth="1"/>
    <col min="12299" max="12302" width="9.109375" style="147"/>
    <col min="12303" max="12303" width="9.109375" style="147" customWidth="1"/>
    <col min="12304" max="12553" width="9.109375" style="147"/>
    <col min="12554" max="12554" width="13" style="147" customWidth="1"/>
    <col min="12555" max="12558" width="9.109375" style="147"/>
    <col min="12559" max="12559" width="9.109375" style="147" customWidth="1"/>
    <col min="12560" max="12809" width="9.109375" style="147"/>
    <col min="12810" max="12810" width="13" style="147" customWidth="1"/>
    <col min="12811" max="12814" width="9.109375" style="147"/>
    <col min="12815" max="12815" width="9.109375" style="147" customWidth="1"/>
    <col min="12816" max="13065" width="9.109375" style="147"/>
    <col min="13066" max="13066" width="13" style="147" customWidth="1"/>
    <col min="13067" max="13070" width="9.109375" style="147"/>
    <col min="13071" max="13071" width="9.109375" style="147" customWidth="1"/>
    <col min="13072" max="13321" width="9.109375" style="147"/>
    <col min="13322" max="13322" width="13" style="147" customWidth="1"/>
    <col min="13323" max="13326" width="9.109375" style="147"/>
    <col min="13327" max="13327" width="9.109375" style="147" customWidth="1"/>
    <col min="13328" max="13577" width="9.109375" style="147"/>
    <col min="13578" max="13578" width="13" style="147" customWidth="1"/>
    <col min="13579" max="13582" width="9.109375" style="147"/>
    <col min="13583" max="13583" width="9.109375" style="147" customWidth="1"/>
    <col min="13584" max="13833" width="9.109375" style="147"/>
    <col min="13834" max="13834" width="13" style="147" customWidth="1"/>
    <col min="13835" max="13838" width="9.109375" style="147"/>
    <col min="13839" max="13839" width="9.109375" style="147" customWidth="1"/>
    <col min="13840" max="14089" width="9.109375" style="147"/>
    <col min="14090" max="14090" width="13" style="147" customWidth="1"/>
    <col min="14091" max="14094" width="9.109375" style="147"/>
    <col min="14095" max="14095" width="9.109375" style="147" customWidth="1"/>
    <col min="14096" max="14345" width="9.109375" style="147"/>
    <col min="14346" max="14346" width="13" style="147" customWidth="1"/>
    <col min="14347" max="14350" width="9.109375" style="147"/>
    <col min="14351" max="14351" width="9.109375" style="147" customWidth="1"/>
    <col min="14352" max="14601" width="9.109375" style="147"/>
    <col min="14602" max="14602" width="13" style="147" customWidth="1"/>
    <col min="14603" max="14606" width="9.109375" style="147"/>
    <col min="14607" max="14607" width="9.109375" style="147" customWidth="1"/>
    <col min="14608" max="14857" width="9.109375" style="147"/>
    <col min="14858" max="14858" width="13" style="147" customWidth="1"/>
    <col min="14859" max="14862" width="9.109375" style="147"/>
    <col min="14863" max="14863" width="9.109375" style="147" customWidth="1"/>
    <col min="14864" max="15113" width="9.109375" style="147"/>
    <col min="15114" max="15114" width="13" style="147" customWidth="1"/>
    <col min="15115" max="15118" width="9.109375" style="147"/>
    <col min="15119" max="15119" width="9.109375" style="147" customWidth="1"/>
    <col min="15120" max="15369" width="9.109375" style="147"/>
    <col min="15370" max="15370" width="13" style="147" customWidth="1"/>
    <col min="15371" max="15374" width="9.109375" style="147"/>
    <col min="15375" max="15375" width="9.109375" style="147" customWidth="1"/>
    <col min="15376" max="15625" width="9.109375" style="147"/>
    <col min="15626" max="15626" width="13" style="147" customWidth="1"/>
    <col min="15627" max="15630" width="9.109375" style="147"/>
    <col min="15631" max="15631" width="9.109375" style="147" customWidth="1"/>
    <col min="15632" max="15881" width="9.109375" style="147"/>
    <col min="15882" max="15882" width="13" style="147" customWidth="1"/>
    <col min="15883" max="15886" width="9.109375" style="147"/>
    <col min="15887" max="15887" width="9.109375" style="147" customWidth="1"/>
    <col min="15888" max="16137" width="9.109375" style="147"/>
    <col min="16138" max="16138" width="13" style="147" customWidth="1"/>
    <col min="16139" max="16142" width="9.109375" style="147"/>
    <col min="16143" max="16143" width="9.109375" style="147" customWidth="1"/>
    <col min="16144" max="16384" width="9.109375" style="147"/>
  </cols>
  <sheetData>
    <row r="1" spans="1:10" ht="30" customHeight="1" x14ac:dyDescent="0.4">
      <c r="A1" s="336" t="s">
        <v>282</v>
      </c>
      <c r="B1" s="337"/>
      <c r="C1" s="337"/>
      <c r="D1" s="337"/>
      <c r="E1" s="337"/>
    </row>
    <row r="2" spans="1:10" ht="18" x14ac:dyDescent="0.35">
      <c r="A2" s="324" t="s">
        <v>137</v>
      </c>
      <c r="B2" s="325"/>
      <c r="C2" s="325"/>
      <c r="D2" s="325"/>
      <c r="E2" s="325"/>
      <c r="F2" s="325"/>
      <c r="G2" s="325"/>
      <c r="H2" s="325"/>
      <c r="I2" s="325"/>
      <c r="J2" s="326"/>
    </row>
    <row r="3" spans="1:10" x14ac:dyDescent="0.3">
      <c r="A3" s="327" t="s">
        <v>266</v>
      </c>
      <c r="B3" s="328"/>
      <c r="C3" s="328"/>
      <c r="D3" s="328"/>
      <c r="E3" s="328"/>
      <c r="F3" s="328"/>
      <c r="G3" s="328"/>
      <c r="H3" s="328"/>
      <c r="I3" s="328"/>
      <c r="J3" s="329"/>
    </row>
    <row r="4" spans="1:10" x14ac:dyDescent="0.3">
      <c r="A4" s="321"/>
      <c r="B4" s="322"/>
      <c r="C4" s="322"/>
      <c r="D4" s="322"/>
      <c r="E4" s="322"/>
      <c r="F4" s="322"/>
      <c r="G4" s="322"/>
      <c r="H4" s="322"/>
      <c r="I4" s="322"/>
      <c r="J4" s="323"/>
    </row>
    <row r="5" spans="1:10" x14ac:dyDescent="0.3">
      <c r="A5" s="321"/>
      <c r="B5" s="322"/>
      <c r="C5" s="322"/>
      <c r="D5" s="322"/>
      <c r="E5" s="322"/>
      <c r="F5" s="322"/>
      <c r="G5" s="322"/>
      <c r="H5" s="322"/>
      <c r="I5" s="322"/>
      <c r="J5" s="323"/>
    </row>
    <row r="6" spans="1:10" x14ac:dyDescent="0.3">
      <c r="A6" s="321"/>
      <c r="B6" s="322"/>
      <c r="C6" s="322"/>
      <c r="D6" s="322"/>
      <c r="E6" s="322"/>
      <c r="F6" s="322"/>
      <c r="G6" s="322"/>
      <c r="H6" s="322"/>
      <c r="I6" s="322"/>
      <c r="J6" s="323"/>
    </row>
    <row r="7" spans="1:10" x14ac:dyDescent="0.3">
      <c r="A7" s="321"/>
      <c r="B7" s="322"/>
      <c r="C7" s="322"/>
      <c r="D7" s="322"/>
      <c r="E7" s="322"/>
      <c r="F7" s="322"/>
      <c r="G7" s="322"/>
      <c r="H7" s="322"/>
      <c r="I7" s="322"/>
      <c r="J7" s="323"/>
    </row>
    <row r="8" spans="1:10" x14ac:dyDescent="0.3">
      <c r="A8" s="321"/>
      <c r="B8" s="322"/>
      <c r="C8" s="322"/>
      <c r="D8" s="322"/>
      <c r="E8" s="322"/>
      <c r="F8" s="322"/>
      <c r="G8" s="322"/>
      <c r="H8" s="322"/>
      <c r="I8" s="322"/>
      <c r="J8" s="323"/>
    </row>
    <row r="9" spans="1:10" x14ac:dyDescent="0.3">
      <c r="A9" s="321"/>
      <c r="B9" s="322"/>
      <c r="C9" s="322"/>
      <c r="D9" s="322"/>
      <c r="E9" s="322"/>
      <c r="F9" s="322"/>
      <c r="G9" s="322"/>
      <c r="H9" s="322"/>
      <c r="I9" s="322"/>
      <c r="J9" s="323"/>
    </row>
    <row r="10" spans="1:10" x14ac:dyDescent="0.3">
      <c r="A10" s="321"/>
      <c r="B10" s="322"/>
      <c r="C10" s="322"/>
      <c r="D10" s="322"/>
      <c r="E10" s="322"/>
      <c r="F10" s="322"/>
      <c r="G10" s="322"/>
      <c r="H10" s="322"/>
      <c r="I10" s="322"/>
      <c r="J10" s="323"/>
    </row>
    <row r="11" spans="1:10" x14ac:dyDescent="0.3">
      <c r="A11" s="321"/>
      <c r="B11" s="322"/>
      <c r="C11" s="322"/>
      <c r="D11" s="322"/>
      <c r="E11" s="322"/>
      <c r="F11" s="322"/>
      <c r="G11" s="322"/>
      <c r="H11" s="322"/>
      <c r="I11" s="322"/>
      <c r="J11" s="323"/>
    </row>
    <row r="12" spans="1:10" x14ac:dyDescent="0.3">
      <c r="A12" s="321"/>
      <c r="B12" s="322"/>
      <c r="C12" s="322"/>
      <c r="D12" s="322"/>
      <c r="E12" s="322"/>
      <c r="F12" s="322"/>
      <c r="G12" s="322"/>
      <c r="H12" s="322"/>
      <c r="I12" s="322"/>
      <c r="J12" s="323"/>
    </row>
    <row r="13" spans="1:10" x14ac:dyDescent="0.3">
      <c r="A13" s="321"/>
      <c r="B13" s="322"/>
      <c r="C13" s="322"/>
      <c r="D13" s="322"/>
      <c r="E13" s="322"/>
      <c r="F13" s="322"/>
      <c r="G13" s="322"/>
      <c r="H13" s="322"/>
      <c r="I13" s="322"/>
      <c r="J13" s="323"/>
    </row>
    <row r="14" spans="1:10" x14ac:dyDescent="0.3">
      <c r="A14" s="321"/>
      <c r="B14" s="322"/>
      <c r="C14" s="322"/>
      <c r="D14" s="322"/>
      <c r="E14" s="322"/>
      <c r="F14" s="322"/>
      <c r="G14" s="322"/>
      <c r="H14" s="322"/>
      <c r="I14" s="322"/>
      <c r="J14" s="323"/>
    </row>
    <row r="15" spans="1:10" x14ac:dyDescent="0.3">
      <c r="A15" s="321"/>
      <c r="B15" s="322"/>
      <c r="C15" s="322"/>
      <c r="D15" s="322"/>
      <c r="E15" s="322"/>
      <c r="F15" s="322"/>
      <c r="G15" s="322"/>
      <c r="H15" s="322"/>
      <c r="I15" s="322"/>
      <c r="J15" s="323"/>
    </row>
    <row r="16" spans="1:10" x14ac:dyDescent="0.3">
      <c r="A16" s="321"/>
      <c r="B16" s="322"/>
      <c r="C16" s="322"/>
      <c r="D16" s="322"/>
      <c r="E16" s="322"/>
      <c r="F16" s="322"/>
      <c r="G16" s="322"/>
      <c r="H16" s="322"/>
      <c r="I16" s="322"/>
      <c r="J16" s="323"/>
    </row>
    <row r="17" spans="1:10" x14ac:dyDescent="0.3">
      <c r="A17" s="334" t="s">
        <v>185</v>
      </c>
      <c r="B17" s="314"/>
      <c r="C17" s="314"/>
      <c r="D17" s="314"/>
      <c r="E17" s="314"/>
      <c r="F17" s="314"/>
      <c r="G17" s="314"/>
      <c r="H17" s="314"/>
      <c r="I17" s="314"/>
      <c r="J17" s="315"/>
    </row>
    <row r="18" spans="1:10" x14ac:dyDescent="0.3">
      <c r="A18" s="333" t="s">
        <v>228</v>
      </c>
      <c r="B18" s="331"/>
      <c r="C18" s="331"/>
      <c r="D18" s="331"/>
      <c r="E18" s="331"/>
      <c r="F18" s="331"/>
      <c r="G18" s="331"/>
      <c r="H18" s="331"/>
      <c r="I18" s="331"/>
      <c r="J18" s="332"/>
    </row>
    <row r="19" spans="1:10" x14ac:dyDescent="0.3">
      <c r="A19" s="330"/>
      <c r="B19" s="331"/>
      <c r="C19" s="331"/>
      <c r="D19" s="331"/>
      <c r="E19" s="331"/>
      <c r="F19" s="331"/>
      <c r="G19" s="331"/>
      <c r="H19" s="331"/>
      <c r="I19" s="331"/>
      <c r="J19" s="332"/>
    </row>
    <row r="20" spans="1:10" x14ac:dyDescent="0.3">
      <c r="A20" s="330"/>
      <c r="B20" s="331"/>
      <c r="C20" s="331"/>
      <c r="D20" s="331"/>
      <c r="E20" s="331"/>
      <c r="F20" s="331"/>
      <c r="G20" s="331"/>
      <c r="H20" s="331"/>
      <c r="I20" s="331"/>
      <c r="J20" s="332"/>
    </row>
    <row r="21" spans="1:10" x14ac:dyDescent="0.3">
      <c r="A21" s="330"/>
      <c r="B21" s="331"/>
      <c r="C21" s="331"/>
      <c r="D21" s="331"/>
      <c r="E21" s="331"/>
      <c r="F21" s="331"/>
      <c r="G21" s="331"/>
      <c r="H21" s="331"/>
      <c r="I21" s="331"/>
      <c r="J21" s="332"/>
    </row>
    <row r="22" spans="1:10" x14ac:dyDescent="0.3">
      <c r="A22" s="330"/>
      <c r="B22" s="331"/>
      <c r="C22" s="331"/>
      <c r="D22" s="331"/>
      <c r="E22" s="331"/>
      <c r="F22" s="331"/>
      <c r="G22" s="331"/>
      <c r="H22" s="331"/>
      <c r="I22" s="331"/>
      <c r="J22" s="332"/>
    </row>
    <row r="23" spans="1:10" x14ac:dyDescent="0.3">
      <c r="A23" s="330"/>
      <c r="B23" s="331"/>
      <c r="C23" s="331"/>
      <c r="D23" s="331"/>
      <c r="E23" s="331"/>
      <c r="F23" s="331"/>
      <c r="G23" s="331"/>
      <c r="H23" s="331"/>
      <c r="I23" s="331"/>
      <c r="J23" s="332"/>
    </row>
    <row r="24" spans="1:10" x14ac:dyDescent="0.3">
      <c r="A24" s="330"/>
      <c r="B24" s="331"/>
      <c r="C24" s="331"/>
      <c r="D24" s="331"/>
      <c r="E24" s="331"/>
      <c r="F24" s="331"/>
      <c r="G24" s="331"/>
      <c r="H24" s="331"/>
      <c r="I24" s="331"/>
      <c r="J24" s="332"/>
    </row>
    <row r="25" spans="1:10" x14ac:dyDescent="0.3">
      <c r="A25" s="330"/>
      <c r="B25" s="331"/>
      <c r="C25" s="331"/>
      <c r="D25" s="331"/>
      <c r="E25" s="331"/>
      <c r="F25" s="331"/>
      <c r="G25" s="331"/>
      <c r="H25" s="331"/>
      <c r="I25" s="331"/>
      <c r="J25" s="332"/>
    </row>
    <row r="26" spans="1:10" x14ac:dyDescent="0.3">
      <c r="A26" s="330"/>
      <c r="B26" s="331"/>
      <c r="C26" s="331"/>
      <c r="D26" s="331"/>
      <c r="E26" s="331"/>
      <c r="F26" s="331"/>
      <c r="G26" s="331"/>
      <c r="H26" s="331"/>
      <c r="I26" s="331"/>
      <c r="J26" s="332"/>
    </row>
    <row r="27" spans="1:10" x14ac:dyDescent="0.3">
      <c r="A27" s="335" t="s">
        <v>223</v>
      </c>
      <c r="B27" s="314"/>
      <c r="C27" s="314"/>
      <c r="D27" s="314"/>
      <c r="E27" s="314"/>
      <c r="F27" s="314"/>
      <c r="G27" s="314"/>
      <c r="H27" s="314"/>
      <c r="I27" s="314"/>
      <c r="J27" s="315"/>
    </row>
    <row r="28" spans="1:10" x14ac:dyDescent="0.3">
      <c r="A28" s="330" t="s">
        <v>186</v>
      </c>
      <c r="B28" s="331"/>
      <c r="C28" s="331"/>
      <c r="D28" s="331"/>
      <c r="E28" s="331"/>
      <c r="F28" s="331"/>
      <c r="G28" s="331"/>
      <c r="H28" s="331"/>
      <c r="I28" s="331"/>
      <c r="J28" s="332"/>
    </row>
    <row r="29" spans="1:10" x14ac:dyDescent="0.3">
      <c r="A29" s="330"/>
      <c r="B29" s="331"/>
      <c r="C29" s="331"/>
      <c r="D29" s="331"/>
      <c r="E29" s="331"/>
      <c r="F29" s="331"/>
      <c r="G29" s="331"/>
      <c r="H29" s="331"/>
      <c r="I29" s="331"/>
      <c r="J29" s="332"/>
    </row>
    <row r="30" spans="1:10" x14ac:dyDescent="0.3">
      <c r="A30" s="330"/>
      <c r="B30" s="331"/>
      <c r="C30" s="331"/>
      <c r="D30" s="331"/>
      <c r="E30" s="331"/>
      <c r="F30" s="331"/>
      <c r="G30" s="331"/>
      <c r="H30" s="331"/>
      <c r="I30" s="331"/>
      <c r="J30" s="332"/>
    </row>
    <row r="31" spans="1:10" x14ac:dyDescent="0.3">
      <c r="A31" s="330"/>
      <c r="B31" s="331"/>
      <c r="C31" s="331"/>
      <c r="D31" s="331"/>
      <c r="E31" s="331"/>
      <c r="F31" s="331"/>
      <c r="G31" s="331"/>
      <c r="H31" s="331"/>
      <c r="I31" s="331"/>
      <c r="J31" s="332"/>
    </row>
    <row r="32" spans="1:10" x14ac:dyDescent="0.3">
      <c r="A32" s="335" t="s">
        <v>224</v>
      </c>
      <c r="B32" s="314"/>
      <c r="C32" s="314"/>
      <c r="D32" s="314"/>
      <c r="E32" s="314"/>
      <c r="F32" s="314"/>
      <c r="G32" s="314"/>
      <c r="H32" s="314"/>
      <c r="I32" s="314"/>
      <c r="J32" s="315"/>
    </row>
    <row r="33" spans="1:12" x14ac:dyDescent="0.3">
      <c r="A33" s="321" t="s">
        <v>187</v>
      </c>
      <c r="B33" s="322"/>
      <c r="C33" s="322"/>
      <c r="D33" s="322"/>
      <c r="E33" s="322"/>
      <c r="F33" s="322"/>
      <c r="G33" s="322"/>
      <c r="H33" s="322"/>
      <c r="I33" s="322"/>
      <c r="J33" s="323"/>
      <c r="L33" s="148"/>
    </row>
    <row r="34" spans="1:12" x14ac:dyDescent="0.3">
      <c r="A34" s="321"/>
      <c r="B34" s="322"/>
      <c r="C34" s="322"/>
      <c r="D34" s="322"/>
      <c r="E34" s="322"/>
      <c r="F34" s="322"/>
      <c r="G34" s="322"/>
      <c r="H34" s="322"/>
      <c r="I34" s="322"/>
      <c r="J34" s="323"/>
      <c r="L34" s="148"/>
    </row>
    <row r="35" spans="1:12" x14ac:dyDescent="0.3">
      <c r="A35" s="321"/>
      <c r="B35" s="322"/>
      <c r="C35" s="322"/>
      <c r="D35" s="322"/>
      <c r="E35" s="322"/>
      <c r="F35" s="322"/>
      <c r="G35" s="322"/>
      <c r="H35" s="322"/>
      <c r="I35" s="322"/>
      <c r="J35" s="323"/>
      <c r="L35" s="148"/>
    </row>
    <row r="36" spans="1:12" x14ac:dyDescent="0.3">
      <c r="A36" s="321"/>
      <c r="B36" s="322"/>
      <c r="C36" s="322"/>
      <c r="D36" s="322"/>
      <c r="E36" s="322"/>
      <c r="F36" s="322"/>
      <c r="G36" s="322"/>
      <c r="H36" s="322"/>
      <c r="I36" s="322"/>
      <c r="J36" s="323"/>
      <c r="L36" s="148"/>
    </row>
    <row r="37" spans="1:12" x14ac:dyDescent="0.3">
      <c r="A37" s="335" t="s">
        <v>225</v>
      </c>
      <c r="B37" s="314"/>
      <c r="C37" s="314"/>
      <c r="D37" s="314"/>
      <c r="E37" s="314"/>
      <c r="F37" s="314"/>
      <c r="G37" s="314"/>
      <c r="H37" s="314"/>
      <c r="I37" s="314"/>
      <c r="J37" s="315"/>
      <c r="L37" s="148"/>
    </row>
    <row r="38" spans="1:12" x14ac:dyDescent="0.3">
      <c r="A38" s="321" t="s">
        <v>188</v>
      </c>
      <c r="B38" s="322"/>
      <c r="C38" s="322"/>
      <c r="D38" s="322"/>
      <c r="E38" s="322"/>
      <c r="F38" s="322"/>
      <c r="G38" s="322"/>
      <c r="H38" s="322"/>
      <c r="I38" s="322"/>
      <c r="J38" s="323"/>
      <c r="L38" s="148"/>
    </row>
    <row r="39" spans="1:12" x14ac:dyDescent="0.3">
      <c r="A39" s="321"/>
      <c r="B39" s="322"/>
      <c r="C39" s="322"/>
      <c r="D39" s="322"/>
      <c r="E39" s="322"/>
      <c r="F39" s="322"/>
      <c r="G39" s="322"/>
      <c r="H39" s="322"/>
      <c r="I39" s="322"/>
      <c r="J39" s="323"/>
      <c r="L39" s="148"/>
    </row>
    <row r="40" spans="1:12" x14ac:dyDescent="0.3">
      <c r="A40" s="321"/>
      <c r="B40" s="322"/>
      <c r="C40" s="322"/>
      <c r="D40" s="322"/>
      <c r="E40" s="322"/>
      <c r="F40" s="322"/>
      <c r="G40" s="322"/>
      <c r="H40" s="322"/>
      <c r="I40" s="322"/>
      <c r="J40" s="323"/>
      <c r="L40" s="148"/>
    </row>
    <row r="41" spans="1:12" x14ac:dyDescent="0.3">
      <c r="A41" s="321"/>
      <c r="B41" s="322"/>
      <c r="C41" s="322"/>
      <c r="D41" s="322"/>
      <c r="E41" s="322"/>
      <c r="F41" s="322"/>
      <c r="G41" s="322"/>
      <c r="H41" s="322"/>
      <c r="I41" s="322"/>
      <c r="J41" s="323"/>
      <c r="L41" s="148"/>
    </row>
    <row r="42" spans="1:12" x14ac:dyDescent="0.3">
      <c r="A42" s="335" t="s">
        <v>260</v>
      </c>
      <c r="B42" s="314"/>
      <c r="C42" s="314"/>
      <c r="D42" s="314"/>
      <c r="E42" s="314"/>
      <c r="F42" s="314"/>
      <c r="G42" s="314"/>
      <c r="H42" s="314"/>
      <c r="I42" s="314"/>
      <c r="J42" s="315"/>
      <c r="L42" s="148"/>
    </row>
    <row r="43" spans="1:12" x14ac:dyDescent="0.3">
      <c r="A43" s="330" t="s">
        <v>191</v>
      </c>
      <c r="B43" s="331"/>
      <c r="C43" s="331"/>
      <c r="D43" s="331"/>
      <c r="E43" s="331"/>
      <c r="F43" s="331"/>
      <c r="G43" s="331"/>
      <c r="H43" s="331"/>
      <c r="I43" s="331"/>
      <c r="J43" s="332"/>
    </row>
    <row r="44" spans="1:12" x14ac:dyDescent="0.3">
      <c r="A44" s="330"/>
      <c r="B44" s="331"/>
      <c r="C44" s="331"/>
      <c r="D44" s="331"/>
      <c r="E44" s="331"/>
      <c r="F44" s="331"/>
      <c r="G44" s="331"/>
      <c r="H44" s="331"/>
      <c r="I44" s="331"/>
      <c r="J44" s="332"/>
    </row>
    <row r="45" spans="1:12" x14ac:dyDescent="0.3">
      <c r="A45" s="330"/>
      <c r="B45" s="331"/>
      <c r="C45" s="331"/>
      <c r="D45" s="331"/>
      <c r="E45" s="331"/>
      <c r="F45" s="331"/>
      <c r="G45" s="331"/>
      <c r="H45" s="331"/>
      <c r="I45" s="331"/>
      <c r="J45" s="332"/>
    </row>
    <row r="46" spans="1:12" x14ac:dyDescent="0.3">
      <c r="A46" s="330"/>
      <c r="B46" s="331"/>
      <c r="C46" s="331"/>
      <c r="D46" s="331"/>
      <c r="E46" s="331"/>
      <c r="F46" s="331"/>
      <c r="G46" s="331"/>
      <c r="H46" s="331"/>
      <c r="I46" s="331"/>
      <c r="J46" s="332"/>
    </row>
    <row r="47" spans="1:12" x14ac:dyDescent="0.3">
      <c r="A47" s="335" t="s">
        <v>261</v>
      </c>
      <c r="B47" s="314"/>
      <c r="C47" s="314"/>
      <c r="D47" s="314"/>
      <c r="E47" s="314"/>
      <c r="F47" s="314"/>
      <c r="G47" s="314"/>
      <c r="H47" s="314"/>
      <c r="I47" s="314"/>
      <c r="J47" s="315"/>
    </row>
    <row r="48" spans="1:12" x14ac:dyDescent="0.3">
      <c r="A48" s="330" t="s">
        <v>192</v>
      </c>
      <c r="B48" s="331"/>
      <c r="C48" s="331"/>
      <c r="D48" s="331"/>
      <c r="E48" s="331"/>
      <c r="F48" s="331"/>
      <c r="G48" s="331"/>
      <c r="H48" s="331"/>
      <c r="I48" s="331"/>
      <c r="J48" s="332"/>
    </row>
    <row r="49" spans="1:10" x14ac:dyDescent="0.3">
      <c r="A49" s="330"/>
      <c r="B49" s="331"/>
      <c r="C49" s="331"/>
      <c r="D49" s="331"/>
      <c r="E49" s="331"/>
      <c r="F49" s="331"/>
      <c r="G49" s="331"/>
      <c r="H49" s="331"/>
      <c r="I49" s="331"/>
      <c r="J49" s="332"/>
    </row>
    <row r="50" spans="1:10" x14ac:dyDescent="0.3">
      <c r="A50" s="330"/>
      <c r="B50" s="331"/>
      <c r="C50" s="331"/>
      <c r="D50" s="331"/>
      <c r="E50" s="331"/>
      <c r="F50" s="331"/>
      <c r="G50" s="331"/>
      <c r="H50" s="331"/>
      <c r="I50" s="331"/>
      <c r="J50" s="332"/>
    </row>
    <row r="51" spans="1:10" x14ac:dyDescent="0.3">
      <c r="A51" s="330"/>
      <c r="B51" s="331"/>
      <c r="C51" s="331"/>
      <c r="D51" s="331"/>
      <c r="E51" s="331"/>
      <c r="F51" s="331"/>
      <c r="G51" s="331"/>
      <c r="H51" s="331"/>
      <c r="I51" s="331"/>
      <c r="J51" s="332"/>
    </row>
    <row r="52" spans="1:10" x14ac:dyDescent="0.3">
      <c r="A52" s="330"/>
      <c r="B52" s="331"/>
      <c r="C52" s="331"/>
      <c r="D52" s="331"/>
      <c r="E52" s="331"/>
      <c r="F52" s="331"/>
      <c r="G52" s="331"/>
      <c r="H52" s="331"/>
      <c r="I52" s="331"/>
      <c r="J52" s="332"/>
    </row>
    <row r="53" spans="1:10" x14ac:dyDescent="0.3">
      <c r="A53" s="330"/>
      <c r="B53" s="331"/>
      <c r="C53" s="331"/>
      <c r="D53" s="331"/>
      <c r="E53" s="331"/>
      <c r="F53" s="331"/>
      <c r="G53" s="331"/>
      <c r="H53" s="331"/>
      <c r="I53" s="331"/>
      <c r="J53" s="332"/>
    </row>
    <row r="54" spans="1:10" ht="14.4" customHeight="1" x14ac:dyDescent="0.3">
      <c r="A54" s="318" t="s">
        <v>262</v>
      </c>
      <c r="B54" s="319"/>
      <c r="C54" s="319"/>
      <c r="D54" s="319"/>
      <c r="E54" s="319"/>
      <c r="F54" s="319"/>
      <c r="G54" s="319"/>
      <c r="H54" s="319"/>
      <c r="I54" s="319"/>
      <c r="J54" s="320"/>
    </row>
    <row r="55" spans="1:10" x14ac:dyDescent="0.3">
      <c r="A55" s="313" t="s">
        <v>263</v>
      </c>
      <c r="B55" s="314"/>
      <c r="C55" s="314"/>
      <c r="D55" s="314"/>
      <c r="E55" s="314"/>
      <c r="F55" s="314"/>
      <c r="G55" s="314"/>
      <c r="H55" s="314"/>
      <c r="I55" s="314"/>
      <c r="J55" s="315"/>
    </row>
    <row r="56" spans="1:10" x14ac:dyDescent="0.3">
      <c r="A56" s="314"/>
      <c r="B56" s="314"/>
      <c r="C56" s="314"/>
      <c r="D56" s="314"/>
      <c r="E56" s="314"/>
      <c r="F56" s="314"/>
      <c r="G56" s="314"/>
      <c r="H56" s="314"/>
      <c r="I56" s="314"/>
      <c r="J56" s="315"/>
    </row>
    <row r="57" spans="1:10" x14ac:dyDescent="0.3">
      <c r="A57" s="314"/>
      <c r="B57" s="314"/>
      <c r="C57" s="314"/>
      <c r="D57" s="314"/>
      <c r="E57" s="314"/>
      <c r="F57" s="314"/>
      <c r="G57" s="314"/>
      <c r="H57" s="314"/>
      <c r="I57" s="314"/>
      <c r="J57" s="315"/>
    </row>
    <row r="58" spans="1:10" x14ac:dyDescent="0.3">
      <c r="A58" s="316"/>
      <c r="B58" s="316"/>
      <c r="C58" s="316"/>
      <c r="D58" s="316"/>
      <c r="E58" s="316"/>
      <c r="F58" s="316"/>
      <c r="G58" s="316"/>
      <c r="H58" s="316"/>
      <c r="I58" s="316"/>
      <c r="J58" s="317"/>
    </row>
  </sheetData>
  <sheetProtection algorithmName="SHA-512" hashValue="m/aartzrRnrxfo8rC/RWY2tCOQ9wvpEt6ccRtlaje2ymsc+GSVi9Fe5QHveF3VhlzDqp8ecv7QOBeDQ9JylBWA==" saltValue="gf62zYLtDRONq4mewyC+Cg==" spinCount="100000" sheet="1" objects="1" scenarios="1"/>
  <mergeCells count="17">
    <mergeCell ref="A1:E1"/>
    <mergeCell ref="A55:J58"/>
    <mergeCell ref="A54:J54"/>
    <mergeCell ref="A38:J41"/>
    <mergeCell ref="A2:J2"/>
    <mergeCell ref="A3:J16"/>
    <mergeCell ref="A28:J31"/>
    <mergeCell ref="A18:J26"/>
    <mergeCell ref="A48:J53"/>
    <mergeCell ref="A43:J46"/>
    <mergeCell ref="A33:J36"/>
    <mergeCell ref="A17:J17"/>
    <mergeCell ref="A27:J27"/>
    <mergeCell ref="A32:J32"/>
    <mergeCell ref="A37:J37"/>
    <mergeCell ref="A42:J42"/>
    <mergeCell ref="A47:J47"/>
  </mergeCells>
  <printOptions horizontalCentered="1"/>
  <pageMargins left="0.78740157480314965" right="0.78740157480314965" top="0.98425196850393704" bottom="0.98425196850393704" header="0.51181102362204722" footer="0.51181102362204722"/>
  <pageSetup paperSize="9" scale="82" orientation="portrait" horizontalDpi="300" verticalDpi="300" r:id="rId1"/>
  <headerFooter alignWithMargins="0">
    <oddHeader>&amp;F</oddHeader>
    <oddFooter>&amp;L&amp;V Vertrouwelijk&amp;V&amp;C&amp;D&amp;RPagina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showGridLines="0" topLeftCell="A6" zoomScaleNormal="100" zoomScaleSheetLayoutView="80" workbookViewId="0">
      <selection activeCell="E14" sqref="E14"/>
    </sheetView>
  </sheetViews>
  <sheetFormatPr defaultRowHeight="13.8" x14ac:dyDescent="0.3"/>
  <cols>
    <col min="1" max="1" width="48.88671875" style="1" customWidth="1"/>
    <col min="2" max="3" width="26.44140625" style="1" customWidth="1"/>
    <col min="4" max="4" width="19.6640625" style="1" customWidth="1"/>
    <col min="5" max="5" width="48.88671875" style="1" customWidth="1"/>
    <col min="6" max="7" width="26.44140625" style="1" customWidth="1"/>
    <col min="8" max="251" width="9.109375" style="1"/>
    <col min="252" max="252" width="38.109375" style="1" bestFit="1" customWidth="1"/>
    <col min="253" max="253" width="34.6640625" style="1" customWidth="1"/>
    <col min="254" max="507" width="9.109375" style="1"/>
    <col min="508" max="508" width="38.109375" style="1" bestFit="1" customWidth="1"/>
    <col min="509" max="509" width="34.6640625" style="1" customWidth="1"/>
    <col min="510" max="763" width="9.109375" style="1"/>
    <col min="764" max="764" width="38.109375" style="1" bestFit="1" customWidth="1"/>
    <col min="765" max="765" width="34.6640625" style="1" customWidth="1"/>
    <col min="766" max="1019" width="9.109375" style="1"/>
    <col min="1020" max="1020" width="38.109375" style="1" bestFit="1" customWidth="1"/>
    <col min="1021" max="1021" width="34.6640625" style="1" customWidth="1"/>
    <col min="1022" max="1275" width="9.109375" style="1"/>
    <col min="1276" max="1276" width="38.109375" style="1" bestFit="1" customWidth="1"/>
    <col min="1277" max="1277" width="34.6640625" style="1" customWidth="1"/>
    <col min="1278" max="1531" width="9.109375" style="1"/>
    <col min="1532" max="1532" width="38.109375" style="1" bestFit="1" customWidth="1"/>
    <col min="1533" max="1533" width="34.6640625" style="1" customWidth="1"/>
    <col min="1534" max="1787" width="9.109375" style="1"/>
    <col min="1788" max="1788" width="38.109375" style="1" bestFit="1" customWidth="1"/>
    <col min="1789" max="1789" width="34.6640625" style="1" customWidth="1"/>
    <col min="1790" max="2043" width="9.109375" style="1"/>
    <col min="2044" max="2044" width="38.109375" style="1" bestFit="1" customWidth="1"/>
    <col min="2045" max="2045" width="34.6640625" style="1" customWidth="1"/>
    <col min="2046" max="2299" width="9.109375" style="1"/>
    <col min="2300" max="2300" width="38.109375" style="1" bestFit="1" customWidth="1"/>
    <col min="2301" max="2301" width="34.6640625" style="1" customWidth="1"/>
    <col min="2302" max="2555" width="9.109375" style="1"/>
    <col min="2556" max="2556" width="38.109375" style="1" bestFit="1" customWidth="1"/>
    <col min="2557" max="2557" width="34.6640625" style="1" customWidth="1"/>
    <col min="2558" max="2811" width="9.109375" style="1"/>
    <col min="2812" max="2812" width="38.109375" style="1" bestFit="1" customWidth="1"/>
    <col min="2813" max="2813" width="34.6640625" style="1" customWidth="1"/>
    <col min="2814" max="3067" width="9.109375" style="1"/>
    <col min="3068" max="3068" width="38.109375" style="1" bestFit="1" customWidth="1"/>
    <col min="3069" max="3069" width="34.6640625" style="1" customWidth="1"/>
    <col min="3070" max="3323" width="9.109375" style="1"/>
    <col min="3324" max="3324" width="38.109375" style="1" bestFit="1" customWidth="1"/>
    <col min="3325" max="3325" width="34.6640625" style="1" customWidth="1"/>
    <col min="3326" max="3579" width="9.109375" style="1"/>
    <col min="3580" max="3580" width="38.109375" style="1" bestFit="1" customWidth="1"/>
    <col min="3581" max="3581" width="34.6640625" style="1" customWidth="1"/>
    <col min="3582" max="3835" width="9.109375" style="1"/>
    <col min="3836" max="3836" width="38.109375" style="1" bestFit="1" customWidth="1"/>
    <col min="3837" max="3837" width="34.6640625" style="1" customWidth="1"/>
    <col min="3838" max="4091" width="9.109375" style="1"/>
    <col min="4092" max="4092" width="38.109375" style="1" bestFit="1" customWidth="1"/>
    <col min="4093" max="4093" width="34.6640625" style="1" customWidth="1"/>
    <col min="4094" max="4347" width="9.109375" style="1"/>
    <col min="4348" max="4348" width="38.109375" style="1" bestFit="1" customWidth="1"/>
    <col min="4349" max="4349" width="34.6640625" style="1" customWidth="1"/>
    <col min="4350" max="4603" width="9.109375" style="1"/>
    <col min="4604" max="4604" width="38.109375" style="1" bestFit="1" customWidth="1"/>
    <col min="4605" max="4605" width="34.6640625" style="1" customWidth="1"/>
    <col min="4606" max="4859" width="9.109375" style="1"/>
    <col min="4860" max="4860" width="38.109375" style="1" bestFit="1" customWidth="1"/>
    <col min="4861" max="4861" width="34.6640625" style="1" customWidth="1"/>
    <col min="4862" max="5115" width="9.109375" style="1"/>
    <col min="5116" max="5116" width="38.109375" style="1" bestFit="1" customWidth="1"/>
    <col min="5117" max="5117" width="34.6640625" style="1" customWidth="1"/>
    <col min="5118" max="5371" width="9.109375" style="1"/>
    <col min="5372" max="5372" width="38.109375" style="1" bestFit="1" customWidth="1"/>
    <col min="5373" max="5373" width="34.6640625" style="1" customWidth="1"/>
    <col min="5374" max="5627" width="9.109375" style="1"/>
    <col min="5628" max="5628" width="38.109375" style="1" bestFit="1" customWidth="1"/>
    <col min="5629" max="5629" width="34.6640625" style="1" customWidth="1"/>
    <col min="5630" max="5883" width="9.109375" style="1"/>
    <col min="5884" max="5884" width="38.109375" style="1" bestFit="1" customWidth="1"/>
    <col min="5885" max="5885" width="34.6640625" style="1" customWidth="1"/>
    <col min="5886" max="6139" width="9.109375" style="1"/>
    <col min="6140" max="6140" width="38.109375" style="1" bestFit="1" customWidth="1"/>
    <col min="6141" max="6141" width="34.6640625" style="1" customWidth="1"/>
    <col min="6142" max="6395" width="9.109375" style="1"/>
    <col min="6396" max="6396" width="38.109375" style="1" bestFit="1" customWidth="1"/>
    <col min="6397" max="6397" width="34.6640625" style="1" customWidth="1"/>
    <col min="6398" max="6651" width="9.109375" style="1"/>
    <col min="6652" max="6652" width="38.109375" style="1" bestFit="1" customWidth="1"/>
    <col min="6653" max="6653" width="34.6640625" style="1" customWidth="1"/>
    <col min="6654" max="6907" width="9.109375" style="1"/>
    <col min="6908" max="6908" width="38.109375" style="1" bestFit="1" customWidth="1"/>
    <col min="6909" max="6909" width="34.6640625" style="1" customWidth="1"/>
    <col min="6910" max="7163" width="9.109375" style="1"/>
    <col min="7164" max="7164" width="38.109375" style="1" bestFit="1" customWidth="1"/>
    <col min="7165" max="7165" width="34.6640625" style="1" customWidth="1"/>
    <col min="7166" max="7419" width="9.109375" style="1"/>
    <col min="7420" max="7420" width="38.109375" style="1" bestFit="1" customWidth="1"/>
    <col min="7421" max="7421" width="34.6640625" style="1" customWidth="1"/>
    <col min="7422" max="7675" width="9.109375" style="1"/>
    <col min="7676" max="7676" width="38.109375" style="1" bestFit="1" customWidth="1"/>
    <col min="7677" max="7677" width="34.6640625" style="1" customWidth="1"/>
    <col min="7678" max="7931" width="9.109375" style="1"/>
    <col min="7932" max="7932" width="38.109375" style="1" bestFit="1" customWidth="1"/>
    <col min="7933" max="7933" width="34.6640625" style="1" customWidth="1"/>
    <col min="7934" max="8187" width="9.109375" style="1"/>
    <col min="8188" max="8188" width="38.109375" style="1" bestFit="1" customWidth="1"/>
    <col min="8189" max="8189" width="34.6640625" style="1" customWidth="1"/>
    <col min="8190" max="8443" width="9.109375" style="1"/>
    <col min="8444" max="8444" width="38.109375" style="1" bestFit="1" customWidth="1"/>
    <col min="8445" max="8445" width="34.6640625" style="1" customWidth="1"/>
    <col min="8446" max="8699" width="9.109375" style="1"/>
    <col min="8700" max="8700" width="38.109375" style="1" bestFit="1" customWidth="1"/>
    <col min="8701" max="8701" width="34.6640625" style="1" customWidth="1"/>
    <col min="8702" max="8955" width="9.109375" style="1"/>
    <col min="8956" max="8956" width="38.109375" style="1" bestFit="1" customWidth="1"/>
    <col min="8957" max="8957" width="34.6640625" style="1" customWidth="1"/>
    <col min="8958" max="9211" width="9.109375" style="1"/>
    <col min="9212" max="9212" width="38.109375" style="1" bestFit="1" customWidth="1"/>
    <col min="9213" max="9213" width="34.6640625" style="1" customWidth="1"/>
    <col min="9214" max="9467" width="9.109375" style="1"/>
    <col min="9468" max="9468" width="38.109375" style="1" bestFit="1" customWidth="1"/>
    <col min="9469" max="9469" width="34.6640625" style="1" customWidth="1"/>
    <col min="9470" max="9723" width="9.109375" style="1"/>
    <col min="9724" max="9724" width="38.109375" style="1" bestFit="1" customWidth="1"/>
    <col min="9725" max="9725" width="34.6640625" style="1" customWidth="1"/>
    <col min="9726" max="9979" width="9.109375" style="1"/>
    <col min="9980" max="9980" width="38.109375" style="1" bestFit="1" customWidth="1"/>
    <col min="9981" max="9981" width="34.6640625" style="1" customWidth="1"/>
    <col min="9982" max="10235" width="9.109375" style="1"/>
    <col min="10236" max="10236" width="38.109375" style="1" bestFit="1" customWidth="1"/>
    <col min="10237" max="10237" width="34.6640625" style="1" customWidth="1"/>
    <col min="10238" max="10491" width="9.109375" style="1"/>
    <col min="10492" max="10492" width="38.109375" style="1" bestFit="1" customWidth="1"/>
    <col min="10493" max="10493" width="34.6640625" style="1" customWidth="1"/>
    <col min="10494" max="10747" width="9.109375" style="1"/>
    <col min="10748" max="10748" width="38.109375" style="1" bestFit="1" customWidth="1"/>
    <col min="10749" max="10749" width="34.6640625" style="1" customWidth="1"/>
    <col min="10750" max="11003" width="9.109375" style="1"/>
    <col min="11004" max="11004" width="38.109375" style="1" bestFit="1" customWidth="1"/>
    <col min="11005" max="11005" width="34.6640625" style="1" customWidth="1"/>
    <col min="11006" max="11259" width="9.109375" style="1"/>
    <col min="11260" max="11260" width="38.109375" style="1" bestFit="1" customWidth="1"/>
    <col min="11261" max="11261" width="34.6640625" style="1" customWidth="1"/>
    <col min="11262" max="11515" width="9.109375" style="1"/>
    <col min="11516" max="11516" width="38.109375" style="1" bestFit="1" customWidth="1"/>
    <col min="11517" max="11517" width="34.6640625" style="1" customWidth="1"/>
    <col min="11518" max="11771" width="9.109375" style="1"/>
    <col min="11772" max="11772" width="38.109375" style="1" bestFit="1" customWidth="1"/>
    <col min="11773" max="11773" width="34.6640625" style="1" customWidth="1"/>
    <col min="11774" max="12027" width="9.109375" style="1"/>
    <col min="12028" max="12028" width="38.109375" style="1" bestFit="1" customWidth="1"/>
    <col min="12029" max="12029" width="34.6640625" style="1" customWidth="1"/>
    <col min="12030" max="12283" width="9.109375" style="1"/>
    <col min="12284" max="12284" width="38.109375" style="1" bestFit="1" customWidth="1"/>
    <col min="12285" max="12285" width="34.6640625" style="1" customWidth="1"/>
    <col min="12286" max="12539" width="9.109375" style="1"/>
    <col min="12540" max="12540" width="38.109375" style="1" bestFit="1" customWidth="1"/>
    <col min="12541" max="12541" width="34.6640625" style="1" customWidth="1"/>
    <col min="12542" max="12795" width="9.109375" style="1"/>
    <col min="12796" max="12796" width="38.109375" style="1" bestFit="1" customWidth="1"/>
    <col min="12797" max="12797" width="34.6640625" style="1" customWidth="1"/>
    <col min="12798" max="13051" width="9.109375" style="1"/>
    <col min="13052" max="13052" width="38.109375" style="1" bestFit="1" customWidth="1"/>
    <col min="13053" max="13053" width="34.6640625" style="1" customWidth="1"/>
    <col min="13054" max="13307" width="9.109375" style="1"/>
    <col min="13308" max="13308" width="38.109375" style="1" bestFit="1" customWidth="1"/>
    <col min="13309" max="13309" width="34.6640625" style="1" customWidth="1"/>
    <col min="13310" max="13563" width="9.109375" style="1"/>
    <col min="13564" max="13564" width="38.109375" style="1" bestFit="1" customWidth="1"/>
    <col min="13565" max="13565" width="34.6640625" style="1" customWidth="1"/>
    <col min="13566" max="13819" width="9.109375" style="1"/>
    <col min="13820" max="13820" width="38.109375" style="1" bestFit="1" customWidth="1"/>
    <col min="13821" max="13821" width="34.6640625" style="1" customWidth="1"/>
    <col min="13822" max="14075" width="9.109375" style="1"/>
    <col min="14076" max="14076" width="38.109375" style="1" bestFit="1" customWidth="1"/>
    <col min="14077" max="14077" width="34.6640625" style="1" customWidth="1"/>
    <col min="14078" max="14331" width="9.109375" style="1"/>
    <col min="14332" max="14332" width="38.109375" style="1" bestFit="1" customWidth="1"/>
    <col min="14333" max="14333" width="34.6640625" style="1" customWidth="1"/>
    <col min="14334" max="14587" width="9.109375" style="1"/>
    <col min="14588" max="14588" width="38.109375" style="1" bestFit="1" customWidth="1"/>
    <col min="14589" max="14589" width="34.6640625" style="1" customWidth="1"/>
    <col min="14590" max="14843" width="9.109375" style="1"/>
    <col min="14844" max="14844" width="38.109375" style="1" bestFit="1" customWidth="1"/>
    <col min="14845" max="14845" width="34.6640625" style="1" customWidth="1"/>
    <col min="14846" max="15099" width="9.109375" style="1"/>
    <col min="15100" max="15100" width="38.109375" style="1" bestFit="1" customWidth="1"/>
    <col min="15101" max="15101" width="34.6640625" style="1" customWidth="1"/>
    <col min="15102" max="15355" width="9.109375" style="1"/>
    <col min="15356" max="15356" width="38.109375" style="1" bestFit="1" customWidth="1"/>
    <col min="15357" max="15357" width="34.6640625" style="1" customWidth="1"/>
    <col min="15358" max="15611" width="9.109375" style="1"/>
    <col min="15612" max="15612" width="38.109375" style="1" bestFit="1" customWidth="1"/>
    <col min="15613" max="15613" width="34.6640625" style="1" customWidth="1"/>
    <col min="15614" max="15867" width="9.109375" style="1"/>
    <col min="15868" max="15868" width="38.109375" style="1" bestFit="1" customWidth="1"/>
    <col min="15869" max="15869" width="34.6640625" style="1" customWidth="1"/>
    <col min="15870" max="16123" width="9.109375" style="1"/>
    <col min="16124" max="16124" width="38.109375" style="1" bestFit="1" customWidth="1"/>
    <col min="16125" max="16125" width="34.6640625" style="1" customWidth="1"/>
    <col min="16126" max="16384" width="9.109375" style="1"/>
  </cols>
  <sheetData>
    <row r="1" spans="1:3" ht="18" x14ac:dyDescent="0.35">
      <c r="A1" s="4" t="s">
        <v>112</v>
      </c>
    </row>
    <row r="2" spans="1:3" ht="18" x14ac:dyDescent="0.35">
      <c r="A2" s="4"/>
    </row>
    <row r="3" spans="1:3" ht="14.4" x14ac:dyDescent="0.3">
      <c r="A3" s="5" t="s">
        <v>83</v>
      </c>
      <c r="B3" s="6" t="s">
        <v>113</v>
      </c>
      <c r="C3" s="6" t="s">
        <v>114</v>
      </c>
    </row>
    <row r="4" spans="1:3" ht="14.4" x14ac:dyDescent="0.3">
      <c r="A4" s="259" t="s">
        <v>77</v>
      </c>
      <c r="B4" s="178">
        <f>'2a. Regulier en periodiek'!J45</f>
        <v>0</v>
      </c>
      <c r="C4" s="185">
        <v>0</v>
      </c>
    </row>
    <row r="5" spans="1:3" ht="14.4" x14ac:dyDescent="0.3">
      <c r="A5" s="260" t="s">
        <v>115</v>
      </c>
      <c r="B5" s="177">
        <f>'2b. Glasbewassing '!F32</f>
        <v>0</v>
      </c>
      <c r="C5" s="185">
        <v>0</v>
      </c>
    </row>
    <row r="6" spans="1:3" ht="14.4" x14ac:dyDescent="0.3">
      <c r="A6" s="260" t="s">
        <v>126</v>
      </c>
      <c r="B6" s="183">
        <f>'2c. Verrekentarieven'!D17</f>
        <v>0</v>
      </c>
      <c r="C6" s="186">
        <v>0</v>
      </c>
    </row>
    <row r="7" spans="1:3" ht="14.4" x14ac:dyDescent="0.3">
      <c r="A7" s="261" t="s">
        <v>257</v>
      </c>
      <c r="B7" s="152">
        <f>B4+B5+B6</f>
        <v>0</v>
      </c>
      <c r="C7" s="187">
        <v>0</v>
      </c>
    </row>
    <row r="8" spans="1:3" ht="14.4" x14ac:dyDescent="0.3">
      <c r="A8" s="135" t="s">
        <v>180</v>
      </c>
      <c r="B8" s="188">
        <v>0</v>
      </c>
      <c r="C8" s="303"/>
    </row>
    <row r="9" spans="1:3" ht="15" thickBot="1" x14ac:dyDescent="0.35">
      <c r="A9" s="154" t="s">
        <v>181</v>
      </c>
      <c r="B9" s="189">
        <f>B7+B8</f>
        <v>0</v>
      </c>
      <c r="C9" s="304"/>
    </row>
    <row r="10" spans="1:3" ht="15" thickBot="1" x14ac:dyDescent="0.35">
      <c r="A10" s="262" t="s">
        <v>231</v>
      </c>
      <c r="B10" s="153">
        <f>IF(B$13-(((B7-C13)/(C14-C13)*B13))&lt;0,0,(IF(B13-(((B7-C13)/(C14-C13)*B13))&gt;B13,B13,(B13)-(((B7-C13)/(C14-C13)*B13)))))</f>
        <v>200</v>
      </c>
      <c r="C10" s="184"/>
    </row>
    <row r="11" spans="1:3" ht="15" thickBot="1" x14ac:dyDescent="0.35">
      <c r="A11" s="133"/>
      <c r="B11" s="134"/>
      <c r="C11" s="134"/>
    </row>
    <row r="12" spans="1:3" ht="15" thickBot="1" x14ac:dyDescent="0.35">
      <c r="A12" s="155" t="s">
        <v>232</v>
      </c>
      <c r="B12" s="156" t="s">
        <v>230</v>
      </c>
      <c r="C12" s="157" t="s">
        <v>235</v>
      </c>
    </row>
    <row r="13" spans="1:3" ht="14.4" x14ac:dyDescent="0.3">
      <c r="A13" s="151" t="s">
        <v>255</v>
      </c>
      <c r="B13" s="162">
        <v>200</v>
      </c>
      <c r="C13" s="305">
        <v>825000</v>
      </c>
    </row>
    <row r="14" spans="1:3" ht="15" thickBot="1" x14ac:dyDescent="0.35">
      <c r="A14" s="150" t="s">
        <v>256</v>
      </c>
      <c r="B14" s="163">
        <v>0</v>
      </c>
      <c r="C14" s="306">
        <v>900000</v>
      </c>
    </row>
    <row r="15" spans="1:3" ht="14.4" x14ac:dyDescent="0.3">
      <c r="A15" s="133"/>
      <c r="B15" s="149"/>
      <c r="C15" s="134"/>
    </row>
    <row r="16" spans="1:3" ht="14.4" customHeight="1" x14ac:dyDescent="0.3">
      <c r="A16" s="5" t="s">
        <v>140</v>
      </c>
      <c r="B16" s="338" t="s">
        <v>141</v>
      </c>
      <c r="C16" s="339"/>
    </row>
    <row r="17" spans="1:3" ht="14.4" x14ac:dyDescent="0.3">
      <c r="A17" s="102" t="s">
        <v>34</v>
      </c>
      <c r="B17" s="340">
        <v>0</v>
      </c>
      <c r="C17" s="341"/>
    </row>
    <row r="18" spans="1:3" ht="14.4" x14ac:dyDescent="0.3">
      <c r="A18" s="102" t="s">
        <v>35</v>
      </c>
      <c r="B18" s="340">
        <v>0</v>
      </c>
      <c r="C18" s="341"/>
    </row>
    <row r="19" spans="1:3" ht="14.4" x14ac:dyDescent="0.3">
      <c r="A19" s="140"/>
      <c r="B19" s="141"/>
      <c r="C19" s="141"/>
    </row>
    <row r="20" spans="1:3" ht="14.4" x14ac:dyDescent="0.3">
      <c r="A20" s="7" t="s">
        <v>78</v>
      </c>
      <c r="B20" s="343"/>
      <c r="C20" s="344"/>
    </row>
    <row r="21" spans="1:3" ht="66" customHeight="1" x14ac:dyDescent="0.3">
      <c r="A21" s="8" t="s">
        <v>79</v>
      </c>
      <c r="B21" s="343"/>
      <c r="C21" s="344"/>
    </row>
    <row r="22" spans="1:3" ht="14.4" x14ac:dyDescent="0.3">
      <c r="A22" s="7" t="s">
        <v>80</v>
      </c>
      <c r="B22" s="343"/>
      <c r="C22" s="344"/>
    </row>
    <row r="23" spans="1:3" ht="14.4" x14ac:dyDescent="0.3">
      <c r="A23" s="7" t="s">
        <v>81</v>
      </c>
      <c r="B23" s="343"/>
      <c r="C23" s="344"/>
    </row>
    <row r="24" spans="1:3" ht="14.4" x14ac:dyDescent="0.3">
      <c r="A24" s="7" t="s">
        <v>82</v>
      </c>
      <c r="B24" s="343"/>
      <c r="C24" s="344"/>
    </row>
    <row r="26" spans="1:3" x14ac:dyDescent="0.3">
      <c r="A26" s="342"/>
      <c r="B26" s="342"/>
    </row>
    <row r="27" spans="1:3" ht="14.4" x14ac:dyDescent="0.3">
      <c r="A27" s="3"/>
      <c r="B27" s="3"/>
      <c r="C27" s="3"/>
    </row>
  </sheetData>
  <sheetProtection algorithmName="SHA-512" hashValue="HE5Nj/PZbkNAosC/Ml6+E+6B9jOHbKyL2d8nVUVrO/N9XY+j9M28T09Dp1yGWOYrGyI0QC1sHXbrJxNgo5D/pA==" saltValue="yKN9bapBF+lx4sKgRmHJ0A==" spinCount="100000" sheet="1" objects="1" scenarios="1"/>
  <mergeCells count="9">
    <mergeCell ref="B16:C16"/>
    <mergeCell ref="B17:C17"/>
    <mergeCell ref="B18:C18"/>
    <mergeCell ref="A26:B26"/>
    <mergeCell ref="B20:C20"/>
    <mergeCell ref="B21:C21"/>
    <mergeCell ref="B22:C22"/>
    <mergeCell ref="B23:C23"/>
    <mergeCell ref="B24:C24"/>
  </mergeCells>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showGridLines="0" zoomScale="85" zoomScaleNormal="85" zoomScaleSheetLayoutView="85" zoomScalePageLayoutView="50" workbookViewId="0">
      <pane xSplit="2" ySplit="4" topLeftCell="C23" activePane="bottomRight" state="frozen"/>
      <selection activeCell="A21" sqref="A21:J25"/>
      <selection pane="topRight" activeCell="A21" sqref="A21:J25"/>
      <selection pane="bottomLeft" activeCell="A21" sqref="A21:J25"/>
      <selection pane="bottomRight" activeCell="F49" sqref="F49"/>
    </sheetView>
  </sheetViews>
  <sheetFormatPr defaultColWidth="9.109375" defaultRowHeight="14.4" x14ac:dyDescent="0.3"/>
  <cols>
    <col min="1" max="1" width="21.88671875" style="106" customWidth="1"/>
    <col min="2" max="2" width="44" style="158" customWidth="1"/>
    <col min="3" max="3" width="12.33203125" style="109" bestFit="1" customWidth="1"/>
    <col min="4" max="6" width="15.6640625" style="106" customWidth="1"/>
    <col min="7" max="7" width="15.33203125" style="108" customWidth="1"/>
    <col min="8" max="8" width="15" style="106" bestFit="1" customWidth="1"/>
    <col min="9" max="9" width="14.33203125" style="106" bestFit="1" customWidth="1"/>
    <col min="10" max="10" width="21.109375" style="106" customWidth="1"/>
    <col min="11" max="11" width="4" style="146" customWidth="1"/>
    <col min="12" max="16384" width="9.109375" style="146"/>
  </cols>
  <sheetData>
    <row r="1" spans="1:11" ht="18" x14ac:dyDescent="0.3">
      <c r="A1" s="22" t="s">
        <v>201</v>
      </c>
      <c r="B1" s="101"/>
      <c r="C1" s="105"/>
      <c r="D1" s="104"/>
      <c r="E1" s="104"/>
      <c r="F1" s="104"/>
      <c r="G1" s="107"/>
      <c r="H1" s="104"/>
      <c r="I1" s="104"/>
      <c r="J1" s="104"/>
      <c r="K1" s="106"/>
    </row>
    <row r="2" spans="1:11" x14ac:dyDescent="0.3">
      <c r="C2" s="103"/>
      <c r="J2" s="10"/>
    </row>
    <row r="3" spans="1:11" x14ac:dyDescent="0.3">
      <c r="D3" s="345" t="s">
        <v>146</v>
      </c>
      <c r="E3" s="345"/>
      <c r="F3" s="345"/>
      <c r="G3" s="345"/>
      <c r="H3" s="345" t="s">
        <v>145</v>
      </c>
      <c r="I3" s="345"/>
      <c r="J3" s="110"/>
    </row>
    <row r="4" spans="1:11" s="11" customFormat="1" ht="28.8" x14ac:dyDescent="0.3">
      <c r="A4" s="12" t="s">
        <v>142</v>
      </c>
      <c r="B4" s="12" t="s">
        <v>40</v>
      </c>
      <c r="C4" s="14" t="s">
        <v>33</v>
      </c>
      <c r="D4" s="13" t="s">
        <v>34</v>
      </c>
      <c r="E4" s="13" t="s">
        <v>143</v>
      </c>
      <c r="F4" s="13" t="s">
        <v>144</v>
      </c>
      <c r="G4" s="15" t="s">
        <v>0</v>
      </c>
      <c r="H4" s="13" t="s">
        <v>35</v>
      </c>
      <c r="I4" s="13" t="s">
        <v>1</v>
      </c>
      <c r="J4" s="13" t="s">
        <v>116</v>
      </c>
    </row>
    <row r="5" spans="1:11" x14ac:dyDescent="0.3">
      <c r="A5" s="251" t="s">
        <v>147</v>
      </c>
      <c r="B5" s="251" t="s">
        <v>169</v>
      </c>
      <c r="C5" s="252">
        <v>3479.9</v>
      </c>
      <c r="D5" s="190">
        <v>0</v>
      </c>
      <c r="E5" s="190"/>
      <c r="F5" s="190">
        <v>0</v>
      </c>
      <c r="G5" s="191">
        <v>0</v>
      </c>
      <c r="H5" s="190">
        <v>0</v>
      </c>
      <c r="I5" s="192">
        <v>0</v>
      </c>
      <c r="J5" s="192">
        <v>0</v>
      </c>
    </row>
    <row r="6" spans="1:11" x14ac:dyDescent="0.3">
      <c r="A6" s="251" t="s">
        <v>147</v>
      </c>
      <c r="B6" s="251" t="s">
        <v>202</v>
      </c>
      <c r="C6" s="281">
        <v>1203</v>
      </c>
      <c r="D6" s="190">
        <v>0</v>
      </c>
      <c r="E6" s="190"/>
      <c r="F6" s="190">
        <v>0</v>
      </c>
      <c r="G6" s="191">
        <v>0</v>
      </c>
      <c r="H6" s="190">
        <v>0</v>
      </c>
      <c r="I6" s="192">
        <v>0</v>
      </c>
      <c r="J6" s="192">
        <v>0</v>
      </c>
    </row>
    <row r="7" spans="1:11" x14ac:dyDescent="0.3">
      <c r="A7" s="253" t="s">
        <v>147</v>
      </c>
      <c r="B7" s="253" t="s">
        <v>268</v>
      </c>
      <c r="C7" s="282">
        <v>839.4</v>
      </c>
      <c r="D7" s="190">
        <v>0</v>
      </c>
      <c r="E7" s="190"/>
      <c r="F7" s="190">
        <v>0</v>
      </c>
      <c r="G7" s="191">
        <v>0</v>
      </c>
      <c r="H7" s="190">
        <v>0</v>
      </c>
      <c r="I7" s="192">
        <v>0</v>
      </c>
      <c r="J7" s="192">
        <v>0</v>
      </c>
    </row>
    <row r="8" spans="1:11" x14ac:dyDescent="0.3">
      <c r="A8" s="255" t="s">
        <v>147</v>
      </c>
      <c r="B8" s="253" t="s">
        <v>166</v>
      </c>
      <c r="C8" s="256">
        <v>855.5</v>
      </c>
      <c r="D8" s="190">
        <v>0</v>
      </c>
      <c r="E8" s="190"/>
      <c r="F8" s="190">
        <v>0</v>
      </c>
      <c r="G8" s="191">
        <v>0</v>
      </c>
      <c r="H8" s="190">
        <v>0</v>
      </c>
      <c r="I8" s="192">
        <v>0</v>
      </c>
      <c r="J8" s="192">
        <v>0</v>
      </c>
    </row>
    <row r="9" spans="1:11" x14ac:dyDescent="0.3">
      <c r="A9" s="251" t="s">
        <v>147</v>
      </c>
      <c r="B9" s="251" t="s">
        <v>148</v>
      </c>
      <c r="C9" s="252">
        <v>531.6</v>
      </c>
      <c r="D9" s="190">
        <v>0</v>
      </c>
      <c r="E9" s="190"/>
      <c r="F9" s="190">
        <v>0</v>
      </c>
      <c r="G9" s="191">
        <v>0</v>
      </c>
      <c r="H9" s="190">
        <v>0</v>
      </c>
      <c r="I9" s="192">
        <v>0</v>
      </c>
      <c r="J9" s="192">
        <v>0</v>
      </c>
    </row>
    <row r="10" spans="1:11" x14ac:dyDescent="0.3">
      <c r="A10" s="255" t="s">
        <v>157</v>
      </c>
      <c r="B10" s="253" t="s">
        <v>156</v>
      </c>
      <c r="C10" s="254">
        <v>3460.5</v>
      </c>
      <c r="D10" s="190">
        <v>0</v>
      </c>
      <c r="E10" s="190"/>
      <c r="F10" s="190">
        <v>0</v>
      </c>
      <c r="G10" s="191">
        <v>0</v>
      </c>
      <c r="H10" s="190">
        <v>0</v>
      </c>
      <c r="I10" s="192">
        <v>0</v>
      </c>
      <c r="J10" s="192">
        <v>0</v>
      </c>
    </row>
    <row r="11" spans="1:11" x14ac:dyDescent="0.3">
      <c r="A11" s="255" t="s">
        <v>157</v>
      </c>
      <c r="B11" s="253" t="s">
        <v>204</v>
      </c>
      <c r="C11" s="282">
        <v>312.5</v>
      </c>
      <c r="D11" s="190">
        <v>0</v>
      </c>
      <c r="E11" s="190"/>
      <c r="F11" s="190">
        <v>0</v>
      </c>
      <c r="G11" s="191">
        <v>0</v>
      </c>
      <c r="H11" s="190">
        <v>0</v>
      </c>
      <c r="I11" s="192">
        <v>0</v>
      </c>
      <c r="J11" s="192">
        <v>0</v>
      </c>
    </row>
    <row r="12" spans="1:11" x14ac:dyDescent="0.3">
      <c r="A12" s="255" t="s">
        <v>157</v>
      </c>
      <c r="B12" s="253" t="s">
        <v>205</v>
      </c>
      <c r="C12" s="282">
        <v>1024.4000000000001</v>
      </c>
      <c r="D12" s="190">
        <v>0</v>
      </c>
      <c r="E12" s="190"/>
      <c r="F12" s="190">
        <v>0</v>
      </c>
      <c r="G12" s="191">
        <v>0</v>
      </c>
      <c r="H12" s="190">
        <v>0</v>
      </c>
      <c r="I12" s="192">
        <v>0</v>
      </c>
      <c r="J12" s="192">
        <v>0</v>
      </c>
    </row>
    <row r="13" spans="1:11" x14ac:dyDescent="0.3">
      <c r="A13" s="255" t="s">
        <v>157</v>
      </c>
      <c r="B13" s="253" t="s">
        <v>162</v>
      </c>
      <c r="C13" s="254">
        <v>1840.5</v>
      </c>
      <c r="D13" s="190">
        <v>0</v>
      </c>
      <c r="E13" s="190"/>
      <c r="F13" s="190">
        <v>0</v>
      </c>
      <c r="G13" s="191">
        <v>0</v>
      </c>
      <c r="H13" s="190">
        <v>0</v>
      </c>
      <c r="I13" s="192">
        <v>0</v>
      </c>
      <c r="J13" s="192">
        <v>0</v>
      </c>
    </row>
    <row r="14" spans="1:11" x14ac:dyDescent="0.3">
      <c r="A14" s="255" t="s">
        <v>157</v>
      </c>
      <c r="B14" s="253" t="s">
        <v>163</v>
      </c>
      <c r="C14" s="254">
        <v>522.29999999999995</v>
      </c>
      <c r="D14" s="190">
        <v>0</v>
      </c>
      <c r="E14" s="190"/>
      <c r="F14" s="190">
        <v>0</v>
      </c>
      <c r="G14" s="191">
        <v>0</v>
      </c>
      <c r="H14" s="190">
        <v>0</v>
      </c>
      <c r="I14" s="192">
        <v>0</v>
      </c>
      <c r="J14" s="192">
        <v>0</v>
      </c>
    </row>
    <row r="15" spans="1:11" x14ac:dyDescent="0.3">
      <c r="A15" s="255" t="s">
        <v>157</v>
      </c>
      <c r="B15" s="253" t="s">
        <v>206</v>
      </c>
      <c r="C15" s="254">
        <v>703</v>
      </c>
      <c r="D15" s="190">
        <v>0</v>
      </c>
      <c r="E15" s="190"/>
      <c r="F15" s="190">
        <v>0</v>
      </c>
      <c r="G15" s="191">
        <v>0</v>
      </c>
      <c r="H15" s="190">
        <v>0</v>
      </c>
      <c r="I15" s="192">
        <v>0</v>
      </c>
      <c r="J15" s="192">
        <v>0</v>
      </c>
    </row>
    <row r="16" spans="1:11" x14ac:dyDescent="0.3">
      <c r="A16" s="255" t="s">
        <v>157</v>
      </c>
      <c r="B16" s="253" t="s">
        <v>207</v>
      </c>
      <c r="C16" s="282">
        <v>387.2</v>
      </c>
      <c r="D16" s="190">
        <v>0</v>
      </c>
      <c r="E16" s="190"/>
      <c r="F16" s="190">
        <v>0</v>
      </c>
      <c r="G16" s="191">
        <v>0</v>
      </c>
      <c r="H16" s="190">
        <v>0</v>
      </c>
      <c r="I16" s="192">
        <v>0</v>
      </c>
      <c r="J16" s="192">
        <v>0</v>
      </c>
    </row>
    <row r="17" spans="1:10" x14ac:dyDescent="0.3">
      <c r="A17" s="255" t="s">
        <v>157</v>
      </c>
      <c r="B17" s="253" t="s">
        <v>243</v>
      </c>
      <c r="C17" s="254">
        <v>590</v>
      </c>
      <c r="D17" s="190">
        <v>0</v>
      </c>
      <c r="E17" s="190"/>
      <c r="F17" s="190">
        <v>0</v>
      </c>
      <c r="G17" s="191">
        <v>0</v>
      </c>
      <c r="H17" s="190">
        <v>0</v>
      </c>
      <c r="I17" s="192">
        <v>0</v>
      </c>
      <c r="J17" s="192">
        <v>0</v>
      </c>
    </row>
    <row r="18" spans="1:10" x14ac:dyDescent="0.3">
      <c r="A18" s="255" t="s">
        <v>157</v>
      </c>
      <c r="B18" s="253" t="s">
        <v>244</v>
      </c>
      <c r="C18" s="254">
        <v>318</v>
      </c>
      <c r="D18" s="190">
        <v>0</v>
      </c>
      <c r="E18" s="190"/>
      <c r="F18" s="190">
        <v>0</v>
      </c>
      <c r="G18" s="191">
        <v>0</v>
      </c>
      <c r="H18" s="190">
        <v>0</v>
      </c>
      <c r="I18" s="192">
        <v>0</v>
      </c>
      <c r="J18" s="192">
        <v>0</v>
      </c>
    </row>
    <row r="19" spans="1:10" x14ac:dyDescent="0.3">
      <c r="A19" s="255" t="s">
        <v>157</v>
      </c>
      <c r="B19" s="253" t="s">
        <v>208</v>
      </c>
      <c r="C19" s="257">
        <v>72</v>
      </c>
      <c r="D19" s="190">
        <v>0</v>
      </c>
      <c r="E19" s="190"/>
      <c r="F19" s="190">
        <v>0</v>
      </c>
      <c r="G19" s="191">
        <v>0</v>
      </c>
      <c r="H19" s="190">
        <v>0</v>
      </c>
      <c r="I19" s="192">
        <v>0</v>
      </c>
      <c r="J19" s="192">
        <v>0</v>
      </c>
    </row>
    <row r="20" spans="1:10" x14ac:dyDescent="0.3">
      <c r="A20" s="255" t="s">
        <v>157</v>
      </c>
      <c r="B20" s="253" t="s">
        <v>209</v>
      </c>
      <c r="C20" s="257">
        <v>200</v>
      </c>
      <c r="D20" s="190">
        <v>0</v>
      </c>
      <c r="E20" s="190"/>
      <c r="F20" s="190">
        <v>0</v>
      </c>
      <c r="G20" s="191">
        <v>0</v>
      </c>
      <c r="H20" s="190">
        <v>0</v>
      </c>
      <c r="I20" s="192">
        <v>0</v>
      </c>
      <c r="J20" s="192">
        <v>0</v>
      </c>
    </row>
    <row r="21" spans="1:10" x14ac:dyDescent="0.3">
      <c r="A21" s="255" t="s">
        <v>157</v>
      </c>
      <c r="B21" s="253" t="s">
        <v>210</v>
      </c>
      <c r="C21" s="257">
        <v>120</v>
      </c>
      <c r="D21" s="190">
        <v>0</v>
      </c>
      <c r="E21" s="190"/>
      <c r="F21" s="190">
        <v>0</v>
      </c>
      <c r="G21" s="191">
        <v>0</v>
      </c>
      <c r="H21" s="190">
        <v>0</v>
      </c>
      <c r="I21" s="192">
        <v>0</v>
      </c>
      <c r="J21" s="192">
        <v>0</v>
      </c>
    </row>
    <row r="22" spans="1:10" x14ac:dyDescent="0.3">
      <c r="A22" s="255" t="s">
        <v>157</v>
      </c>
      <c r="B22" s="253" t="s">
        <v>211</v>
      </c>
      <c r="C22" s="257">
        <v>245</v>
      </c>
      <c r="D22" s="190">
        <v>0</v>
      </c>
      <c r="E22" s="190"/>
      <c r="F22" s="190">
        <v>0</v>
      </c>
      <c r="G22" s="191">
        <v>0</v>
      </c>
      <c r="H22" s="190">
        <v>0</v>
      </c>
      <c r="I22" s="192">
        <v>0</v>
      </c>
      <c r="J22" s="192">
        <v>0</v>
      </c>
    </row>
    <row r="23" spans="1:10" x14ac:dyDescent="0.3">
      <c r="A23" s="255" t="s">
        <v>149</v>
      </c>
      <c r="B23" s="253" t="s">
        <v>150</v>
      </c>
      <c r="C23" s="254">
        <v>2515.3000000000002</v>
      </c>
      <c r="D23" s="190">
        <v>0</v>
      </c>
      <c r="E23" s="190"/>
      <c r="F23" s="190">
        <v>0</v>
      </c>
      <c r="G23" s="191">
        <v>0</v>
      </c>
      <c r="H23" s="190">
        <v>0</v>
      </c>
      <c r="I23" s="192">
        <v>0</v>
      </c>
      <c r="J23" s="192">
        <v>0</v>
      </c>
    </row>
    <row r="24" spans="1:10" x14ac:dyDescent="0.3">
      <c r="A24" s="255" t="s">
        <v>149</v>
      </c>
      <c r="B24" s="253" t="s">
        <v>165</v>
      </c>
      <c r="C24" s="254">
        <v>1116.68</v>
      </c>
      <c r="D24" s="190">
        <v>0</v>
      </c>
      <c r="E24" s="190"/>
      <c r="F24" s="190">
        <v>0</v>
      </c>
      <c r="G24" s="191">
        <v>0</v>
      </c>
      <c r="H24" s="190">
        <v>0</v>
      </c>
      <c r="I24" s="192">
        <v>0</v>
      </c>
      <c r="J24" s="192">
        <v>0</v>
      </c>
    </row>
    <row r="25" spans="1:10" x14ac:dyDescent="0.3">
      <c r="A25" s="255" t="s">
        <v>149</v>
      </c>
      <c r="B25" s="253" t="s">
        <v>269</v>
      </c>
      <c r="C25" s="282">
        <v>594.5</v>
      </c>
      <c r="D25" s="190">
        <v>0</v>
      </c>
      <c r="E25" s="190"/>
      <c r="F25" s="190">
        <v>0</v>
      </c>
      <c r="G25" s="191">
        <v>0</v>
      </c>
      <c r="H25" s="190">
        <v>0</v>
      </c>
      <c r="I25" s="192">
        <v>0</v>
      </c>
      <c r="J25" s="192">
        <v>0</v>
      </c>
    </row>
    <row r="26" spans="1:10" x14ac:dyDescent="0.3">
      <c r="A26" s="255" t="s">
        <v>149</v>
      </c>
      <c r="B26" s="253" t="s">
        <v>212</v>
      </c>
      <c r="C26" s="258">
        <v>998</v>
      </c>
      <c r="D26" s="190">
        <v>0</v>
      </c>
      <c r="E26" s="190"/>
      <c r="F26" s="190">
        <v>0</v>
      </c>
      <c r="G26" s="191">
        <v>0</v>
      </c>
      <c r="H26" s="190">
        <v>0</v>
      </c>
      <c r="I26" s="192">
        <v>0</v>
      </c>
      <c r="J26" s="192">
        <v>0</v>
      </c>
    </row>
    <row r="27" spans="1:10" x14ac:dyDescent="0.3">
      <c r="A27" s="255" t="s">
        <v>155</v>
      </c>
      <c r="B27" s="253" t="s">
        <v>158</v>
      </c>
      <c r="C27" s="256">
        <v>4024.5</v>
      </c>
      <c r="D27" s="190">
        <v>0</v>
      </c>
      <c r="E27" s="190"/>
      <c r="F27" s="190">
        <v>0</v>
      </c>
      <c r="G27" s="192">
        <v>0</v>
      </c>
      <c r="H27" s="190">
        <v>0</v>
      </c>
      <c r="I27" s="191">
        <v>0</v>
      </c>
      <c r="J27" s="192">
        <v>0</v>
      </c>
    </row>
    <row r="28" spans="1:10" x14ac:dyDescent="0.3">
      <c r="A28" s="255" t="s">
        <v>155</v>
      </c>
      <c r="B28" s="253" t="s">
        <v>213</v>
      </c>
      <c r="C28" s="256">
        <v>539.20000000000005</v>
      </c>
      <c r="D28" s="190">
        <v>0</v>
      </c>
      <c r="E28" s="190"/>
      <c r="F28" s="190">
        <v>0</v>
      </c>
      <c r="G28" s="192">
        <v>0</v>
      </c>
      <c r="H28" s="190">
        <v>0</v>
      </c>
      <c r="I28" s="191">
        <v>0</v>
      </c>
      <c r="J28" s="192">
        <v>0</v>
      </c>
    </row>
    <row r="29" spans="1:10" x14ac:dyDescent="0.3">
      <c r="A29" s="255" t="s">
        <v>155</v>
      </c>
      <c r="B29" s="253" t="s">
        <v>200</v>
      </c>
      <c r="C29" s="282">
        <v>5979.5</v>
      </c>
      <c r="D29" s="190">
        <v>0</v>
      </c>
      <c r="E29" s="190"/>
      <c r="F29" s="190">
        <v>0</v>
      </c>
      <c r="G29" s="192">
        <v>0</v>
      </c>
      <c r="H29" s="190">
        <v>0</v>
      </c>
      <c r="I29" s="191">
        <v>0</v>
      </c>
      <c r="J29" s="192">
        <v>0</v>
      </c>
    </row>
    <row r="30" spans="1:10" x14ac:dyDescent="0.3">
      <c r="A30" s="255" t="s">
        <v>155</v>
      </c>
      <c r="B30" s="253" t="s">
        <v>214</v>
      </c>
      <c r="C30" s="282">
        <v>481.9</v>
      </c>
      <c r="D30" s="190">
        <v>0</v>
      </c>
      <c r="E30" s="190"/>
      <c r="F30" s="190">
        <v>0</v>
      </c>
      <c r="G30" s="192">
        <v>0</v>
      </c>
      <c r="H30" s="190">
        <v>0</v>
      </c>
      <c r="I30" s="191">
        <v>0</v>
      </c>
      <c r="J30" s="192">
        <v>0</v>
      </c>
    </row>
    <row r="31" spans="1:10" x14ac:dyDescent="0.3">
      <c r="A31" s="255" t="s">
        <v>155</v>
      </c>
      <c r="B31" s="253" t="s">
        <v>215</v>
      </c>
      <c r="C31" s="254">
        <v>74</v>
      </c>
      <c r="D31" s="190">
        <v>0</v>
      </c>
      <c r="E31" s="190"/>
      <c r="F31" s="190">
        <v>0</v>
      </c>
      <c r="G31" s="192">
        <v>0</v>
      </c>
      <c r="H31" s="190">
        <v>0</v>
      </c>
      <c r="I31" s="191">
        <v>0</v>
      </c>
      <c r="J31" s="192">
        <v>0</v>
      </c>
    </row>
    <row r="32" spans="1:10" x14ac:dyDescent="0.3">
      <c r="A32" s="277" t="s">
        <v>152</v>
      </c>
      <c r="B32" s="277" t="s">
        <v>275</v>
      </c>
      <c r="C32" s="278">
        <v>1455.5</v>
      </c>
      <c r="D32" s="283"/>
      <c r="E32" s="283"/>
      <c r="F32" s="283"/>
      <c r="G32" s="284"/>
      <c r="H32" s="283"/>
      <c r="I32" s="285"/>
      <c r="J32" s="284"/>
    </row>
    <row r="33" spans="1:10" x14ac:dyDescent="0.3">
      <c r="A33" s="299" t="s">
        <v>279</v>
      </c>
      <c r="B33" s="299" t="s">
        <v>280</v>
      </c>
      <c r="C33" s="300">
        <v>817.9</v>
      </c>
      <c r="D33" s="296">
        <v>0</v>
      </c>
      <c r="E33" s="296"/>
      <c r="F33" s="296">
        <v>0</v>
      </c>
      <c r="G33" s="297">
        <v>0</v>
      </c>
      <c r="H33" s="296">
        <v>0</v>
      </c>
      <c r="I33" s="298">
        <v>0</v>
      </c>
      <c r="J33" s="297">
        <v>0</v>
      </c>
    </row>
    <row r="34" spans="1:10" x14ac:dyDescent="0.3">
      <c r="A34" s="255" t="s">
        <v>152</v>
      </c>
      <c r="B34" s="253" t="s">
        <v>151</v>
      </c>
      <c r="C34" s="282">
        <v>1545</v>
      </c>
      <c r="D34" s="190">
        <v>0</v>
      </c>
      <c r="E34" s="190"/>
      <c r="F34" s="190">
        <v>0</v>
      </c>
      <c r="G34" s="192">
        <v>0</v>
      </c>
      <c r="H34" s="190">
        <v>0</v>
      </c>
      <c r="I34" s="191">
        <v>0</v>
      </c>
      <c r="J34" s="192">
        <v>0</v>
      </c>
    </row>
    <row r="35" spans="1:10" x14ac:dyDescent="0.3">
      <c r="A35" s="255" t="s">
        <v>152</v>
      </c>
      <c r="B35" s="253" t="s">
        <v>153</v>
      </c>
      <c r="C35" s="301">
        <v>1205.2</v>
      </c>
      <c r="D35" s="190">
        <v>0</v>
      </c>
      <c r="E35" s="190"/>
      <c r="F35" s="190">
        <v>0</v>
      </c>
      <c r="G35" s="192">
        <v>0</v>
      </c>
      <c r="H35" s="190">
        <v>0</v>
      </c>
      <c r="I35" s="191">
        <v>0</v>
      </c>
      <c r="J35" s="192">
        <v>0</v>
      </c>
    </row>
    <row r="36" spans="1:10" x14ac:dyDescent="0.3">
      <c r="A36" s="255" t="s">
        <v>152</v>
      </c>
      <c r="B36" s="253" t="s">
        <v>154</v>
      </c>
      <c r="C36" s="282">
        <v>963.2</v>
      </c>
      <c r="D36" s="190">
        <v>0</v>
      </c>
      <c r="E36" s="190"/>
      <c r="F36" s="190">
        <v>0</v>
      </c>
      <c r="G36" s="192">
        <v>0</v>
      </c>
      <c r="H36" s="190">
        <v>0</v>
      </c>
      <c r="I36" s="191">
        <v>0</v>
      </c>
      <c r="J36" s="192">
        <v>0</v>
      </c>
    </row>
    <row r="37" spans="1:10" x14ac:dyDescent="0.3">
      <c r="A37" s="255" t="s">
        <v>152</v>
      </c>
      <c r="B37" s="253" t="s">
        <v>216</v>
      </c>
      <c r="C37" s="282">
        <v>128</v>
      </c>
      <c r="D37" s="190">
        <v>0</v>
      </c>
      <c r="E37" s="190"/>
      <c r="F37" s="190">
        <v>0</v>
      </c>
      <c r="G37" s="192">
        <v>0</v>
      </c>
      <c r="H37" s="190">
        <v>0</v>
      </c>
      <c r="I37" s="191">
        <v>0</v>
      </c>
      <c r="J37" s="192">
        <v>0</v>
      </c>
    </row>
    <row r="38" spans="1:10" x14ac:dyDescent="0.3">
      <c r="A38" s="255" t="s">
        <v>152</v>
      </c>
      <c r="B38" s="253" t="s">
        <v>161</v>
      </c>
      <c r="C38" s="254">
        <v>128</v>
      </c>
      <c r="D38" s="190">
        <v>0</v>
      </c>
      <c r="E38" s="190"/>
      <c r="F38" s="190">
        <v>0</v>
      </c>
      <c r="G38" s="192">
        <v>0</v>
      </c>
      <c r="H38" s="190">
        <v>0</v>
      </c>
      <c r="I38" s="191">
        <v>0</v>
      </c>
      <c r="J38" s="192">
        <v>0</v>
      </c>
    </row>
    <row r="39" spans="1:10" x14ac:dyDescent="0.3">
      <c r="A39" s="255" t="s">
        <v>152</v>
      </c>
      <c r="B39" s="253" t="s">
        <v>217</v>
      </c>
      <c r="C39" s="254">
        <v>963.8</v>
      </c>
      <c r="D39" s="190">
        <v>0</v>
      </c>
      <c r="E39" s="190"/>
      <c r="F39" s="190">
        <v>0</v>
      </c>
      <c r="G39" s="192">
        <v>0</v>
      </c>
      <c r="H39" s="190">
        <v>0</v>
      </c>
      <c r="I39" s="191">
        <v>0</v>
      </c>
      <c r="J39" s="192">
        <v>0</v>
      </c>
    </row>
    <row r="40" spans="1:10" x14ac:dyDescent="0.3">
      <c r="A40" s="255" t="s">
        <v>152</v>
      </c>
      <c r="B40" s="253" t="s">
        <v>218</v>
      </c>
      <c r="C40" s="282">
        <v>503.2</v>
      </c>
      <c r="D40" s="190">
        <v>0</v>
      </c>
      <c r="E40" s="190"/>
      <c r="F40" s="190">
        <v>0</v>
      </c>
      <c r="G40" s="192">
        <v>0</v>
      </c>
      <c r="H40" s="190">
        <v>0</v>
      </c>
      <c r="I40" s="191">
        <v>0</v>
      </c>
      <c r="J40" s="192">
        <v>0</v>
      </c>
    </row>
    <row r="41" spans="1:10" x14ac:dyDescent="0.3">
      <c r="A41" s="277" t="s">
        <v>152</v>
      </c>
      <c r="B41" s="277" t="s">
        <v>276</v>
      </c>
      <c r="C41" s="278">
        <v>1050</v>
      </c>
      <c r="D41" s="286"/>
      <c r="E41" s="286"/>
      <c r="F41" s="286"/>
      <c r="G41" s="287"/>
      <c r="H41" s="286"/>
      <c r="I41" s="288"/>
      <c r="J41" s="287"/>
    </row>
    <row r="42" spans="1:10" x14ac:dyDescent="0.3">
      <c r="A42" s="255" t="s">
        <v>152</v>
      </c>
      <c r="B42" s="253" t="s">
        <v>220</v>
      </c>
      <c r="C42" s="282">
        <v>164</v>
      </c>
      <c r="D42" s="190">
        <v>0</v>
      </c>
      <c r="E42" s="190"/>
      <c r="F42" s="190">
        <v>0</v>
      </c>
      <c r="G42" s="192">
        <v>0</v>
      </c>
      <c r="H42" s="190">
        <v>0</v>
      </c>
      <c r="I42" s="191">
        <v>0</v>
      </c>
      <c r="J42" s="192">
        <v>0</v>
      </c>
    </row>
    <row r="43" spans="1:10" x14ac:dyDescent="0.3">
      <c r="A43" s="255" t="s">
        <v>152</v>
      </c>
      <c r="B43" s="253" t="s">
        <v>221</v>
      </c>
      <c r="C43" s="282">
        <v>445.5</v>
      </c>
      <c r="D43" s="190">
        <v>0</v>
      </c>
      <c r="E43" s="190"/>
      <c r="F43" s="190">
        <v>0</v>
      </c>
      <c r="G43" s="192">
        <v>0</v>
      </c>
      <c r="H43" s="190">
        <v>0</v>
      </c>
      <c r="I43" s="191">
        <v>0</v>
      </c>
      <c r="J43" s="192">
        <v>0</v>
      </c>
    </row>
    <row r="44" spans="1:10" ht="15" thickBot="1" x14ac:dyDescent="0.35">
      <c r="A44" s="255" t="s">
        <v>152</v>
      </c>
      <c r="B44" s="253" t="s">
        <v>222</v>
      </c>
      <c r="C44" s="282">
        <v>231.2</v>
      </c>
      <c r="D44" s="190">
        <v>0</v>
      </c>
      <c r="E44" s="190"/>
      <c r="F44" s="190">
        <v>0</v>
      </c>
      <c r="G44" s="192">
        <v>0</v>
      </c>
      <c r="H44" s="193">
        <v>0</v>
      </c>
      <c r="I44" s="194">
        <v>0</v>
      </c>
      <c r="J44" s="195">
        <v>0</v>
      </c>
    </row>
    <row r="45" spans="1:10" ht="41.4" customHeight="1" thickBot="1" x14ac:dyDescent="0.35">
      <c r="A45" s="168"/>
      <c r="G45" s="169"/>
      <c r="H45" s="346" t="s">
        <v>251</v>
      </c>
      <c r="I45" s="347"/>
      <c r="J45" s="170">
        <f>SUM(J5:J44)</f>
        <v>0</v>
      </c>
    </row>
  </sheetData>
  <sheetProtection algorithmName="SHA-512" hashValue="P2L3ARKLu/9tcZgeqCo1cJNfoiOTi3J17iR18FMNEVqi7iKwL5UTa8UctokSjA5GwaH4XVpQ+rLPGmqK27mi8w==" saltValue="mZpnoOl3JIUhGs5OEw+Tjg==" spinCount="100000" sheet="1" objects="1" scenarios="1"/>
  <autoFilter ref="B4:J26" xr:uid="{00000000-0009-0000-0000-000002000000}"/>
  <dataConsolidate/>
  <mergeCells count="3">
    <mergeCell ref="H3:I3"/>
    <mergeCell ref="D3:G3"/>
    <mergeCell ref="H45:I45"/>
  </mergeCells>
  <pageMargins left="0.70866141732283472" right="0.70866141732283472" top="0.74803149606299213" bottom="0.74803149606299213" header="0.31496062992125984" footer="0.31496062992125984"/>
  <pageSetup paperSize="9" scale="67" fitToHeight="0" orientation="landscape" r:id="rId1"/>
  <headerFooter>
    <oddHeader>&amp;L&amp;F&amp;C&amp;A&amp;R&amp;P/&amp;N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showGridLines="0" topLeftCell="A11" zoomScale="90" zoomScaleNormal="90" zoomScaleSheetLayoutView="85" workbookViewId="0">
      <selection activeCell="H4" sqref="H4:S4"/>
    </sheetView>
  </sheetViews>
  <sheetFormatPr defaultColWidth="9.109375" defaultRowHeight="13.8" x14ac:dyDescent="0.25"/>
  <cols>
    <col min="1" max="1" width="40" style="112" customWidth="1"/>
    <col min="2" max="2" width="17.33203125" style="113" customWidth="1"/>
    <col min="3" max="3" width="25.88671875" style="112" customWidth="1"/>
    <col min="4" max="4" width="21.5546875" style="112" customWidth="1"/>
    <col min="5" max="5" width="21.6640625" style="112" customWidth="1"/>
    <col min="6" max="6" width="22.44140625" style="114" customWidth="1"/>
    <col min="7" max="7" width="8.33203125" style="112" customWidth="1"/>
    <col min="8" max="16384" width="9.109375" style="112"/>
  </cols>
  <sheetData>
    <row r="1" spans="1:13" ht="27.6" x14ac:dyDescent="0.25">
      <c r="A1" s="271" t="s">
        <v>233</v>
      </c>
      <c r="B1" s="272" t="s">
        <v>250</v>
      </c>
      <c r="C1" s="270"/>
    </row>
    <row r="2" spans="1:13" s="120" customFormat="1" ht="14.4" x14ac:dyDescent="0.3">
      <c r="A2" s="115" t="s">
        <v>40</v>
      </c>
      <c r="B2" s="116" t="s">
        <v>117</v>
      </c>
      <c r="C2" s="115" t="s">
        <v>118</v>
      </c>
      <c r="D2" s="117" t="s">
        <v>119</v>
      </c>
      <c r="E2" s="118" t="s">
        <v>120</v>
      </c>
      <c r="F2" s="119" t="s">
        <v>121</v>
      </c>
      <c r="H2" s="121"/>
      <c r="M2" s="122"/>
    </row>
    <row r="3" spans="1:13" s="124" customFormat="1" ht="14.4" x14ac:dyDescent="0.3">
      <c r="A3" s="165" t="s">
        <v>242</v>
      </c>
      <c r="B3" s="243">
        <v>2862</v>
      </c>
      <c r="C3" s="244">
        <v>2</v>
      </c>
      <c r="D3" s="196">
        <v>0</v>
      </c>
      <c r="E3" s="196">
        <v>0</v>
      </c>
      <c r="F3" s="196">
        <v>0</v>
      </c>
    </row>
    <row r="4" spans="1:13" s="164" customFormat="1" ht="14.4" x14ac:dyDescent="0.3">
      <c r="A4" s="165" t="s">
        <v>239</v>
      </c>
      <c r="B4" s="243">
        <v>800</v>
      </c>
      <c r="C4" s="244">
        <v>2</v>
      </c>
      <c r="D4" s="196">
        <v>0</v>
      </c>
      <c r="E4" s="196">
        <v>0</v>
      </c>
      <c r="F4" s="196">
        <v>0</v>
      </c>
      <c r="G4" s="167"/>
    </row>
    <row r="5" spans="1:13" ht="14.4" x14ac:dyDescent="0.3">
      <c r="A5" s="165" t="s">
        <v>240</v>
      </c>
      <c r="B5" s="243">
        <v>785</v>
      </c>
      <c r="C5" s="244">
        <v>2</v>
      </c>
      <c r="D5" s="196">
        <v>0</v>
      </c>
      <c r="E5" s="196">
        <v>0</v>
      </c>
      <c r="F5" s="196">
        <v>0</v>
      </c>
      <c r="G5" s="123"/>
    </row>
    <row r="6" spans="1:13" s="126" customFormat="1" ht="14.4" x14ac:dyDescent="0.3">
      <c r="A6" s="165" t="s">
        <v>166</v>
      </c>
      <c r="B6" s="243">
        <v>445</v>
      </c>
      <c r="C6" s="244">
        <v>2</v>
      </c>
      <c r="D6" s="196">
        <v>0</v>
      </c>
      <c r="E6" s="196">
        <v>0</v>
      </c>
      <c r="F6" s="196">
        <v>0</v>
      </c>
      <c r="G6" s="125"/>
    </row>
    <row r="7" spans="1:13" s="126" customFormat="1" ht="14.4" x14ac:dyDescent="0.3">
      <c r="A7" s="165" t="s">
        <v>148</v>
      </c>
      <c r="B7" s="243">
        <v>242</v>
      </c>
      <c r="C7" s="244">
        <v>2</v>
      </c>
      <c r="D7" s="196">
        <v>0</v>
      </c>
      <c r="E7" s="196">
        <v>0</v>
      </c>
      <c r="F7" s="196">
        <v>0</v>
      </c>
      <c r="G7" s="125"/>
    </row>
    <row r="8" spans="1:13" s="126" customFormat="1" ht="14.4" x14ac:dyDescent="0.3">
      <c r="A8" s="165" t="s">
        <v>156</v>
      </c>
      <c r="B8" s="243">
        <v>2395</v>
      </c>
      <c r="C8" s="244">
        <v>2</v>
      </c>
      <c r="D8" s="196">
        <v>0</v>
      </c>
      <c r="E8" s="196">
        <v>0</v>
      </c>
      <c r="F8" s="196">
        <v>0</v>
      </c>
      <c r="G8" s="125"/>
    </row>
    <row r="9" spans="1:13" s="126" customFormat="1" ht="14.4" x14ac:dyDescent="0.3">
      <c r="A9" s="165" t="s">
        <v>205</v>
      </c>
      <c r="B9" s="243">
        <v>835</v>
      </c>
      <c r="C9" s="244">
        <v>2</v>
      </c>
      <c r="D9" s="196">
        <v>0</v>
      </c>
      <c r="E9" s="196">
        <v>0</v>
      </c>
      <c r="F9" s="196">
        <v>0</v>
      </c>
      <c r="G9" s="125"/>
    </row>
    <row r="10" spans="1:13" s="126" customFormat="1" ht="14.4" x14ac:dyDescent="0.3">
      <c r="A10" s="165" t="s">
        <v>162</v>
      </c>
      <c r="B10" s="243">
        <v>875</v>
      </c>
      <c r="C10" s="244">
        <v>2</v>
      </c>
      <c r="D10" s="196">
        <v>0</v>
      </c>
      <c r="E10" s="196">
        <v>0</v>
      </c>
      <c r="F10" s="196">
        <v>0</v>
      </c>
      <c r="G10" s="125"/>
    </row>
    <row r="11" spans="1:13" s="126" customFormat="1" ht="14.4" x14ac:dyDescent="0.3">
      <c r="A11" s="165" t="s">
        <v>163</v>
      </c>
      <c r="B11" s="243">
        <v>783</v>
      </c>
      <c r="C11" s="244">
        <v>2</v>
      </c>
      <c r="D11" s="196">
        <v>0</v>
      </c>
      <c r="E11" s="196">
        <v>0</v>
      </c>
      <c r="F11" s="196">
        <v>0</v>
      </c>
      <c r="G11" s="125"/>
    </row>
    <row r="12" spans="1:13" s="126" customFormat="1" ht="14.4" x14ac:dyDescent="0.3">
      <c r="A12" s="165" t="s">
        <v>241</v>
      </c>
      <c r="B12" s="243">
        <v>350</v>
      </c>
      <c r="C12" s="244">
        <v>2</v>
      </c>
      <c r="D12" s="196">
        <v>0</v>
      </c>
      <c r="E12" s="196">
        <v>0</v>
      </c>
      <c r="F12" s="196">
        <v>0</v>
      </c>
      <c r="G12" s="125"/>
    </row>
    <row r="13" spans="1:13" s="126" customFormat="1" ht="14.4" x14ac:dyDescent="0.3">
      <c r="A13" s="165" t="s">
        <v>247</v>
      </c>
      <c r="B13" s="243">
        <v>134</v>
      </c>
      <c r="C13" s="244">
        <v>2</v>
      </c>
      <c r="D13" s="196">
        <v>0</v>
      </c>
      <c r="E13" s="196">
        <v>0</v>
      </c>
      <c r="F13" s="196">
        <v>0</v>
      </c>
      <c r="G13" s="125"/>
    </row>
    <row r="14" spans="1:13" s="126" customFormat="1" ht="14.4" x14ac:dyDescent="0.3">
      <c r="A14" s="165" t="s">
        <v>210</v>
      </c>
      <c r="B14" s="243">
        <v>40</v>
      </c>
      <c r="C14" s="244">
        <v>2</v>
      </c>
      <c r="D14" s="196">
        <v>0</v>
      </c>
      <c r="E14" s="196">
        <v>0</v>
      </c>
      <c r="F14" s="196">
        <v>0</v>
      </c>
      <c r="G14" s="125"/>
    </row>
    <row r="15" spans="1:13" s="126" customFormat="1" ht="14.4" x14ac:dyDescent="0.3">
      <c r="A15" s="165" t="s">
        <v>150</v>
      </c>
      <c r="B15" s="243">
        <v>1642</v>
      </c>
      <c r="C15" s="244">
        <v>2</v>
      </c>
      <c r="D15" s="196">
        <v>0</v>
      </c>
      <c r="E15" s="196">
        <v>0</v>
      </c>
      <c r="F15" s="196">
        <v>0</v>
      </c>
      <c r="G15" s="125"/>
    </row>
    <row r="16" spans="1:13" s="126" customFormat="1" ht="14.4" x14ac:dyDescent="0.3">
      <c r="A16" s="165" t="s">
        <v>165</v>
      </c>
      <c r="B16" s="243">
        <v>297</v>
      </c>
      <c r="C16" s="244">
        <v>2</v>
      </c>
      <c r="D16" s="196">
        <v>0</v>
      </c>
      <c r="E16" s="196">
        <v>0</v>
      </c>
      <c r="F16" s="196">
        <v>0</v>
      </c>
      <c r="G16" s="125"/>
    </row>
    <row r="17" spans="1:7" s="126" customFormat="1" ht="14.4" x14ac:dyDescent="0.3">
      <c r="A17" s="165" t="s">
        <v>234</v>
      </c>
      <c r="B17" s="243">
        <v>384</v>
      </c>
      <c r="C17" s="244">
        <v>2</v>
      </c>
      <c r="D17" s="196">
        <v>0</v>
      </c>
      <c r="E17" s="196">
        <v>0</v>
      </c>
      <c r="F17" s="196">
        <v>0</v>
      </c>
      <c r="G17" s="125"/>
    </row>
    <row r="18" spans="1:7" s="126" customFormat="1" ht="14.4" x14ac:dyDescent="0.3">
      <c r="A18" s="165" t="s">
        <v>245</v>
      </c>
      <c r="B18" s="289">
        <v>190</v>
      </c>
      <c r="C18" s="244">
        <v>2</v>
      </c>
      <c r="D18" s="196">
        <v>0</v>
      </c>
      <c r="E18" s="196">
        <v>0</v>
      </c>
      <c r="F18" s="196">
        <v>0</v>
      </c>
      <c r="G18" s="125"/>
    </row>
    <row r="19" spans="1:7" ht="13.95" customHeight="1" x14ac:dyDescent="0.3">
      <c r="A19" s="166" t="s">
        <v>158</v>
      </c>
      <c r="B19" s="290">
        <v>2284</v>
      </c>
      <c r="C19" s="246">
        <v>2</v>
      </c>
      <c r="D19" s="197">
        <v>0</v>
      </c>
      <c r="E19" s="197">
        <v>0</v>
      </c>
      <c r="F19" s="197">
        <v>0</v>
      </c>
    </row>
    <row r="20" spans="1:7" ht="13.95" customHeight="1" x14ac:dyDescent="0.3">
      <c r="A20" s="166" t="s">
        <v>159</v>
      </c>
      <c r="B20" s="245">
        <v>16.600000000000001</v>
      </c>
      <c r="C20" s="248">
        <v>2</v>
      </c>
      <c r="D20" s="197">
        <v>0</v>
      </c>
      <c r="E20" s="197">
        <v>0</v>
      </c>
      <c r="F20" s="197">
        <v>0</v>
      </c>
    </row>
    <row r="21" spans="1:7" ht="14.4" x14ac:dyDescent="0.3">
      <c r="A21" s="166" t="s">
        <v>200</v>
      </c>
      <c r="B21" s="290">
        <v>4565</v>
      </c>
      <c r="C21" s="248">
        <v>2</v>
      </c>
      <c r="D21" s="197">
        <v>0</v>
      </c>
      <c r="E21" s="197">
        <v>0</v>
      </c>
      <c r="F21" s="197">
        <v>0</v>
      </c>
    </row>
    <row r="22" spans="1:7" ht="14.4" x14ac:dyDescent="0.3">
      <c r="A22" s="165" t="s">
        <v>236</v>
      </c>
      <c r="B22" s="243">
        <v>294</v>
      </c>
      <c r="C22" s="247">
        <v>2</v>
      </c>
      <c r="D22" s="196">
        <v>0</v>
      </c>
      <c r="E22" s="196">
        <v>0</v>
      </c>
      <c r="F22" s="198">
        <v>0</v>
      </c>
    </row>
    <row r="23" spans="1:7" ht="14.4" x14ac:dyDescent="0.3">
      <c r="A23" s="166" t="s">
        <v>160</v>
      </c>
      <c r="B23" s="245">
        <v>188.75</v>
      </c>
      <c r="C23" s="248">
        <v>2</v>
      </c>
      <c r="D23" s="197">
        <v>0</v>
      </c>
      <c r="E23" s="197">
        <v>0</v>
      </c>
      <c r="F23" s="197">
        <v>0</v>
      </c>
    </row>
    <row r="24" spans="1:7" ht="14.4" x14ac:dyDescent="0.3">
      <c r="A24" s="302" t="s">
        <v>281</v>
      </c>
      <c r="B24" s="290">
        <v>469</v>
      </c>
      <c r="C24" s="248">
        <v>2</v>
      </c>
      <c r="D24" s="197">
        <v>0</v>
      </c>
      <c r="E24" s="197">
        <v>0</v>
      </c>
      <c r="F24" s="197">
        <v>0</v>
      </c>
    </row>
    <row r="25" spans="1:7" ht="14.4" x14ac:dyDescent="0.3">
      <c r="A25" s="166" t="s">
        <v>151</v>
      </c>
      <c r="B25" s="245">
        <v>990.4</v>
      </c>
      <c r="C25" s="248">
        <v>2</v>
      </c>
      <c r="D25" s="197">
        <v>0</v>
      </c>
      <c r="E25" s="197">
        <v>0</v>
      </c>
      <c r="F25" s="197">
        <v>0</v>
      </c>
    </row>
    <row r="26" spans="1:7" ht="14.4" x14ac:dyDescent="0.3">
      <c r="A26" s="166" t="s">
        <v>153</v>
      </c>
      <c r="B26" s="245">
        <v>642.29999999999995</v>
      </c>
      <c r="C26" s="248">
        <v>2</v>
      </c>
      <c r="D26" s="197">
        <v>0</v>
      </c>
      <c r="E26" s="197">
        <v>0</v>
      </c>
      <c r="F26" s="197">
        <v>0</v>
      </c>
    </row>
    <row r="27" spans="1:7" ht="14.4" x14ac:dyDescent="0.3">
      <c r="A27" s="166" t="s">
        <v>154</v>
      </c>
      <c r="B27" s="245">
        <v>1283</v>
      </c>
      <c r="C27" s="248">
        <v>2</v>
      </c>
      <c r="D27" s="197">
        <v>0</v>
      </c>
      <c r="E27" s="197">
        <v>0</v>
      </c>
      <c r="F27" s="197">
        <v>0</v>
      </c>
    </row>
    <row r="28" spans="1:7" ht="14.4" x14ac:dyDescent="0.3">
      <c r="A28" s="166" t="s">
        <v>238</v>
      </c>
      <c r="B28" s="245">
        <v>121</v>
      </c>
      <c r="C28" s="248">
        <v>2</v>
      </c>
      <c r="D28" s="197">
        <v>0</v>
      </c>
      <c r="E28" s="197">
        <v>0</v>
      </c>
      <c r="F28" s="199">
        <v>0</v>
      </c>
    </row>
    <row r="29" spans="1:7" ht="14.4" x14ac:dyDescent="0.3">
      <c r="A29" s="166" t="s">
        <v>161</v>
      </c>
      <c r="B29" s="245">
        <v>16.600000000000001</v>
      </c>
      <c r="C29" s="249">
        <v>2</v>
      </c>
      <c r="D29" s="197">
        <v>0</v>
      </c>
      <c r="E29" s="197">
        <v>0</v>
      </c>
      <c r="F29" s="197">
        <v>0</v>
      </c>
    </row>
    <row r="30" spans="1:7" ht="14.4" x14ac:dyDescent="0.3">
      <c r="A30" s="267" t="s">
        <v>246</v>
      </c>
      <c r="B30" s="245">
        <v>79.3</v>
      </c>
      <c r="C30" s="248">
        <v>2</v>
      </c>
      <c r="D30" s="197">
        <v>0</v>
      </c>
      <c r="E30" s="197">
        <v>0</v>
      </c>
      <c r="F30" s="197">
        <v>0</v>
      </c>
    </row>
    <row r="31" spans="1:7" ht="15" thickBot="1" x14ac:dyDescent="0.35">
      <c r="A31" s="268" t="s">
        <v>237</v>
      </c>
      <c r="B31" s="269">
        <v>397</v>
      </c>
      <c r="C31" s="250">
        <v>2</v>
      </c>
      <c r="D31" s="200">
        <v>0</v>
      </c>
      <c r="E31" s="200">
        <v>0</v>
      </c>
      <c r="F31" s="201">
        <v>0</v>
      </c>
    </row>
    <row r="32" spans="1:7" ht="15" thickBot="1" x14ac:dyDescent="0.35">
      <c r="A32" s="159"/>
      <c r="B32" s="292"/>
      <c r="C32" s="161"/>
      <c r="D32" s="127"/>
      <c r="E32" s="179" t="s">
        <v>252</v>
      </c>
      <c r="F32" s="176">
        <f>SUM(F3:F31)</f>
        <v>0</v>
      </c>
    </row>
    <row r="33" spans="1:6" ht="29.4" thickBot="1" x14ac:dyDescent="0.35">
      <c r="A33" s="295" t="s">
        <v>278</v>
      </c>
      <c r="B33" s="293" t="s">
        <v>277</v>
      </c>
      <c r="C33" s="294"/>
      <c r="D33" s="127"/>
      <c r="E33" s="291"/>
      <c r="F33" s="127"/>
    </row>
    <row r="34" spans="1:6" x14ac:dyDescent="0.25">
      <c r="A34" s="160" t="s">
        <v>167</v>
      </c>
    </row>
    <row r="35" spans="1:6" x14ac:dyDescent="0.25">
      <c r="A35" s="128" t="s">
        <v>40</v>
      </c>
      <c r="B35" s="348" t="s">
        <v>168</v>
      </c>
      <c r="C35" s="348"/>
    </row>
    <row r="36" spans="1:6" ht="14.4" x14ac:dyDescent="0.3">
      <c r="A36" s="129" t="s">
        <v>169</v>
      </c>
      <c r="B36" s="349">
        <v>0</v>
      </c>
      <c r="C36" s="350"/>
    </row>
    <row r="37" spans="1:6" ht="14.4" x14ac:dyDescent="0.3">
      <c r="A37" s="129" t="s">
        <v>150</v>
      </c>
      <c r="B37" s="349">
        <v>0</v>
      </c>
      <c r="C37" s="350"/>
    </row>
    <row r="38" spans="1:6" ht="14.4" x14ac:dyDescent="0.3">
      <c r="A38" s="129" t="s">
        <v>162</v>
      </c>
      <c r="B38" s="349">
        <v>0</v>
      </c>
      <c r="C38" s="350"/>
    </row>
    <row r="39" spans="1:6" ht="14.4" x14ac:dyDescent="0.3">
      <c r="A39" s="129" t="s">
        <v>164</v>
      </c>
      <c r="B39" s="349">
        <v>0</v>
      </c>
      <c r="C39" s="350"/>
    </row>
    <row r="40" spans="1:6" ht="14.4" x14ac:dyDescent="0.3">
      <c r="A40" s="129" t="s">
        <v>156</v>
      </c>
      <c r="B40" s="349">
        <v>0</v>
      </c>
      <c r="C40" s="350"/>
    </row>
    <row r="41" spans="1:6" ht="14.4" x14ac:dyDescent="0.3">
      <c r="A41" s="175"/>
      <c r="B41" s="174"/>
      <c r="C41" s="172"/>
      <c r="D41" s="171"/>
      <c r="F41" s="112"/>
    </row>
    <row r="42" spans="1:6" x14ac:dyDescent="0.25">
      <c r="A42" s="123"/>
      <c r="B42" s="173"/>
      <c r="C42" s="123"/>
      <c r="D42" s="123"/>
    </row>
  </sheetData>
  <sheetProtection algorithmName="SHA-512" hashValue="Xz6KnoJOeyHh66NjZxkiHIm/Y1SExC6wqQ1Af8oi2FgepHdJeLJ2+rxosvaBhvNyl5ReFMsDwSnT9cTC3sxv3Q==" saltValue="zJw7VRPFzSNl9Ph2jiyW9w==" spinCount="100000" sheet="1" objects="1" scenarios="1"/>
  <mergeCells count="6">
    <mergeCell ref="B35:C35"/>
    <mergeCell ref="B36:C36"/>
    <mergeCell ref="B40:C40"/>
    <mergeCell ref="B37:C37"/>
    <mergeCell ref="B38:C38"/>
    <mergeCell ref="B39:C39"/>
  </mergeCells>
  <pageMargins left="0.7" right="0.7" top="0.75" bottom="0.75" header="0.3" footer="0.3"/>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8"/>
  <sheetViews>
    <sheetView showGridLines="0" zoomScale="85" zoomScaleNormal="85" zoomScaleSheetLayoutView="85" workbookViewId="0">
      <selection activeCell="D33" sqref="D33"/>
    </sheetView>
  </sheetViews>
  <sheetFormatPr defaultColWidth="9.109375" defaultRowHeight="14.4" x14ac:dyDescent="0.3"/>
  <cols>
    <col min="1" max="1" width="58.33203125" style="9" customWidth="1"/>
    <col min="2" max="2" width="21" style="16" customWidth="1"/>
    <col min="3" max="3" width="23" style="9" customWidth="1"/>
    <col min="4" max="4" width="21.109375" style="9" customWidth="1"/>
    <col min="5" max="16384" width="9.109375" style="9"/>
  </cols>
  <sheetData>
    <row r="1" spans="1:7" ht="18" x14ac:dyDescent="0.3">
      <c r="A1" s="22" t="s">
        <v>229</v>
      </c>
    </row>
    <row r="2" spans="1:7" ht="43.5" customHeight="1" x14ac:dyDescent="0.3">
      <c r="A2" s="351" t="s">
        <v>188</v>
      </c>
      <c r="B2" s="351"/>
      <c r="C2" s="351"/>
      <c r="D2" s="351"/>
    </row>
    <row r="3" spans="1:7" ht="15" thickBot="1" x14ac:dyDescent="0.35">
      <c r="A3" s="139"/>
    </row>
    <row r="4" spans="1:7" ht="15" thickBot="1" x14ac:dyDescent="0.35">
      <c r="A4" s="352" t="s">
        <v>111</v>
      </c>
      <c r="B4" s="353"/>
      <c r="C4" s="353"/>
      <c r="D4" s="354"/>
    </row>
    <row r="5" spans="1:7" s="17" customFormat="1" x14ac:dyDescent="0.3">
      <c r="A5" s="25" t="s">
        <v>189</v>
      </c>
      <c r="B5" s="25" t="s">
        <v>75</v>
      </c>
      <c r="C5" s="202" t="s">
        <v>172</v>
      </c>
      <c r="D5" s="203" t="s">
        <v>76</v>
      </c>
    </row>
    <row r="6" spans="1:7" x14ac:dyDescent="0.3">
      <c r="A6" s="263" t="s">
        <v>170</v>
      </c>
      <c r="B6" s="264">
        <v>1000</v>
      </c>
      <c r="C6" s="204">
        <v>0</v>
      </c>
      <c r="D6" s="204">
        <f>B6*C6</f>
        <v>0</v>
      </c>
    </row>
    <row r="7" spans="1:7" x14ac:dyDescent="0.3">
      <c r="A7" s="263" t="s">
        <v>171</v>
      </c>
      <c r="B7" s="264">
        <v>3000</v>
      </c>
      <c r="C7" s="204">
        <v>0</v>
      </c>
      <c r="D7" s="204">
        <f t="shared" ref="D7:D9" si="0">B7*C7</f>
        <v>0</v>
      </c>
    </row>
    <row r="8" spans="1:7" x14ac:dyDescent="0.3">
      <c r="A8" s="263" t="s">
        <v>182</v>
      </c>
      <c r="B8" s="264">
        <v>200</v>
      </c>
      <c r="C8" s="204">
        <v>0</v>
      </c>
      <c r="D8" s="204">
        <f t="shared" si="0"/>
        <v>0</v>
      </c>
    </row>
    <row r="9" spans="1:7" ht="15" thickBot="1" x14ac:dyDescent="0.35">
      <c r="A9" s="263" t="s">
        <v>68</v>
      </c>
      <c r="B9" s="264">
        <v>200</v>
      </c>
      <c r="C9" s="204">
        <v>0</v>
      </c>
      <c r="D9" s="204">
        <f t="shared" si="0"/>
        <v>0</v>
      </c>
    </row>
    <row r="10" spans="1:7" ht="15" thickBot="1" x14ac:dyDescent="0.35">
      <c r="A10" s="21" t="s">
        <v>3</v>
      </c>
      <c r="B10" s="111"/>
      <c r="C10" s="111"/>
      <c r="D10" s="18">
        <f>SUM(D6:D9)</f>
        <v>0</v>
      </c>
      <c r="E10" s="132"/>
      <c r="F10" s="132"/>
      <c r="G10" s="132"/>
    </row>
    <row r="11" spans="1:7" x14ac:dyDescent="0.3">
      <c r="A11" s="136"/>
      <c r="B11" s="137"/>
      <c r="C11" s="138"/>
      <c r="D11" s="138"/>
      <c r="E11" s="132"/>
      <c r="F11" s="132"/>
      <c r="G11" s="132"/>
    </row>
    <row r="12" spans="1:7" x14ac:dyDescent="0.3">
      <c r="A12" s="23" t="s">
        <v>190</v>
      </c>
      <c r="B12" s="23" t="s">
        <v>183</v>
      </c>
      <c r="C12" s="26" t="s">
        <v>173</v>
      </c>
      <c r="D12" s="24" t="s">
        <v>76</v>
      </c>
    </row>
    <row r="13" spans="1:7" x14ac:dyDescent="0.3">
      <c r="A13" s="263" t="s">
        <v>265</v>
      </c>
      <c r="B13" s="264">
        <v>100</v>
      </c>
      <c r="C13" s="204">
        <v>0</v>
      </c>
      <c r="D13" s="204">
        <f>B13*C13</f>
        <v>0</v>
      </c>
    </row>
    <row r="14" spans="1:7" ht="15" thickBot="1" x14ac:dyDescent="0.35">
      <c r="A14" s="263" t="s">
        <v>264</v>
      </c>
      <c r="B14" s="264">
        <v>100</v>
      </c>
      <c r="C14" s="204">
        <v>0</v>
      </c>
      <c r="D14" s="204">
        <f>B14*C14</f>
        <v>0</v>
      </c>
      <c r="E14" s="132"/>
      <c r="F14" s="132"/>
      <c r="G14" s="132"/>
    </row>
    <row r="15" spans="1:7" ht="15" thickBot="1" x14ac:dyDescent="0.35">
      <c r="A15" s="21" t="s">
        <v>3</v>
      </c>
      <c r="B15" s="111"/>
      <c r="C15" s="111"/>
      <c r="D15" s="18">
        <f>SUM(D13+D14)</f>
        <v>0</v>
      </c>
      <c r="E15" s="132"/>
      <c r="F15" s="132"/>
      <c r="G15" s="132"/>
    </row>
    <row r="16" spans="1:7" ht="15" thickBot="1" x14ac:dyDescent="0.35">
      <c r="A16" s="136"/>
      <c r="B16" s="137"/>
      <c r="C16" s="138"/>
      <c r="D16" s="138"/>
      <c r="E16" s="132"/>
      <c r="F16" s="132"/>
      <c r="G16" s="132"/>
    </row>
    <row r="17" spans="1:7" ht="15" thickBot="1" x14ac:dyDescent="0.35">
      <c r="A17" s="180"/>
      <c r="B17" s="355" t="s">
        <v>253</v>
      </c>
      <c r="C17" s="356"/>
      <c r="D17" s="182">
        <f>D10+D15</f>
        <v>0</v>
      </c>
      <c r="E17" s="132"/>
      <c r="F17" s="132"/>
      <c r="G17" s="132"/>
    </row>
    <row r="18" spans="1:7" x14ac:dyDescent="0.3">
      <c r="A18" s="181"/>
    </row>
  </sheetData>
  <sheetProtection algorithmName="SHA-512" hashValue="UvmonxPZqvecMrk5MTUJ1i1NOjytLXw/nr81Rs8FhYs41z/wyag+M6n3+xINCQPPHsbg3s6ns/IMqyZyvy0CVQ==" saltValue="tQvMd/Oq9PmIM006wxufpA==" spinCount="100000" sheet="1" objects="1" scenarios="1"/>
  <mergeCells count="3">
    <mergeCell ref="A2:D2"/>
    <mergeCell ref="A4:D4"/>
    <mergeCell ref="B17:C17"/>
  </mergeCells>
  <pageMargins left="0.70866141732283472" right="0.70866141732283472" top="0.74803149606299213" bottom="0.74803149606299213" header="0.31496062992125984" footer="0.31496062992125984"/>
  <pageSetup paperSize="9"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12"/>
  <sheetViews>
    <sheetView showGridLines="0" zoomScale="85" zoomScaleNormal="85" zoomScaleSheetLayoutView="85" zoomScalePageLayoutView="50" workbookViewId="0">
      <selection activeCell="I39" sqref="I39"/>
    </sheetView>
  </sheetViews>
  <sheetFormatPr defaultColWidth="9.109375" defaultRowHeight="14.4" x14ac:dyDescent="0.3"/>
  <cols>
    <col min="1" max="1" width="78.6640625" style="28" customWidth="1"/>
    <col min="2" max="2" width="81" style="28" customWidth="1"/>
    <col min="3" max="3" width="18.6640625" style="28" bestFit="1" customWidth="1"/>
    <col min="4" max="5" width="18.109375" style="28" customWidth="1"/>
    <col min="6" max="16384" width="9.109375" style="28"/>
  </cols>
  <sheetData>
    <row r="1" spans="1:7" s="20" customFormat="1" ht="18" x14ac:dyDescent="0.3">
      <c r="A1" s="33" t="s">
        <v>226</v>
      </c>
      <c r="B1" s="27"/>
      <c r="C1" s="357"/>
      <c r="D1" s="357"/>
      <c r="E1" s="357"/>
    </row>
    <row r="2" spans="1:7" s="20" customFormat="1" x14ac:dyDescent="0.3">
      <c r="A2" s="35" t="s">
        <v>138</v>
      </c>
      <c r="B2" s="27"/>
      <c r="C2" s="34"/>
      <c r="D2" s="34"/>
      <c r="E2" s="34"/>
    </row>
    <row r="3" spans="1:7" s="9" customFormat="1" x14ac:dyDescent="0.3">
      <c r="A3" s="19"/>
      <c r="B3" s="16"/>
      <c r="C3" s="16"/>
    </row>
    <row r="4" spans="1:7" x14ac:dyDescent="0.3">
      <c r="A4" s="39" t="s">
        <v>84</v>
      </c>
      <c r="B4" s="38" t="s">
        <v>109</v>
      </c>
      <c r="C4" s="39" t="s">
        <v>6</v>
      </c>
      <c r="D4" s="39" t="s">
        <v>85</v>
      </c>
      <c r="E4" s="98" t="s">
        <v>86</v>
      </c>
    </row>
    <row r="5" spans="1:7" x14ac:dyDescent="0.3">
      <c r="A5" s="85" t="s">
        <v>124</v>
      </c>
      <c r="B5" s="86" t="s">
        <v>123</v>
      </c>
      <c r="C5" s="205">
        <v>0</v>
      </c>
      <c r="D5" s="206">
        <v>0</v>
      </c>
      <c r="E5" s="206">
        <v>0</v>
      </c>
    </row>
    <row r="6" spans="1:7" x14ac:dyDescent="0.3">
      <c r="A6" s="85" t="s">
        <v>43</v>
      </c>
      <c r="B6" s="87" t="s">
        <v>87</v>
      </c>
      <c r="C6" s="206">
        <v>0</v>
      </c>
      <c r="D6" s="206">
        <v>0</v>
      </c>
      <c r="E6" s="206">
        <v>0</v>
      </c>
    </row>
    <row r="7" spans="1:7" x14ac:dyDescent="0.3">
      <c r="A7" s="88" t="s">
        <v>44</v>
      </c>
      <c r="B7" s="89" t="s">
        <v>122</v>
      </c>
      <c r="C7" s="207">
        <v>0</v>
      </c>
      <c r="D7" s="207">
        <v>0</v>
      </c>
      <c r="E7" s="207">
        <v>0</v>
      </c>
    </row>
    <row r="8" spans="1:7" x14ac:dyDescent="0.3">
      <c r="A8" s="94" t="s">
        <v>128</v>
      </c>
      <c r="B8" s="87" t="s">
        <v>129</v>
      </c>
      <c r="C8" s="207">
        <v>0</v>
      </c>
      <c r="D8" s="207">
        <v>0</v>
      </c>
      <c r="E8" s="207">
        <v>0</v>
      </c>
    </row>
    <row r="9" spans="1:7" x14ac:dyDescent="0.3">
      <c r="A9" s="93" t="s">
        <v>131</v>
      </c>
      <c r="B9" s="95" t="s">
        <v>130</v>
      </c>
      <c r="C9" s="207">
        <v>0</v>
      </c>
      <c r="D9" s="207">
        <v>0</v>
      </c>
      <c r="E9" s="207">
        <v>0</v>
      </c>
      <c r="F9" s="97"/>
    </row>
    <row r="10" spans="1:7" x14ac:dyDescent="0.3">
      <c r="A10" s="38" t="s">
        <v>88</v>
      </c>
      <c r="B10" s="38" t="s">
        <v>109</v>
      </c>
      <c r="C10" s="208" t="s">
        <v>6</v>
      </c>
      <c r="D10" s="208" t="s">
        <v>89</v>
      </c>
      <c r="E10" s="208" t="s">
        <v>90</v>
      </c>
      <c r="F10" s="97"/>
    </row>
    <row r="11" spans="1:7" x14ac:dyDescent="0.3">
      <c r="A11" s="90" t="s">
        <v>194</v>
      </c>
      <c r="B11" s="86" t="s">
        <v>69</v>
      </c>
      <c r="C11" s="205">
        <v>0</v>
      </c>
      <c r="D11" s="205">
        <v>0</v>
      </c>
      <c r="E11" s="205">
        <v>0</v>
      </c>
    </row>
    <row r="12" spans="1:7" x14ac:dyDescent="0.3">
      <c r="A12" s="90" t="s">
        <v>194</v>
      </c>
      <c r="B12" s="87" t="s">
        <v>110</v>
      </c>
      <c r="C12" s="206">
        <v>0</v>
      </c>
      <c r="D12" s="206">
        <v>0</v>
      </c>
      <c r="E12" s="206">
        <v>0</v>
      </c>
    </row>
    <row r="13" spans="1:7" x14ac:dyDescent="0.3">
      <c r="A13" s="90" t="s">
        <v>194</v>
      </c>
      <c r="B13" s="87" t="s">
        <v>59</v>
      </c>
      <c r="C13" s="206">
        <v>0</v>
      </c>
      <c r="D13" s="206">
        <v>0</v>
      </c>
      <c r="E13" s="206">
        <v>0</v>
      </c>
    </row>
    <row r="14" spans="1:7" x14ac:dyDescent="0.3">
      <c r="A14" s="85" t="s">
        <v>91</v>
      </c>
      <c r="B14" s="87" t="s">
        <v>5</v>
      </c>
      <c r="C14" s="206">
        <v>0</v>
      </c>
      <c r="D14" s="206">
        <v>0</v>
      </c>
      <c r="E14" s="206">
        <v>0</v>
      </c>
      <c r="G14" s="130"/>
    </row>
    <row r="15" spans="1:7" x14ac:dyDescent="0.3">
      <c r="A15" s="85" t="s">
        <v>176</v>
      </c>
      <c r="B15" s="87" t="s">
        <v>177</v>
      </c>
      <c r="C15" s="206">
        <v>0</v>
      </c>
      <c r="D15" s="206">
        <v>0</v>
      </c>
      <c r="E15" s="206">
        <v>0</v>
      </c>
      <c r="G15" s="130"/>
    </row>
    <row r="16" spans="1:7" x14ac:dyDescent="0.3">
      <c r="A16" s="85" t="s">
        <v>68</v>
      </c>
      <c r="B16" s="87" t="s">
        <v>125</v>
      </c>
      <c r="C16" s="206">
        <v>0</v>
      </c>
      <c r="D16" s="206">
        <v>0</v>
      </c>
      <c r="E16" s="206">
        <v>0</v>
      </c>
      <c r="G16" s="130"/>
    </row>
    <row r="17" spans="1:7" x14ac:dyDescent="0.3">
      <c r="A17" s="85" t="s">
        <v>66</v>
      </c>
      <c r="B17" s="87" t="s">
        <v>67</v>
      </c>
      <c r="C17" s="206">
        <v>0</v>
      </c>
      <c r="D17" s="206">
        <v>0</v>
      </c>
      <c r="E17" s="206">
        <v>0</v>
      </c>
      <c r="G17" s="130"/>
    </row>
    <row r="18" spans="1:7" x14ac:dyDescent="0.3">
      <c r="A18" s="85" t="s">
        <v>61</v>
      </c>
      <c r="B18" s="87" t="s">
        <v>62</v>
      </c>
      <c r="C18" s="206">
        <v>0</v>
      </c>
      <c r="D18" s="206">
        <v>0</v>
      </c>
      <c r="E18" s="206">
        <v>0</v>
      </c>
      <c r="G18" s="130"/>
    </row>
    <row r="19" spans="1:7" x14ac:dyDescent="0.3">
      <c r="A19" s="85" t="s">
        <v>92</v>
      </c>
      <c r="B19" s="87" t="s">
        <v>65</v>
      </c>
      <c r="C19" s="206">
        <v>0</v>
      </c>
      <c r="D19" s="206">
        <v>0</v>
      </c>
      <c r="E19" s="206">
        <v>0</v>
      </c>
      <c r="G19" s="130"/>
    </row>
    <row r="20" spans="1:7" x14ac:dyDescent="0.3">
      <c r="A20" s="85" t="s">
        <v>63</v>
      </c>
      <c r="B20" s="87" t="s">
        <v>62</v>
      </c>
      <c r="C20" s="206">
        <v>0</v>
      </c>
      <c r="D20" s="206">
        <v>0</v>
      </c>
      <c r="E20" s="206">
        <v>0</v>
      </c>
      <c r="G20" s="131"/>
    </row>
    <row r="21" spans="1:7" x14ac:dyDescent="0.3">
      <c r="A21" s="85" t="s">
        <v>64</v>
      </c>
      <c r="B21" s="87" t="s">
        <v>65</v>
      </c>
      <c r="C21" s="206">
        <v>0</v>
      </c>
      <c r="D21" s="206">
        <v>0</v>
      </c>
      <c r="E21" s="206">
        <v>0</v>
      </c>
      <c r="G21" s="131"/>
    </row>
    <row r="22" spans="1:7" ht="28.8" x14ac:dyDescent="0.3">
      <c r="A22" s="85" t="s">
        <v>45</v>
      </c>
      <c r="B22" s="87" t="s">
        <v>93</v>
      </c>
      <c r="C22" s="206">
        <v>0</v>
      </c>
      <c r="D22" s="206">
        <v>0</v>
      </c>
      <c r="E22" s="206">
        <v>0</v>
      </c>
    </row>
    <row r="23" spans="1:7" x14ac:dyDescent="0.3">
      <c r="A23" s="88" t="s">
        <v>94</v>
      </c>
      <c r="B23" s="89" t="s">
        <v>95</v>
      </c>
      <c r="C23" s="206">
        <v>0</v>
      </c>
      <c r="D23" s="206">
        <v>0</v>
      </c>
      <c r="E23" s="206">
        <v>0</v>
      </c>
    </row>
    <row r="24" spans="1:7" x14ac:dyDescent="0.3">
      <c r="A24" s="85" t="s">
        <v>96</v>
      </c>
      <c r="B24" s="89" t="s">
        <v>7</v>
      </c>
      <c r="C24" s="207">
        <v>0</v>
      </c>
      <c r="D24" s="207">
        <v>0</v>
      </c>
      <c r="E24" s="207">
        <v>0</v>
      </c>
    </row>
    <row r="25" spans="1:7" x14ac:dyDescent="0.3">
      <c r="A25" s="90" t="s">
        <v>132</v>
      </c>
      <c r="B25" s="87" t="s">
        <v>133</v>
      </c>
      <c r="C25" s="209">
        <v>0</v>
      </c>
      <c r="D25" s="209">
        <v>0</v>
      </c>
      <c r="E25" s="209">
        <v>0</v>
      </c>
    </row>
    <row r="26" spans="1:7" x14ac:dyDescent="0.3">
      <c r="A26" s="85" t="s">
        <v>134</v>
      </c>
      <c r="B26" s="87" t="s">
        <v>133</v>
      </c>
      <c r="C26" s="210">
        <v>0</v>
      </c>
      <c r="D26" s="210">
        <v>0</v>
      </c>
      <c r="E26" s="209">
        <v>0</v>
      </c>
    </row>
    <row r="27" spans="1:7" x14ac:dyDescent="0.3">
      <c r="A27" s="85" t="s">
        <v>135</v>
      </c>
      <c r="B27" s="87" t="s">
        <v>136</v>
      </c>
      <c r="C27" s="210">
        <v>0</v>
      </c>
      <c r="D27" s="210">
        <v>0</v>
      </c>
      <c r="E27" s="211">
        <v>0</v>
      </c>
      <c r="F27" s="97"/>
    </row>
    <row r="28" spans="1:7" x14ac:dyDescent="0.3">
      <c r="A28" s="85" t="s">
        <v>178</v>
      </c>
      <c r="B28" s="87" t="s">
        <v>179</v>
      </c>
      <c r="C28" s="210">
        <v>0</v>
      </c>
      <c r="D28" s="210">
        <v>0</v>
      </c>
      <c r="E28" s="209">
        <v>0</v>
      </c>
      <c r="F28" s="97"/>
    </row>
    <row r="29" spans="1:7" s="29" customFormat="1" x14ac:dyDescent="0.3">
      <c r="A29" s="39" t="s">
        <v>88</v>
      </c>
      <c r="B29" s="39" t="s">
        <v>4</v>
      </c>
      <c r="C29" s="212" t="s">
        <v>97</v>
      </c>
      <c r="D29" s="212" t="s">
        <v>127</v>
      </c>
      <c r="E29" s="212" t="s">
        <v>70</v>
      </c>
      <c r="F29" s="99"/>
    </row>
    <row r="30" spans="1:7" ht="28.8" x14ac:dyDescent="0.3">
      <c r="A30" s="90" t="s">
        <v>98</v>
      </c>
      <c r="B30" s="86" t="s">
        <v>99</v>
      </c>
      <c r="C30" s="213">
        <v>0</v>
      </c>
      <c r="D30" s="213">
        <v>0</v>
      </c>
      <c r="E30" s="214">
        <v>0</v>
      </c>
      <c r="F30" s="97"/>
    </row>
    <row r="31" spans="1:7" x14ac:dyDescent="0.3">
      <c r="A31" s="85" t="s">
        <v>184</v>
      </c>
      <c r="B31" s="87" t="s">
        <v>103</v>
      </c>
      <c r="C31" s="210">
        <v>0</v>
      </c>
      <c r="D31" s="210">
        <v>0</v>
      </c>
      <c r="E31" s="209">
        <v>0</v>
      </c>
    </row>
    <row r="32" spans="1:7" x14ac:dyDescent="0.3">
      <c r="A32" s="85" t="s">
        <v>71</v>
      </c>
      <c r="B32" s="87" t="s">
        <v>100</v>
      </c>
      <c r="C32" s="210">
        <v>0</v>
      </c>
      <c r="D32" s="210">
        <v>0</v>
      </c>
      <c r="E32" s="209">
        <v>0</v>
      </c>
    </row>
    <row r="33" spans="1:6" x14ac:dyDescent="0.3">
      <c r="A33" s="85" t="s">
        <v>174</v>
      </c>
      <c r="B33" s="87" t="s">
        <v>100</v>
      </c>
      <c r="C33" s="210">
        <v>0</v>
      </c>
      <c r="D33" s="210">
        <v>0</v>
      </c>
      <c r="E33" s="209">
        <v>0</v>
      </c>
    </row>
    <row r="34" spans="1:6" x14ac:dyDescent="0.3">
      <c r="A34" s="85" t="s">
        <v>175</v>
      </c>
      <c r="B34" s="87" t="s">
        <v>100</v>
      </c>
      <c r="C34" s="210">
        <v>0</v>
      </c>
      <c r="D34" s="210">
        <v>0</v>
      </c>
      <c r="E34" s="209">
        <v>0</v>
      </c>
    </row>
    <row r="35" spans="1:6" x14ac:dyDescent="0.3">
      <c r="A35" s="85" t="s">
        <v>8</v>
      </c>
      <c r="B35" s="87" t="s">
        <v>101</v>
      </c>
      <c r="C35" s="210">
        <v>0</v>
      </c>
      <c r="D35" s="210">
        <v>0</v>
      </c>
      <c r="E35" s="209">
        <v>0</v>
      </c>
    </row>
    <row r="36" spans="1:6" x14ac:dyDescent="0.3">
      <c r="A36" s="85" t="s">
        <v>74</v>
      </c>
      <c r="B36" s="87" t="s">
        <v>102</v>
      </c>
      <c r="C36" s="210">
        <v>0</v>
      </c>
      <c r="D36" s="210">
        <v>0</v>
      </c>
      <c r="E36" s="209">
        <v>0</v>
      </c>
    </row>
    <row r="37" spans="1:6" x14ac:dyDescent="0.3">
      <c r="A37" s="88" t="s">
        <v>72</v>
      </c>
      <c r="B37" s="89" t="s">
        <v>73</v>
      </c>
      <c r="C37" s="215">
        <v>0</v>
      </c>
      <c r="D37" s="215">
        <v>0</v>
      </c>
      <c r="E37" s="209">
        <v>0</v>
      </c>
    </row>
    <row r="38" spans="1:6" s="29" customFormat="1" x14ac:dyDescent="0.3">
      <c r="A38" s="273" t="s">
        <v>270</v>
      </c>
      <c r="B38" s="273" t="s">
        <v>4</v>
      </c>
      <c r="C38" s="274" t="s">
        <v>199</v>
      </c>
      <c r="D38" s="208"/>
      <c r="E38" s="216"/>
      <c r="F38" s="99"/>
    </row>
    <row r="39" spans="1:6" x14ac:dyDescent="0.3">
      <c r="A39" s="275" t="s">
        <v>271</v>
      </c>
      <c r="B39" s="275" t="s">
        <v>198</v>
      </c>
      <c r="C39" s="276">
        <v>0</v>
      </c>
      <c r="D39" s="217"/>
      <c r="E39" s="218"/>
      <c r="F39" s="97"/>
    </row>
    <row r="40" spans="1:6" x14ac:dyDescent="0.3">
      <c r="A40" s="275" t="s">
        <v>272</v>
      </c>
      <c r="B40" s="275" t="s">
        <v>198</v>
      </c>
      <c r="C40" s="276">
        <v>0</v>
      </c>
      <c r="D40" s="217"/>
      <c r="E40" s="218"/>
    </row>
    <row r="41" spans="1:6" x14ac:dyDescent="0.3">
      <c r="A41" s="275" t="s">
        <v>273</v>
      </c>
      <c r="B41" s="275" t="s">
        <v>198</v>
      </c>
      <c r="C41" s="276">
        <v>0</v>
      </c>
      <c r="D41" s="217"/>
      <c r="E41" s="218"/>
    </row>
    <row r="42" spans="1:6" x14ac:dyDescent="0.3">
      <c r="A42" s="275" t="s">
        <v>274</v>
      </c>
      <c r="B42" s="275" t="s">
        <v>198</v>
      </c>
      <c r="C42" s="276">
        <v>0</v>
      </c>
      <c r="D42" s="217"/>
      <c r="E42" s="218"/>
    </row>
    <row r="43" spans="1:6" s="30" customFormat="1" x14ac:dyDescent="0.3">
      <c r="A43" s="38" t="s">
        <v>104</v>
      </c>
      <c r="B43" s="38" t="s">
        <v>4</v>
      </c>
      <c r="C43" s="208" t="s">
        <v>107</v>
      </c>
      <c r="D43" s="208"/>
      <c r="E43" s="216"/>
    </row>
    <row r="44" spans="1:6" ht="28.8" x14ac:dyDescent="0.3">
      <c r="A44" s="91" t="s">
        <v>31</v>
      </c>
      <c r="B44" s="92" t="s">
        <v>105</v>
      </c>
      <c r="C44" s="219">
        <v>0</v>
      </c>
      <c r="D44" s="217"/>
      <c r="E44" s="218"/>
      <c r="F44" s="97"/>
    </row>
    <row r="45" spans="1:6" s="30" customFormat="1" x14ac:dyDescent="0.3">
      <c r="A45" s="38" t="s">
        <v>88</v>
      </c>
      <c r="B45" s="38" t="s">
        <v>4</v>
      </c>
      <c r="C45" s="208" t="s">
        <v>108</v>
      </c>
      <c r="D45" s="208"/>
      <c r="E45" s="208"/>
      <c r="F45" s="100"/>
    </row>
    <row r="46" spans="1:6" ht="15" thickBot="1" x14ac:dyDescent="0.35">
      <c r="A46" s="90" t="s">
        <v>9</v>
      </c>
      <c r="B46" s="86" t="s">
        <v>10</v>
      </c>
      <c r="C46" s="213">
        <v>0</v>
      </c>
      <c r="D46" s="220"/>
      <c r="E46" s="221"/>
      <c r="F46" s="97"/>
    </row>
    <row r="47" spans="1:6" x14ac:dyDescent="0.3">
      <c r="A47" s="32"/>
      <c r="B47" s="96"/>
      <c r="C47" s="96"/>
      <c r="D47" s="96"/>
      <c r="E47" s="96"/>
    </row>
    <row r="48" spans="1:6" x14ac:dyDescent="0.3">
      <c r="A48" s="32" t="s">
        <v>60</v>
      </c>
      <c r="B48" s="32"/>
      <c r="C48" s="32"/>
      <c r="D48" s="32"/>
      <c r="E48" s="32"/>
    </row>
    <row r="49" spans="1:5" x14ac:dyDescent="0.3">
      <c r="A49" s="32" t="s">
        <v>106</v>
      </c>
      <c r="B49" s="32"/>
      <c r="C49" s="32"/>
      <c r="D49" s="32"/>
      <c r="E49" s="32"/>
    </row>
    <row r="50" spans="1:5" x14ac:dyDescent="0.3">
      <c r="A50" s="32"/>
      <c r="B50" s="32"/>
      <c r="C50" s="32"/>
      <c r="D50" s="32"/>
      <c r="E50" s="32"/>
    </row>
    <row r="212" spans="5:5" x14ac:dyDescent="0.3">
      <c r="E212" s="31"/>
    </row>
  </sheetData>
  <sheetProtection algorithmName="SHA-512" hashValue="NKdjTlqgZgaBAwNf87Z3blgq/GIIt6TUqNGstgzxVAPsN2wCBFF4Cf+HXX68Mb4xWZz7w5Ka939Sks0b0fX1mA==" saltValue="lCaGliH6KvpLHkhMoa6+QQ==" spinCount="100000" sheet="1" objects="1" scenarios="1"/>
  <mergeCells count="1">
    <mergeCell ref="C1:E1"/>
  </mergeCells>
  <pageMargins left="0.70866141732283472" right="0.70866141732283472" top="0.74803149606299213" bottom="0.74803149606299213" header="0.31496062992125984" footer="0.31496062992125984"/>
  <pageSetup paperSize="9" scale="56" orientation="landscape" r:id="rId1"/>
  <headerFooter>
    <oddHeader>&amp;L&amp;F&amp;C&amp;A&amp;R&amp;P/&amp;N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71"/>
  <sheetViews>
    <sheetView showGridLines="0" zoomScale="85" zoomScaleNormal="85" zoomScaleSheetLayoutView="80" workbookViewId="0">
      <pane xSplit="2" ySplit="8" topLeftCell="G9" activePane="bottomRight" state="frozen"/>
      <selection activeCell="A21" sqref="A21:J25"/>
      <selection pane="topRight" activeCell="A21" sqref="A21:J25"/>
      <selection pane="bottomLeft" activeCell="A21" sqref="A21:J25"/>
      <selection pane="bottomRight" activeCell="A2" sqref="A2:B2"/>
    </sheetView>
  </sheetViews>
  <sheetFormatPr defaultColWidth="8.88671875" defaultRowHeight="14.4" x14ac:dyDescent="0.3"/>
  <cols>
    <col min="1" max="1" width="16.6640625" style="3" customWidth="1"/>
    <col min="2" max="2" width="44" style="3" customWidth="1"/>
    <col min="3" max="16" width="15.88671875" style="3" customWidth="1"/>
    <col min="17" max="17" width="4.88671875" style="3" customWidth="1"/>
    <col min="18" max="16384" width="8.88671875" style="3"/>
  </cols>
  <sheetData>
    <row r="1" spans="1:24" ht="20.25" customHeight="1" x14ac:dyDescent="0.35">
      <c r="A1" s="73" t="s">
        <v>227</v>
      </c>
      <c r="B1" s="40"/>
      <c r="C1" s="41"/>
      <c r="D1" s="42"/>
      <c r="E1" s="41"/>
      <c r="F1" s="41"/>
      <c r="G1" s="42"/>
      <c r="H1" s="42"/>
      <c r="I1" s="360"/>
      <c r="J1" s="360"/>
      <c r="K1" s="360"/>
      <c r="L1" s="360"/>
      <c r="M1" s="360"/>
      <c r="N1" s="360"/>
      <c r="O1" s="42"/>
      <c r="P1" s="42"/>
      <c r="Q1" s="42"/>
      <c r="R1" s="42"/>
      <c r="S1" s="42"/>
      <c r="T1" s="42"/>
      <c r="U1" s="42"/>
      <c r="V1" s="42"/>
      <c r="W1" s="42"/>
      <c r="X1" s="42"/>
    </row>
    <row r="2" spans="1:24" s="9" customFormat="1" ht="83.25" customHeight="1" x14ac:dyDescent="0.3">
      <c r="A2" s="313" t="s">
        <v>193</v>
      </c>
      <c r="B2" s="313"/>
      <c r="C2" s="16"/>
    </row>
    <row r="3" spans="1:24" ht="15" thickBot="1" x14ac:dyDescent="0.35">
      <c r="A3" s="43"/>
      <c r="B3" s="44"/>
      <c r="C3" s="79"/>
      <c r="D3" s="79"/>
      <c r="E3" s="79"/>
      <c r="F3" s="79"/>
      <c r="G3" s="79"/>
      <c r="H3" s="79"/>
      <c r="I3" s="79"/>
      <c r="J3" s="79"/>
      <c r="K3" s="79"/>
      <c r="L3" s="79"/>
      <c r="M3" s="79"/>
      <c r="N3" s="79"/>
      <c r="O3" s="79"/>
      <c r="P3" s="79"/>
    </row>
    <row r="4" spans="1:24" s="2" customFormat="1" x14ac:dyDescent="0.3">
      <c r="A4" s="361" t="s">
        <v>29</v>
      </c>
      <c r="B4" s="362"/>
      <c r="C4" s="36" t="s">
        <v>11</v>
      </c>
      <c r="D4" s="80"/>
      <c r="E4" s="36" t="s">
        <v>11</v>
      </c>
      <c r="F4" s="80"/>
      <c r="G4" s="36" t="s">
        <v>12</v>
      </c>
      <c r="H4" s="80"/>
      <c r="I4" s="36" t="s">
        <v>12</v>
      </c>
      <c r="J4" s="80"/>
      <c r="K4" s="36" t="s">
        <v>12</v>
      </c>
      <c r="L4" s="80"/>
      <c r="M4" s="36" t="s">
        <v>13</v>
      </c>
      <c r="N4" s="80"/>
      <c r="O4" s="36" t="s">
        <v>13</v>
      </c>
      <c r="P4" s="37"/>
    </row>
    <row r="5" spans="1:24" s="83" customFormat="1" ht="27.75" customHeight="1" x14ac:dyDescent="0.3">
      <c r="A5" s="363"/>
      <c r="B5" s="364"/>
      <c r="C5" s="371" t="s">
        <v>14</v>
      </c>
      <c r="D5" s="372"/>
      <c r="E5" s="373" t="s">
        <v>14</v>
      </c>
      <c r="F5" s="372"/>
      <c r="G5" s="373" t="s">
        <v>15</v>
      </c>
      <c r="H5" s="372"/>
      <c r="I5" s="373" t="s">
        <v>16</v>
      </c>
      <c r="J5" s="372"/>
      <c r="K5" s="373" t="s">
        <v>17</v>
      </c>
      <c r="L5" s="372"/>
      <c r="M5" s="373" t="s">
        <v>32</v>
      </c>
      <c r="N5" s="372"/>
      <c r="O5" s="81"/>
      <c r="P5" s="81"/>
      <c r="Q5" s="82"/>
    </row>
    <row r="6" spans="1:24" s="2" customFormat="1" ht="15" thickBot="1" x14ac:dyDescent="0.35">
      <c r="A6" s="365"/>
      <c r="B6" s="366"/>
      <c r="C6" s="36"/>
      <c r="D6" s="80"/>
      <c r="E6" s="36"/>
      <c r="F6" s="80"/>
      <c r="G6" s="36"/>
      <c r="H6" s="80"/>
      <c r="I6" s="36"/>
      <c r="J6" s="80"/>
      <c r="K6" s="36"/>
      <c r="L6" s="80"/>
      <c r="M6" s="36" t="s">
        <v>18</v>
      </c>
      <c r="N6" s="80"/>
      <c r="O6" s="36"/>
      <c r="P6" s="36"/>
      <c r="Q6" s="84"/>
    </row>
    <row r="7" spans="1:24" x14ac:dyDescent="0.3">
      <c r="A7" s="367" t="s">
        <v>30</v>
      </c>
      <c r="B7" s="368"/>
      <c r="C7" s="358" t="s">
        <v>19</v>
      </c>
      <c r="D7" s="359"/>
      <c r="E7" s="358" t="s">
        <v>20</v>
      </c>
      <c r="F7" s="359"/>
      <c r="G7" s="45" t="s">
        <v>21</v>
      </c>
      <c r="H7" s="46"/>
      <c r="I7" s="45" t="s">
        <v>22</v>
      </c>
      <c r="J7" s="47"/>
      <c r="K7" s="358" t="s">
        <v>23</v>
      </c>
      <c r="L7" s="359"/>
      <c r="M7" s="358" t="s">
        <v>24</v>
      </c>
      <c r="N7" s="359"/>
      <c r="O7" s="358" t="s">
        <v>25</v>
      </c>
      <c r="P7" s="359"/>
    </row>
    <row r="8" spans="1:24" ht="15" thickBot="1" x14ac:dyDescent="0.35">
      <c r="A8" s="369"/>
      <c r="B8" s="370"/>
      <c r="C8" s="48" t="s">
        <v>2</v>
      </c>
      <c r="D8" s="49" t="s">
        <v>26</v>
      </c>
      <c r="E8" s="48" t="s">
        <v>2</v>
      </c>
      <c r="F8" s="49" t="s">
        <v>26</v>
      </c>
      <c r="G8" s="48" t="s">
        <v>2</v>
      </c>
      <c r="H8" s="49" t="s">
        <v>26</v>
      </c>
      <c r="I8" s="48" t="s">
        <v>2</v>
      </c>
      <c r="J8" s="50" t="s">
        <v>26</v>
      </c>
      <c r="K8" s="48" t="s">
        <v>2</v>
      </c>
      <c r="L8" s="50" t="s">
        <v>26</v>
      </c>
      <c r="M8" s="48" t="s">
        <v>2</v>
      </c>
      <c r="N8" s="50" t="s">
        <v>26</v>
      </c>
      <c r="O8" s="48" t="s">
        <v>2</v>
      </c>
      <c r="P8" s="50" t="s">
        <v>26</v>
      </c>
    </row>
    <row r="9" spans="1:24" x14ac:dyDescent="0.3">
      <c r="A9" s="51" t="s">
        <v>46</v>
      </c>
      <c r="B9" s="51"/>
      <c r="C9" s="52"/>
      <c r="D9" s="307">
        <v>0</v>
      </c>
      <c r="E9" s="52"/>
      <c r="F9" s="307">
        <v>0</v>
      </c>
      <c r="G9" s="52"/>
      <c r="H9" s="307">
        <v>0</v>
      </c>
      <c r="I9" s="52"/>
      <c r="J9" s="307">
        <v>0</v>
      </c>
      <c r="K9" s="52"/>
      <c r="L9" s="307">
        <v>0</v>
      </c>
      <c r="M9" s="52"/>
      <c r="N9" s="307">
        <v>0</v>
      </c>
      <c r="O9" s="52"/>
      <c r="P9" s="307">
        <v>0</v>
      </c>
    </row>
    <row r="10" spans="1:24" s="55" customFormat="1" x14ac:dyDescent="0.3">
      <c r="A10" s="53" t="s">
        <v>27</v>
      </c>
      <c r="B10" s="53"/>
      <c r="C10" s="54">
        <v>0</v>
      </c>
      <c r="D10" s="308">
        <v>0</v>
      </c>
      <c r="E10" s="54">
        <v>0</v>
      </c>
      <c r="F10" s="308">
        <v>0</v>
      </c>
      <c r="G10" s="54">
        <v>0</v>
      </c>
      <c r="H10" s="308">
        <v>0</v>
      </c>
      <c r="I10" s="54">
        <v>0</v>
      </c>
      <c r="J10" s="308">
        <v>0</v>
      </c>
      <c r="K10" s="54">
        <v>0</v>
      </c>
      <c r="L10" s="308">
        <v>0</v>
      </c>
      <c r="M10" s="54">
        <v>0</v>
      </c>
      <c r="N10" s="308">
        <v>0</v>
      </c>
      <c r="O10" s="54">
        <v>0</v>
      </c>
      <c r="P10" s="308">
        <v>0</v>
      </c>
    </row>
    <row r="11" spans="1:24" x14ac:dyDescent="0.3">
      <c r="A11" s="74" t="s">
        <v>41</v>
      </c>
      <c r="B11" s="75"/>
      <c r="C11" s="310"/>
      <c r="D11" s="222">
        <v>0</v>
      </c>
      <c r="E11" s="310"/>
      <c r="F11" s="222">
        <v>0</v>
      </c>
      <c r="G11" s="310"/>
      <c r="H11" s="222">
        <v>0</v>
      </c>
      <c r="I11" s="310"/>
      <c r="J11" s="222">
        <v>0</v>
      </c>
      <c r="K11" s="310"/>
      <c r="L11" s="222">
        <v>0</v>
      </c>
      <c r="M11" s="310"/>
      <c r="N11" s="222">
        <v>0</v>
      </c>
      <c r="O11" s="310"/>
      <c r="P11" s="222">
        <v>0</v>
      </c>
    </row>
    <row r="12" spans="1:24" x14ac:dyDescent="0.3">
      <c r="A12" s="51" t="s">
        <v>28</v>
      </c>
      <c r="B12" s="51"/>
      <c r="C12" s="54">
        <v>0</v>
      </c>
      <c r="D12" s="309">
        <v>0</v>
      </c>
      <c r="E12" s="54">
        <v>0</v>
      </c>
      <c r="F12" s="309">
        <v>0</v>
      </c>
      <c r="G12" s="54">
        <v>0</v>
      </c>
      <c r="H12" s="309">
        <v>0</v>
      </c>
      <c r="I12" s="54">
        <v>0</v>
      </c>
      <c r="J12" s="309">
        <v>0</v>
      </c>
      <c r="K12" s="54">
        <v>0</v>
      </c>
      <c r="L12" s="309">
        <v>0</v>
      </c>
      <c r="M12" s="54">
        <v>0</v>
      </c>
      <c r="N12" s="309">
        <v>0</v>
      </c>
      <c r="O12" s="54">
        <v>0</v>
      </c>
      <c r="P12" s="309">
        <v>0</v>
      </c>
    </row>
    <row r="13" spans="1:24" x14ac:dyDescent="0.3">
      <c r="A13" s="51" t="s">
        <v>47</v>
      </c>
      <c r="B13" s="51"/>
      <c r="C13" s="54">
        <v>0</v>
      </c>
      <c r="D13" s="309">
        <v>0</v>
      </c>
      <c r="E13" s="54">
        <v>0</v>
      </c>
      <c r="F13" s="309">
        <v>0</v>
      </c>
      <c r="G13" s="54">
        <v>0</v>
      </c>
      <c r="H13" s="309">
        <v>0</v>
      </c>
      <c r="I13" s="54">
        <v>0</v>
      </c>
      <c r="J13" s="309">
        <v>0</v>
      </c>
      <c r="K13" s="54">
        <v>0</v>
      </c>
      <c r="L13" s="309">
        <v>0</v>
      </c>
      <c r="M13" s="54">
        <v>0</v>
      </c>
      <c r="N13" s="309">
        <v>0</v>
      </c>
      <c r="O13" s="54">
        <v>0</v>
      </c>
      <c r="P13" s="309">
        <v>0</v>
      </c>
    </row>
    <row r="14" spans="1:24" x14ac:dyDescent="0.3">
      <c r="A14" s="51" t="s">
        <v>49</v>
      </c>
      <c r="B14" s="51"/>
      <c r="C14" s="54">
        <v>0</v>
      </c>
      <c r="D14" s="309">
        <v>0</v>
      </c>
      <c r="E14" s="54">
        <v>0</v>
      </c>
      <c r="F14" s="309">
        <v>0</v>
      </c>
      <c r="G14" s="54">
        <v>0</v>
      </c>
      <c r="H14" s="309">
        <v>0</v>
      </c>
      <c r="I14" s="54">
        <v>0</v>
      </c>
      <c r="J14" s="309">
        <v>0</v>
      </c>
      <c r="K14" s="54">
        <v>0</v>
      </c>
      <c r="L14" s="309">
        <v>0</v>
      </c>
      <c r="M14" s="54">
        <v>0</v>
      </c>
      <c r="N14" s="309">
        <v>0</v>
      </c>
      <c r="O14" s="54">
        <v>0</v>
      </c>
      <c r="P14" s="309">
        <v>0</v>
      </c>
    </row>
    <row r="15" spans="1:24" x14ac:dyDescent="0.3">
      <c r="A15" s="51" t="s">
        <v>48</v>
      </c>
      <c r="B15" s="51"/>
      <c r="C15" s="54">
        <v>0</v>
      </c>
      <c r="D15" s="309">
        <v>0</v>
      </c>
      <c r="E15" s="54">
        <v>0</v>
      </c>
      <c r="F15" s="309">
        <v>0</v>
      </c>
      <c r="G15" s="54">
        <v>0</v>
      </c>
      <c r="H15" s="309">
        <v>0</v>
      </c>
      <c r="I15" s="54">
        <v>0</v>
      </c>
      <c r="J15" s="309">
        <v>0</v>
      </c>
      <c r="K15" s="54">
        <v>0</v>
      </c>
      <c r="L15" s="309">
        <v>0</v>
      </c>
      <c r="M15" s="54">
        <v>0</v>
      </c>
      <c r="N15" s="309">
        <v>0</v>
      </c>
      <c r="O15" s="54">
        <v>0</v>
      </c>
      <c r="P15" s="309">
        <v>0</v>
      </c>
    </row>
    <row r="16" spans="1:24" x14ac:dyDescent="0.3">
      <c r="A16" s="51" t="s">
        <v>139</v>
      </c>
      <c r="B16" s="51"/>
      <c r="C16" s="54">
        <v>0</v>
      </c>
      <c r="D16" s="309">
        <v>0</v>
      </c>
      <c r="E16" s="54">
        <v>0</v>
      </c>
      <c r="F16" s="309">
        <v>0</v>
      </c>
      <c r="G16" s="54">
        <v>0</v>
      </c>
      <c r="H16" s="309">
        <v>0</v>
      </c>
      <c r="I16" s="54">
        <v>0</v>
      </c>
      <c r="J16" s="309">
        <v>0</v>
      </c>
      <c r="K16" s="54">
        <v>0</v>
      </c>
      <c r="L16" s="309">
        <v>0</v>
      </c>
      <c r="M16" s="54">
        <v>0</v>
      </c>
      <c r="N16" s="309">
        <v>0</v>
      </c>
      <c r="O16" s="54">
        <v>0</v>
      </c>
      <c r="P16" s="309">
        <v>0</v>
      </c>
    </row>
    <row r="17" spans="1:16" x14ac:dyDescent="0.3">
      <c r="A17" s="74" t="s">
        <v>42</v>
      </c>
      <c r="B17" s="75"/>
      <c r="C17" s="310"/>
      <c r="D17" s="222">
        <v>0</v>
      </c>
      <c r="E17" s="310"/>
      <c r="F17" s="222">
        <v>0</v>
      </c>
      <c r="G17" s="310"/>
      <c r="H17" s="222">
        <v>0</v>
      </c>
      <c r="I17" s="310"/>
      <c r="J17" s="222">
        <v>0</v>
      </c>
      <c r="K17" s="310"/>
      <c r="L17" s="222">
        <v>0</v>
      </c>
      <c r="M17" s="310"/>
      <c r="N17" s="222">
        <v>0</v>
      </c>
      <c r="O17" s="310"/>
      <c r="P17" s="222">
        <v>0</v>
      </c>
    </row>
    <row r="18" spans="1:16" x14ac:dyDescent="0.3">
      <c r="A18" s="51" t="s">
        <v>50</v>
      </c>
      <c r="B18" s="51"/>
      <c r="C18" s="54">
        <v>0</v>
      </c>
      <c r="D18" s="225">
        <v>0</v>
      </c>
      <c r="E18" s="54">
        <v>0</v>
      </c>
      <c r="F18" s="225">
        <v>0</v>
      </c>
      <c r="G18" s="54">
        <v>0</v>
      </c>
      <c r="H18" s="225">
        <v>0</v>
      </c>
      <c r="I18" s="54">
        <v>0</v>
      </c>
      <c r="J18" s="225">
        <v>0</v>
      </c>
      <c r="K18" s="54">
        <v>0</v>
      </c>
      <c r="L18" s="225">
        <v>0</v>
      </c>
      <c r="M18" s="54">
        <v>0</v>
      </c>
      <c r="N18" s="225">
        <v>0</v>
      </c>
      <c r="O18" s="54">
        <v>0</v>
      </c>
      <c r="P18" s="225">
        <v>0</v>
      </c>
    </row>
    <row r="19" spans="1:16" x14ac:dyDescent="0.3">
      <c r="A19" s="51" t="s">
        <v>51</v>
      </c>
      <c r="B19" s="51"/>
      <c r="C19" s="54">
        <v>0</v>
      </c>
      <c r="D19" s="225">
        <v>0</v>
      </c>
      <c r="E19" s="54">
        <v>0</v>
      </c>
      <c r="F19" s="225">
        <v>0</v>
      </c>
      <c r="G19" s="54">
        <v>0</v>
      </c>
      <c r="H19" s="225">
        <v>0</v>
      </c>
      <c r="I19" s="54">
        <v>0</v>
      </c>
      <c r="J19" s="225">
        <v>0</v>
      </c>
      <c r="K19" s="54">
        <v>0</v>
      </c>
      <c r="L19" s="225">
        <v>0</v>
      </c>
      <c r="M19" s="54">
        <v>0</v>
      </c>
      <c r="N19" s="225">
        <v>0</v>
      </c>
      <c r="O19" s="54">
        <v>0</v>
      </c>
      <c r="P19" s="225">
        <v>0</v>
      </c>
    </row>
    <row r="20" spans="1:16" x14ac:dyDescent="0.3">
      <c r="A20" s="51" t="s">
        <v>52</v>
      </c>
      <c r="B20" s="51"/>
      <c r="C20" s="54">
        <v>0</v>
      </c>
      <c r="D20" s="225">
        <v>0</v>
      </c>
      <c r="E20" s="54">
        <v>0</v>
      </c>
      <c r="F20" s="225">
        <v>0</v>
      </c>
      <c r="G20" s="54">
        <v>0</v>
      </c>
      <c r="H20" s="225">
        <v>0</v>
      </c>
      <c r="I20" s="54">
        <v>0</v>
      </c>
      <c r="J20" s="225">
        <v>0</v>
      </c>
      <c r="K20" s="54">
        <v>0</v>
      </c>
      <c r="L20" s="225">
        <v>0</v>
      </c>
      <c r="M20" s="54">
        <v>0</v>
      </c>
      <c r="N20" s="225">
        <v>0</v>
      </c>
      <c r="O20" s="54">
        <v>0</v>
      </c>
      <c r="P20" s="225">
        <v>0</v>
      </c>
    </row>
    <row r="21" spans="1:16" x14ac:dyDescent="0.3">
      <c r="A21" s="76" t="s">
        <v>53</v>
      </c>
      <c r="B21" s="77"/>
      <c r="C21" s="78"/>
      <c r="D21" s="222">
        <v>0</v>
      </c>
      <c r="E21" s="78"/>
      <c r="F21" s="222">
        <v>0</v>
      </c>
      <c r="G21" s="311"/>
      <c r="H21" s="222">
        <v>0</v>
      </c>
      <c r="I21" s="311"/>
      <c r="J21" s="222">
        <v>0</v>
      </c>
      <c r="K21" s="311"/>
      <c r="L21" s="222">
        <v>0</v>
      </c>
      <c r="M21" s="311"/>
      <c r="N21" s="222">
        <v>0</v>
      </c>
      <c r="O21" s="311"/>
      <c r="P21" s="222">
        <v>0</v>
      </c>
    </row>
    <row r="22" spans="1:16" x14ac:dyDescent="0.3">
      <c r="A22" s="59" t="s">
        <v>54</v>
      </c>
      <c r="B22" s="51"/>
      <c r="C22" s="54">
        <v>0</v>
      </c>
      <c r="D22" s="223">
        <v>0</v>
      </c>
      <c r="E22" s="54">
        <v>0</v>
      </c>
      <c r="F22" s="223">
        <v>0</v>
      </c>
      <c r="G22" s="54">
        <v>0</v>
      </c>
      <c r="H22" s="223">
        <v>0</v>
      </c>
      <c r="I22" s="54">
        <v>0</v>
      </c>
      <c r="J22" s="223">
        <v>0</v>
      </c>
      <c r="K22" s="54">
        <v>0</v>
      </c>
      <c r="L22" s="223">
        <v>0</v>
      </c>
      <c r="M22" s="54">
        <v>0</v>
      </c>
      <c r="N22" s="223">
        <v>0</v>
      </c>
      <c r="O22" s="54">
        <v>0</v>
      </c>
      <c r="P22" s="223">
        <v>0</v>
      </c>
    </row>
    <row r="23" spans="1:16" x14ac:dyDescent="0.3">
      <c r="A23" s="60" t="s">
        <v>55</v>
      </c>
      <c r="B23" s="51"/>
      <c r="C23" s="54">
        <v>0</v>
      </c>
      <c r="D23" s="223">
        <v>0</v>
      </c>
      <c r="E23" s="54">
        <v>0</v>
      </c>
      <c r="F23" s="223">
        <v>0</v>
      </c>
      <c r="G23" s="54">
        <v>0</v>
      </c>
      <c r="H23" s="223">
        <v>0</v>
      </c>
      <c r="I23" s="54">
        <v>0</v>
      </c>
      <c r="J23" s="223">
        <v>0</v>
      </c>
      <c r="K23" s="54">
        <v>0</v>
      </c>
      <c r="L23" s="223">
        <v>0</v>
      </c>
      <c r="M23" s="54">
        <v>0</v>
      </c>
      <c r="N23" s="223">
        <v>0</v>
      </c>
      <c r="O23" s="54">
        <v>0</v>
      </c>
      <c r="P23" s="223">
        <v>0</v>
      </c>
    </row>
    <row r="24" spans="1:16" x14ac:dyDescent="0.3">
      <c r="A24" s="61" t="s">
        <v>56</v>
      </c>
      <c r="B24" s="58"/>
      <c r="C24" s="56"/>
      <c r="D24" s="224">
        <v>0</v>
      </c>
      <c r="E24" s="56"/>
      <c r="F24" s="224">
        <v>0</v>
      </c>
      <c r="G24" s="56"/>
      <c r="H24" s="224">
        <v>0</v>
      </c>
      <c r="I24" s="56"/>
      <c r="J24" s="224">
        <v>0</v>
      </c>
      <c r="K24" s="56"/>
      <c r="L24" s="224">
        <v>0</v>
      </c>
      <c r="M24" s="56"/>
      <c r="N24" s="224">
        <v>0</v>
      </c>
      <c r="O24" s="56"/>
      <c r="P24" s="224">
        <v>0</v>
      </c>
    </row>
    <row r="25" spans="1:16" x14ac:dyDescent="0.3">
      <c r="A25" s="51" t="s">
        <v>57</v>
      </c>
      <c r="B25" s="51"/>
      <c r="C25" s="54">
        <v>0</v>
      </c>
      <c r="D25" s="225">
        <v>0</v>
      </c>
      <c r="E25" s="54">
        <v>0</v>
      </c>
      <c r="F25" s="225">
        <v>0</v>
      </c>
      <c r="G25" s="54">
        <v>0</v>
      </c>
      <c r="H25" s="225">
        <v>0</v>
      </c>
      <c r="I25" s="54">
        <v>0</v>
      </c>
      <c r="J25" s="225">
        <v>0</v>
      </c>
      <c r="K25" s="54">
        <v>0</v>
      </c>
      <c r="L25" s="225">
        <v>0</v>
      </c>
      <c r="M25" s="54">
        <v>0</v>
      </c>
      <c r="N25" s="225">
        <v>0</v>
      </c>
      <c r="O25" s="54">
        <v>0</v>
      </c>
      <c r="P25" s="225">
        <v>0</v>
      </c>
    </row>
    <row r="26" spans="1:16" ht="15" thickBot="1" x14ac:dyDescent="0.35">
      <c r="A26" s="51" t="s">
        <v>58</v>
      </c>
      <c r="B26" s="51"/>
      <c r="C26" s="54">
        <v>0</v>
      </c>
      <c r="D26" s="225">
        <v>0</v>
      </c>
      <c r="E26" s="54">
        <v>0</v>
      </c>
      <c r="F26" s="225">
        <v>0</v>
      </c>
      <c r="G26" s="54">
        <v>0</v>
      </c>
      <c r="H26" s="225">
        <v>0</v>
      </c>
      <c r="I26" s="54">
        <v>0</v>
      </c>
      <c r="J26" s="225">
        <v>0</v>
      </c>
      <c r="K26" s="54">
        <v>0</v>
      </c>
      <c r="L26" s="225">
        <v>0</v>
      </c>
      <c r="M26" s="54">
        <v>0</v>
      </c>
      <c r="N26" s="225">
        <v>0</v>
      </c>
      <c r="O26" s="54">
        <v>0</v>
      </c>
      <c r="P26" s="225">
        <v>0</v>
      </c>
    </row>
    <row r="27" spans="1:16" ht="15.6" thickTop="1" thickBot="1" x14ac:dyDescent="0.35">
      <c r="A27" s="142" t="s">
        <v>258</v>
      </c>
      <c r="B27" s="62"/>
      <c r="C27" s="312"/>
      <c r="D27" s="226">
        <v>0</v>
      </c>
      <c r="E27" s="312"/>
      <c r="F27" s="226">
        <v>0</v>
      </c>
      <c r="G27" s="312"/>
      <c r="H27" s="226">
        <v>0</v>
      </c>
      <c r="I27" s="312"/>
      <c r="J27" s="226">
        <v>0</v>
      </c>
      <c r="K27" s="312"/>
      <c r="L27" s="226">
        <v>0</v>
      </c>
      <c r="M27" s="312"/>
      <c r="N27" s="226">
        <v>0</v>
      </c>
      <c r="O27" s="312"/>
      <c r="P27" s="226">
        <v>0</v>
      </c>
    </row>
    <row r="28" spans="1:16" ht="15" thickTop="1" x14ac:dyDescent="0.3">
      <c r="A28" s="61" t="s">
        <v>36</v>
      </c>
      <c r="B28" s="61"/>
      <c r="C28" s="65" t="s">
        <v>27</v>
      </c>
      <c r="D28" s="61"/>
      <c r="E28" s="65" t="s">
        <v>27</v>
      </c>
      <c r="F28" s="227"/>
      <c r="G28" s="65" t="s">
        <v>27</v>
      </c>
      <c r="H28" s="227"/>
      <c r="I28" s="65" t="s">
        <v>27</v>
      </c>
      <c r="J28" s="227"/>
      <c r="K28" s="65" t="s">
        <v>27</v>
      </c>
      <c r="L28" s="227"/>
      <c r="M28" s="65" t="s">
        <v>27</v>
      </c>
      <c r="N28" s="227"/>
      <c r="O28" s="65" t="s">
        <v>27</v>
      </c>
      <c r="P28" s="228"/>
    </row>
    <row r="29" spans="1:16" x14ac:dyDescent="0.3">
      <c r="A29" s="66" t="s">
        <v>37</v>
      </c>
      <c r="B29" s="67"/>
      <c r="C29" s="57">
        <v>0</v>
      </c>
      <c r="D29" s="225">
        <v>0</v>
      </c>
      <c r="E29" s="57">
        <v>0</v>
      </c>
      <c r="F29" s="225">
        <v>0</v>
      </c>
      <c r="G29" s="57">
        <v>0</v>
      </c>
      <c r="H29" s="225">
        <v>0</v>
      </c>
      <c r="I29" s="57">
        <v>0</v>
      </c>
      <c r="J29" s="225">
        <v>0</v>
      </c>
      <c r="K29" s="57">
        <v>0</v>
      </c>
      <c r="L29" s="225">
        <v>0</v>
      </c>
      <c r="M29" s="57">
        <v>0</v>
      </c>
      <c r="N29" s="225">
        <v>0</v>
      </c>
      <c r="O29" s="57">
        <v>0</v>
      </c>
      <c r="P29" s="225">
        <v>0</v>
      </c>
    </row>
    <row r="30" spans="1:16" x14ac:dyDescent="0.3">
      <c r="A30" s="66" t="s">
        <v>38</v>
      </c>
      <c r="B30" s="68"/>
      <c r="C30" s="57">
        <v>0</v>
      </c>
      <c r="D30" s="225">
        <v>0</v>
      </c>
      <c r="E30" s="57">
        <v>0</v>
      </c>
      <c r="F30" s="225">
        <v>0</v>
      </c>
      <c r="G30" s="57">
        <v>0</v>
      </c>
      <c r="H30" s="225">
        <v>0</v>
      </c>
      <c r="I30" s="57">
        <v>0</v>
      </c>
      <c r="J30" s="225">
        <v>0</v>
      </c>
      <c r="K30" s="57">
        <v>0</v>
      </c>
      <c r="L30" s="225">
        <v>0</v>
      </c>
      <c r="M30" s="57">
        <v>0</v>
      </c>
      <c r="N30" s="225">
        <v>0</v>
      </c>
      <c r="O30" s="57">
        <v>0</v>
      </c>
      <c r="P30" s="225">
        <v>0</v>
      </c>
    </row>
    <row r="31" spans="1:16" ht="15" thickBot="1" x14ac:dyDescent="0.35">
      <c r="A31" s="66" t="s">
        <v>39</v>
      </c>
      <c r="B31" s="68"/>
      <c r="C31" s="69">
        <v>0</v>
      </c>
      <c r="D31" s="225">
        <v>0</v>
      </c>
      <c r="E31" s="69">
        <v>0</v>
      </c>
      <c r="F31" s="225">
        <v>0</v>
      </c>
      <c r="G31" s="69">
        <v>0</v>
      </c>
      <c r="H31" s="225">
        <v>0</v>
      </c>
      <c r="I31" s="69">
        <v>0</v>
      </c>
      <c r="J31" s="225">
        <v>0</v>
      </c>
      <c r="K31" s="69">
        <v>0</v>
      </c>
      <c r="L31" s="225">
        <v>0</v>
      </c>
      <c r="M31" s="69">
        <v>0</v>
      </c>
      <c r="N31" s="225">
        <v>0</v>
      </c>
      <c r="O31" s="69">
        <v>0</v>
      </c>
      <c r="P31" s="225">
        <v>0</v>
      </c>
    </row>
    <row r="32" spans="1:16" ht="15.6" thickTop="1" thickBot="1" x14ac:dyDescent="0.35">
      <c r="A32" s="142" t="s">
        <v>259</v>
      </c>
      <c r="B32" s="62"/>
      <c r="C32" s="63"/>
      <c r="D32" s="64">
        <v>0</v>
      </c>
      <c r="E32" s="63"/>
      <c r="F32" s="226">
        <v>0</v>
      </c>
      <c r="G32" s="63"/>
      <c r="H32" s="226">
        <v>0</v>
      </c>
      <c r="I32" s="63"/>
      <c r="J32" s="226">
        <v>0</v>
      </c>
      <c r="K32" s="63"/>
      <c r="L32" s="226">
        <v>0</v>
      </c>
      <c r="M32" s="63"/>
      <c r="N32" s="226">
        <v>0</v>
      </c>
      <c r="O32" s="63"/>
      <c r="P32" s="226">
        <v>0</v>
      </c>
    </row>
    <row r="33" spans="1:16" ht="15" thickTop="1" x14ac:dyDescent="0.3">
      <c r="A33" s="70"/>
      <c r="B33" s="71"/>
      <c r="C33" s="71"/>
      <c r="D33" s="72"/>
      <c r="E33" s="72"/>
      <c r="F33" s="72"/>
      <c r="G33" s="72"/>
      <c r="H33" s="72"/>
      <c r="I33" s="72"/>
      <c r="J33" s="72"/>
      <c r="K33" s="72"/>
      <c r="L33" s="72"/>
      <c r="M33" s="72"/>
      <c r="N33" s="72"/>
      <c r="O33" s="72"/>
      <c r="P33" s="72"/>
    </row>
    <row r="34" spans="1:16" x14ac:dyDescent="0.3">
      <c r="A34" s="72"/>
      <c r="B34" s="72"/>
      <c r="C34" s="72"/>
      <c r="D34" s="72"/>
      <c r="E34" s="72"/>
      <c r="F34" s="72"/>
      <c r="G34" s="72"/>
      <c r="H34" s="72"/>
      <c r="I34" s="72"/>
      <c r="J34" s="72"/>
      <c r="K34" s="72"/>
      <c r="L34" s="72"/>
      <c r="M34" s="72"/>
      <c r="N34" s="72"/>
      <c r="O34" s="72"/>
      <c r="P34" s="72"/>
    </row>
    <row r="35" spans="1:16" x14ac:dyDescent="0.3">
      <c r="A35" s="72"/>
      <c r="B35" s="72"/>
      <c r="C35" s="72"/>
      <c r="D35" s="72"/>
      <c r="E35" s="72"/>
      <c r="F35" s="72"/>
      <c r="G35" s="72"/>
      <c r="H35" s="72"/>
      <c r="I35" s="72"/>
      <c r="J35" s="72"/>
      <c r="K35" s="72"/>
      <c r="L35" s="72"/>
      <c r="M35" s="72"/>
      <c r="N35" s="72"/>
      <c r="O35" s="72"/>
      <c r="P35" s="72"/>
    </row>
    <row r="36" spans="1:16" x14ac:dyDescent="0.3">
      <c r="A36" s="72"/>
      <c r="B36" s="72"/>
      <c r="C36" s="72"/>
      <c r="D36" s="72"/>
      <c r="E36" s="72"/>
      <c r="F36" s="72"/>
      <c r="G36" s="72"/>
      <c r="H36" s="72"/>
      <c r="I36" s="72"/>
      <c r="J36" s="72"/>
      <c r="K36" s="72"/>
      <c r="L36" s="72"/>
      <c r="M36" s="72"/>
      <c r="N36" s="72"/>
      <c r="O36" s="72"/>
      <c r="P36" s="72"/>
    </row>
    <row r="37" spans="1:16" x14ac:dyDescent="0.3">
      <c r="A37" s="72"/>
      <c r="B37" s="72"/>
      <c r="C37" s="72"/>
      <c r="D37" s="72"/>
      <c r="E37" s="72"/>
      <c r="F37" s="72"/>
      <c r="G37" s="72"/>
      <c r="H37" s="72"/>
      <c r="I37" s="72"/>
      <c r="J37" s="72"/>
      <c r="K37" s="72"/>
      <c r="L37" s="72"/>
      <c r="M37" s="72"/>
      <c r="N37" s="72"/>
      <c r="O37" s="72"/>
      <c r="P37" s="72"/>
    </row>
    <row r="38" spans="1:16" x14ac:dyDescent="0.3">
      <c r="A38" s="72"/>
      <c r="B38" s="72"/>
      <c r="C38" s="72"/>
      <c r="D38" s="72"/>
      <c r="E38" s="72"/>
      <c r="F38" s="72"/>
      <c r="G38" s="72"/>
      <c r="H38" s="72"/>
      <c r="I38" s="72"/>
      <c r="J38" s="72"/>
      <c r="K38" s="72"/>
      <c r="L38" s="72"/>
      <c r="M38" s="72"/>
      <c r="N38" s="72"/>
      <c r="O38" s="72"/>
      <c r="P38" s="72"/>
    </row>
    <row r="39" spans="1:16" x14ac:dyDescent="0.3">
      <c r="A39" s="72"/>
      <c r="B39" s="72"/>
      <c r="C39" s="72"/>
      <c r="D39" s="72"/>
      <c r="E39" s="72"/>
      <c r="F39" s="72"/>
      <c r="G39" s="72"/>
      <c r="H39" s="72"/>
      <c r="I39" s="72"/>
      <c r="J39" s="72"/>
      <c r="K39" s="72"/>
      <c r="L39" s="72"/>
      <c r="M39" s="72"/>
      <c r="N39" s="72"/>
      <c r="O39" s="72"/>
      <c r="P39" s="72"/>
    </row>
    <row r="40" spans="1:16" x14ac:dyDescent="0.3">
      <c r="A40" s="72"/>
      <c r="B40" s="72"/>
      <c r="C40" s="72"/>
      <c r="D40" s="72"/>
      <c r="E40" s="72"/>
      <c r="F40" s="72"/>
      <c r="G40" s="72"/>
      <c r="H40" s="72"/>
      <c r="I40" s="72"/>
      <c r="J40" s="72"/>
      <c r="K40" s="72"/>
      <c r="L40" s="72"/>
      <c r="M40" s="72"/>
      <c r="N40" s="72"/>
      <c r="O40" s="72"/>
      <c r="P40" s="72"/>
    </row>
    <row r="41" spans="1:16" x14ac:dyDescent="0.3">
      <c r="A41" s="72"/>
      <c r="B41" s="72"/>
      <c r="C41" s="72"/>
      <c r="D41" s="72"/>
      <c r="E41" s="72"/>
      <c r="F41" s="72"/>
      <c r="G41" s="72"/>
      <c r="H41" s="72"/>
      <c r="I41" s="72"/>
      <c r="J41" s="72"/>
      <c r="K41" s="72"/>
      <c r="L41" s="72"/>
      <c r="M41" s="72"/>
      <c r="N41" s="72"/>
      <c r="O41" s="72"/>
      <c r="P41" s="72"/>
    </row>
    <row r="42" spans="1:16" x14ac:dyDescent="0.3">
      <c r="A42" s="72"/>
      <c r="B42" s="72"/>
      <c r="C42" s="72"/>
      <c r="D42" s="72"/>
      <c r="E42" s="72"/>
      <c r="F42" s="72"/>
      <c r="G42" s="72"/>
      <c r="H42" s="72"/>
      <c r="I42" s="72"/>
      <c r="J42" s="72"/>
      <c r="K42" s="72"/>
      <c r="L42" s="72"/>
      <c r="M42" s="72"/>
      <c r="N42" s="72"/>
      <c r="O42" s="72"/>
      <c r="P42" s="72"/>
    </row>
    <row r="43" spans="1:16" x14ac:dyDescent="0.3">
      <c r="A43" s="72"/>
      <c r="B43" s="72"/>
      <c r="C43" s="72"/>
      <c r="D43" s="72"/>
      <c r="E43" s="72"/>
      <c r="F43" s="72"/>
      <c r="G43" s="72"/>
      <c r="H43" s="72"/>
      <c r="I43" s="72"/>
      <c r="J43" s="72"/>
      <c r="K43" s="72"/>
      <c r="L43" s="72"/>
      <c r="M43" s="72"/>
      <c r="N43" s="72"/>
      <c r="O43" s="72"/>
      <c r="P43" s="72"/>
    </row>
    <row r="44" spans="1:16" x14ac:dyDescent="0.3">
      <c r="A44" s="72"/>
      <c r="B44" s="72"/>
      <c r="C44" s="72"/>
      <c r="D44" s="72"/>
      <c r="E44" s="72"/>
      <c r="F44" s="72"/>
      <c r="G44" s="72"/>
      <c r="H44" s="72"/>
      <c r="I44" s="72"/>
      <c r="J44" s="72"/>
      <c r="K44" s="72"/>
      <c r="L44" s="72"/>
      <c r="M44" s="72"/>
      <c r="N44" s="72"/>
      <c r="O44" s="72"/>
      <c r="P44" s="72"/>
    </row>
    <row r="45" spans="1:16" x14ac:dyDescent="0.3">
      <c r="A45" s="72"/>
      <c r="B45" s="72"/>
      <c r="C45" s="72"/>
      <c r="D45" s="72"/>
      <c r="E45" s="72"/>
      <c r="F45" s="72"/>
      <c r="G45" s="72"/>
      <c r="H45" s="72"/>
      <c r="I45" s="72"/>
      <c r="J45" s="72"/>
      <c r="K45" s="72"/>
      <c r="L45" s="72"/>
      <c r="M45" s="72"/>
      <c r="N45" s="72"/>
      <c r="O45" s="72"/>
      <c r="P45" s="72"/>
    </row>
    <row r="46" spans="1:16" x14ac:dyDescent="0.3">
      <c r="A46" s="72"/>
      <c r="B46" s="72"/>
      <c r="C46" s="72"/>
      <c r="D46" s="72"/>
      <c r="E46" s="72"/>
      <c r="F46" s="72"/>
      <c r="G46" s="72"/>
      <c r="H46" s="72"/>
      <c r="I46" s="72"/>
      <c r="J46" s="72"/>
      <c r="K46" s="72"/>
      <c r="L46" s="72"/>
      <c r="M46" s="72"/>
      <c r="N46" s="72"/>
      <c r="O46" s="72"/>
      <c r="P46" s="72"/>
    </row>
    <row r="47" spans="1:16" x14ac:dyDescent="0.3">
      <c r="A47" s="72"/>
      <c r="B47" s="72"/>
      <c r="C47" s="72"/>
      <c r="D47" s="72"/>
      <c r="E47" s="72"/>
      <c r="F47" s="72"/>
      <c r="G47" s="72"/>
      <c r="H47" s="72"/>
      <c r="I47" s="72"/>
      <c r="J47" s="72"/>
      <c r="K47" s="72"/>
      <c r="L47" s="72"/>
      <c r="M47" s="72"/>
      <c r="N47" s="72"/>
      <c r="O47" s="72"/>
      <c r="P47" s="72"/>
    </row>
    <row r="48" spans="1:16" x14ac:dyDescent="0.3">
      <c r="A48" s="72"/>
      <c r="B48" s="72"/>
      <c r="C48" s="72"/>
      <c r="D48" s="72"/>
      <c r="E48" s="72"/>
      <c r="F48" s="72"/>
      <c r="G48" s="72"/>
      <c r="H48" s="72"/>
      <c r="I48" s="72"/>
      <c r="J48" s="72"/>
      <c r="K48" s="72"/>
      <c r="L48" s="72"/>
      <c r="M48" s="72"/>
      <c r="N48" s="72"/>
      <c r="O48" s="72"/>
      <c r="P48" s="72"/>
    </row>
    <row r="49" spans="1:16" x14ac:dyDescent="0.3">
      <c r="A49" s="72"/>
      <c r="B49" s="72"/>
      <c r="C49" s="72"/>
      <c r="D49" s="72"/>
      <c r="E49" s="72"/>
      <c r="F49" s="72"/>
      <c r="G49" s="72"/>
      <c r="H49" s="72"/>
      <c r="I49" s="72"/>
      <c r="J49" s="72"/>
      <c r="K49" s="72"/>
      <c r="L49" s="72"/>
      <c r="M49" s="72"/>
      <c r="N49" s="72"/>
      <c r="O49" s="72"/>
      <c r="P49" s="72"/>
    </row>
    <row r="50" spans="1:16" x14ac:dyDescent="0.3">
      <c r="A50" s="72"/>
      <c r="B50" s="72"/>
      <c r="C50" s="72"/>
      <c r="D50" s="72"/>
      <c r="E50" s="72"/>
      <c r="F50" s="72"/>
      <c r="G50" s="72"/>
      <c r="H50" s="72"/>
      <c r="I50" s="72"/>
      <c r="J50" s="72"/>
      <c r="K50" s="72"/>
      <c r="L50" s="72"/>
      <c r="M50" s="72"/>
      <c r="N50" s="72"/>
      <c r="O50" s="72"/>
      <c r="P50" s="72"/>
    </row>
    <row r="51" spans="1:16" x14ac:dyDescent="0.3">
      <c r="A51" s="72"/>
      <c r="B51" s="72"/>
      <c r="C51" s="72"/>
      <c r="D51" s="72"/>
      <c r="E51" s="72"/>
      <c r="F51" s="72"/>
      <c r="G51" s="72"/>
      <c r="H51" s="72"/>
      <c r="I51" s="72"/>
      <c r="J51" s="72"/>
      <c r="K51" s="72"/>
      <c r="L51" s="72"/>
      <c r="M51" s="72"/>
      <c r="N51" s="72"/>
      <c r="O51" s="72"/>
      <c r="P51" s="72"/>
    </row>
    <row r="52" spans="1:16" x14ac:dyDescent="0.3">
      <c r="A52" s="72"/>
      <c r="B52" s="72"/>
      <c r="C52" s="72"/>
      <c r="D52" s="72"/>
      <c r="E52" s="72"/>
      <c r="F52" s="72"/>
      <c r="G52" s="72"/>
      <c r="H52" s="72"/>
      <c r="I52" s="72"/>
      <c r="J52" s="72"/>
      <c r="K52" s="72"/>
      <c r="L52" s="72"/>
      <c r="M52" s="72"/>
      <c r="N52" s="72"/>
      <c r="O52" s="72"/>
      <c r="P52" s="72"/>
    </row>
    <row r="53" spans="1:16" x14ac:dyDescent="0.3">
      <c r="A53" s="72"/>
      <c r="B53" s="72"/>
      <c r="C53" s="72"/>
      <c r="D53" s="72"/>
      <c r="E53" s="72"/>
      <c r="F53" s="72"/>
      <c r="G53" s="72"/>
      <c r="H53" s="72"/>
      <c r="I53" s="72"/>
      <c r="J53" s="72"/>
      <c r="K53" s="72"/>
      <c r="L53" s="72"/>
      <c r="M53" s="72"/>
      <c r="N53" s="72"/>
      <c r="O53" s="72"/>
      <c r="P53" s="72"/>
    </row>
    <row r="54" spans="1:16" x14ac:dyDescent="0.3">
      <c r="A54" s="72"/>
      <c r="B54" s="72"/>
      <c r="C54" s="72"/>
      <c r="D54" s="72"/>
      <c r="E54" s="72"/>
      <c r="F54" s="72"/>
      <c r="G54" s="72"/>
      <c r="H54" s="72"/>
      <c r="I54" s="72"/>
      <c r="J54" s="72"/>
      <c r="K54" s="72"/>
      <c r="L54" s="72"/>
      <c r="M54" s="72"/>
      <c r="N54" s="72"/>
      <c r="O54" s="72"/>
      <c r="P54" s="72"/>
    </row>
    <row r="55" spans="1:16" x14ac:dyDescent="0.3">
      <c r="A55" s="72"/>
      <c r="B55" s="72"/>
      <c r="C55" s="72"/>
      <c r="D55" s="72"/>
      <c r="E55" s="72"/>
      <c r="F55" s="72"/>
      <c r="G55" s="72"/>
      <c r="H55" s="72"/>
      <c r="I55" s="72"/>
      <c r="J55" s="72"/>
      <c r="K55" s="72"/>
      <c r="L55" s="72"/>
      <c r="M55" s="72"/>
      <c r="N55" s="72"/>
      <c r="O55" s="72"/>
      <c r="P55" s="72"/>
    </row>
    <row r="56" spans="1:16" x14ac:dyDescent="0.3">
      <c r="A56" s="72"/>
      <c r="B56" s="72"/>
      <c r="C56" s="72"/>
      <c r="D56" s="72"/>
      <c r="E56" s="72"/>
      <c r="F56" s="72"/>
      <c r="G56" s="72"/>
      <c r="H56" s="72"/>
      <c r="I56" s="72"/>
      <c r="J56" s="72"/>
      <c r="K56" s="72"/>
      <c r="L56" s="72"/>
      <c r="M56" s="72"/>
      <c r="N56" s="72"/>
      <c r="O56" s="72"/>
      <c r="P56" s="72"/>
    </row>
    <row r="57" spans="1:16" x14ac:dyDescent="0.3">
      <c r="A57" s="72"/>
      <c r="B57" s="72"/>
      <c r="C57" s="72"/>
      <c r="D57" s="72"/>
      <c r="E57" s="72"/>
      <c r="F57" s="72"/>
      <c r="G57" s="72"/>
      <c r="H57" s="72"/>
      <c r="I57" s="72"/>
      <c r="J57" s="72"/>
      <c r="K57" s="72"/>
      <c r="L57" s="72"/>
      <c r="M57" s="72"/>
      <c r="N57" s="72"/>
      <c r="O57" s="72"/>
      <c r="P57" s="72"/>
    </row>
    <row r="58" spans="1:16" x14ac:dyDescent="0.3">
      <c r="A58" s="72"/>
      <c r="B58" s="72"/>
      <c r="C58" s="72"/>
      <c r="D58" s="72"/>
      <c r="E58" s="72"/>
      <c r="F58" s="72"/>
      <c r="G58" s="72"/>
      <c r="H58" s="72"/>
      <c r="I58" s="72"/>
      <c r="J58" s="72"/>
      <c r="K58" s="72"/>
      <c r="L58" s="72"/>
      <c r="M58" s="72"/>
      <c r="N58" s="72"/>
      <c r="O58" s="72"/>
      <c r="P58" s="72"/>
    </row>
    <row r="59" spans="1:16" x14ac:dyDescent="0.3">
      <c r="A59" s="72"/>
      <c r="B59" s="72"/>
      <c r="C59" s="72"/>
      <c r="D59" s="72"/>
      <c r="E59" s="72"/>
      <c r="F59" s="72"/>
      <c r="G59" s="72"/>
      <c r="H59" s="72"/>
      <c r="I59" s="72"/>
      <c r="J59" s="72"/>
      <c r="K59" s="72"/>
      <c r="L59" s="72"/>
      <c r="M59" s="72"/>
      <c r="N59" s="72"/>
      <c r="O59" s="72"/>
      <c r="P59" s="72"/>
    </row>
    <row r="60" spans="1:16" x14ac:dyDescent="0.3">
      <c r="A60" s="72"/>
      <c r="B60" s="72"/>
      <c r="C60" s="72"/>
      <c r="D60" s="72"/>
      <c r="E60" s="72"/>
      <c r="F60" s="72"/>
      <c r="G60" s="72"/>
      <c r="H60" s="72"/>
      <c r="I60" s="72"/>
      <c r="J60" s="72"/>
      <c r="K60" s="72"/>
      <c r="L60" s="72"/>
      <c r="M60" s="72"/>
      <c r="N60" s="72"/>
      <c r="O60" s="72"/>
      <c r="P60" s="72"/>
    </row>
    <row r="61" spans="1:16" x14ac:dyDescent="0.3">
      <c r="A61" s="72"/>
      <c r="B61" s="72"/>
      <c r="C61" s="72"/>
      <c r="D61" s="72"/>
      <c r="E61" s="72"/>
      <c r="F61" s="72"/>
      <c r="G61" s="72"/>
      <c r="H61" s="72"/>
      <c r="I61" s="72"/>
      <c r="J61" s="72"/>
      <c r="K61" s="72"/>
      <c r="L61" s="72"/>
      <c r="M61" s="72"/>
      <c r="N61" s="72"/>
      <c r="O61" s="72"/>
      <c r="P61" s="72"/>
    </row>
    <row r="62" spans="1:16" x14ac:dyDescent="0.3">
      <c r="A62" s="72"/>
      <c r="B62" s="72"/>
      <c r="C62" s="72"/>
      <c r="D62" s="72"/>
      <c r="E62" s="72"/>
      <c r="F62" s="72"/>
      <c r="G62" s="72"/>
      <c r="H62" s="72"/>
      <c r="I62" s="72"/>
      <c r="J62" s="72"/>
      <c r="K62" s="72"/>
      <c r="L62" s="72"/>
      <c r="M62" s="72"/>
      <c r="N62" s="72"/>
      <c r="O62" s="72"/>
      <c r="P62" s="72"/>
    </row>
    <row r="63" spans="1:16" x14ac:dyDescent="0.3">
      <c r="A63" s="72"/>
      <c r="B63" s="72"/>
      <c r="C63" s="72"/>
      <c r="D63" s="72"/>
      <c r="E63" s="72"/>
      <c r="F63" s="72"/>
      <c r="G63" s="72"/>
      <c r="H63" s="72"/>
      <c r="I63" s="72"/>
      <c r="J63" s="72"/>
      <c r="K63" s="72"/>
      <c r="L63" s="72"/>
      <c r="M63" s="72"/>
      <c r="N63" s="72"/>
      <c r="O63" s="72"/>
      <c r="P63" s="72"/>
    </row>
    <row r="64" spans="1:16" x14ac:dyDescent="0.3">
      <c r="A64" s="72"/>
      <c r="B64" s="72"/>
      <c r="C64" s="72"/>
      <c r="D64" s="72"/>
      <c r="E64" s="72"/>
      <c r="F64" s="72"/>
      <c r="G64" s="72"/>
      <c r="H64" s="72"/>
      <c r="I64" s="72"/>
      <c r="J64" s="72"/>
      <c r="K64" s="72"/>
      <c r="L64" s="72"/>
      <c r="M64" s="72"/>
      <c r="N64" s="72"/>
      <c r="O64" s="72"/>
      <c r="P64" s="72"/>
    </row>
    <row r="65" spans="1:16" x14ac:dyDescent="0.3">
      <c r="A65" s="72"/>
      <c r="B65" s="72"/>
      <c r="C65" s="72"/>
      <c r="D65" s="72"/>
      <c r="E65" s="72"/>
      <c r="F65" s="72"/>
      <c r="G65" s="72"/>
      <c r="H65" s="72"/>
      <c r="I65" s="72"/>
      <c r="J65" s="72"/>
      <c r="K65" s="72"/>
      <c r="L65" s="72"/>
      <c r="M65" s="72"/>
      <c r="N65" s="72"/>
      <c r="O65" s="72"/>
      <c r="P65" s="72"/>
    </row>
    <row r="66" spans="1:16" x14ac:dyDescent="0.3">
      <c r="A66" s="72"/>
      <c r="B66" s="72"/>
      <c r="C66" s="72"/>
      <c r="D66" s="72"/>
      <c r="E66" s="72"/>
      <c r="F66" s="72"/>
      <c r="G66" s="72"/>
      <c r="H66" s="72"/>
      <c r="I66" s="72"/>
      <c r="J66" s="72"/>
      <c r="K66" s="72"/>
      <c r="L66" s="72"/>
      <c r="M66" s="72"/>
      <c r="N66" s="72"/>
      <c r="O66" s="72"/>
      <c r="P66" s="72"/>
    </row>
    <row r="67" spans="1:16" x14ac:dyDescent="0.3">
      <c r="A67" s="72"/>
      <c r="B67" s="72"/>
      <c r="C67" s="72"/>
      <c r="D67" s="72"/>
      <c r="E67" s="72"/>
      <c r="F67" s="72"/>
      <c r="G67" s="72"/>
      <c r="H67" s="72"/>
      <c r="I67" s="72"/>
      <c r="J67" s="72"/>
      <c r="K67" s="72"/>
      <c r="L67" s="72"/>
      <c r="M67" s="72"/>
      <c r="N67" s="72"/>
      <c r="O67" s="72"/>
      <c r="P67" s="72"/>
    </row>
    <row r="68" spans="1:16" x14ac:dyDescent="0.3">
      <c r="A68" s="72"/>
      <c r="B68" s="72"/>
      <c r="C68" s="72"/>
      <c r="D68" s="72"/>
      <c r="E68" s="72"/>
      <c r="F68" s="72"/>
      <c r="G68" s="72"/>
      <c r="H68" s="72"/>
      <c r="I68" s="72"/>
      <c r="J68" s="72"/>
      <c r="K68" s="72"/>
      <c r="L68" s="72"/>
      <c r="M68" s="72"/>
      <c r="N68" s="72"/>
      <c r="O68" s="72"/>
      <c r="P68" s="72"/>
    </row>
    <row r="69" spans="1:16" x14ac:dyDescent="0.3">
      <c r="A69" s="72"/>
      <c r="B69" s="72"/>
      <c r="C69" s="72"/>
      <c r="D69" s="72"/>
      <c r="E69" s="72"/>
      <c r="F69" s="72"/>
      <c r="G69" s="72"/>
      <c r="H69" s="72"/>
      <c r="I69" s="72"/>
      <c r="J69" s="72"/>
      <c r="K69" s="72"/>
      <c r="L69" s="72"/>
      <c r="M69" s="72"/>
      <c r="N69" s="72"/>
      <c r="O69" s="72"/>
      <c r="P69" s="72"/>
    </row>
    <row r="70" spans="1:16" x14ac:dyDescent="0.3">
      <c r="A70" s="72"/>
      <c r="B70" s="72"/>
      <c r="C70" s="72"/>
      <c r="D70" s="72"/>
      <c r="E70" s="72"/>
      <c r="F70" s="72"/>
      <c r="G70" s="72"/>
      <c r="H70" s="72"/>
      <c r="I70" s="72"/>
      <c r="J70" s="72"/>
      <c r="K70" s="72"/>
      <c r="L70" s="72"/>
      <c r="M70" s="72"/>
      <c r="N70" s="72"/>
      <c r="O70" s="72"/>
      <c r="P70" s="72"/>
    </row>
    <row r="71" spans="1:16" x14ac:dyDescent="0.3">
      <c r="A71" s="72"/>
      <c r="B71" s="72"/>
      <c r="C71" s="72"/>
      <c r="D71" s="72"/>
      <c r="E71" s="72"/>
      <c r="F71" s="72"/>
      <c r="G71" s="72"/>
      <c r="H71" s="72"/>
      <c r="I71" s="72"/>
      <c r="J71" s="72"/>
      <c r="K71" s="72"/>
      <c r="L71" s="72"/>
      <c r="M71" s="72"/>
      <c r="N71" s="72"/>
      <c r="O71" s="72"/>
      <c r="P71" s="72"/>
    </row>
  </sheetData>
  <sheetProtection algorithmName="SHA-512" hashValue="nohcbOxAfTkJiP/DcaKgpCLBHrac1uwFwwPQGf6B40nyRJIO23ham4tQYtGaQV2/zP+Cgyey7e/4Tbdc7CVavQ==" saltValue="/T+eiqJTk1fZkjINQRGQvA==" spinCount="100000" sheet="1" objects="1" scenarios="1"/>
  <mergeCells count="15">
    <mergeCell ref="O7:P7"/>
    <mergeCell ref="I1:N1"/>
    <mergeCell ref="A4:B6"/>
    <mergeCell ref="A7:B8"/>
    <mergeCell ref="C7:D7"/>
    <mergeCell ref="E7:F7"/>
    <mergeCell ref="K7:L7"/>
    <mergeCell ref="M7:N7"/>
    <mergeCell ref="C5:D5"/>
    <mergeCell ref="E5:F5"/>
    <mergeCell ref="G5:H5"/>
    <mergeCell ref="I5:J5"/>
    <mergeCell ref="K5:L5"/>
    <mergeCell ref="M5:N5"/>
    <mergeCell ref="A2:B2"/>
  </mergeCells>
  <printOptions horizontalCentered="1"/>
  <pageMargins left="0.31496062992125984" right="0.23622047244094491" top="0.35433070866141736" bottom="0.35433070866141736" header="0" footer="0.15748031496062992"/>
  <pageSetup paperSize="9" scale="49" orientation="landscape" r:id="rId1"/>
  <headerFooter alignWithMargins="0">
    <oddHeader xml:space="preserve">&amp;L&amp;F&amp;C&amp;A&amp;R&amp;P/&amp;N
</oddHeader>
  </headerFooter>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CA90-69F9-4D09-A6A6-CF508524B3B0}">
  <dimension ref="A1:D51"/>
  <sheetViews>
    <sheetView showGridLines="0" tabSelected="1" zoomScaleNormal="100" zoomScaleSheetLayoutView="85" workbookViewId="0">
      <selection activeCell="J7" sqref="J7"/>
    </sheetView>
  </sheetViews>
  <sheetFormatPr defaultColWidth="9.109375" defaultRowHeight="14.4" x14ac:dyDescent="0.3"/>
  <cols>
    <col min="1" max="1" width="43.109375" style="145" customWidth="1"/>
    <col min="2" max="2" width="29.6640625" style="145" customWidth="1"/>
    <col min="3" max="5" width="20.109375" style="145" customWidth="1"/>
    <col min="6" max="16384" width="9.109375" style="145"/>
  </cols>
  <sheetData>
    <row r="1" spans="1:4" x14ac:dyDescent="0.3">
      <c r="A1" s="143"/>
      <c r="B1" s="144" t="s">
        <v>195</v>
      </c>
      <c r="C1" s="144" t="s">
        <v>196</v>
      </c>
      <c r="D1" s="144" t="s">
        <v>197</v>
      </c>
    </row>
    <row r="2" spans="1:4" x14ac:dyDescent="0.3">
      <c r="A2" s="374"/>
      <c r="B2" s="375"/>
      <c r="C2" s="375"/>
      <c r="D2" s="376"/>
    </row>
    <row r="3" spans="1:4" x14ac:dyDescent="0.3">
      <c r="A3" s="251" t="s">
        <v>169</v>
      </c>
      <c r="B3" s="229">
        <v>0</v>
      </c>
      <c r="C3" s="229">
        <v>0</v>
      </c>
      <c r="D3" s="229">
        <f>B3+C3</f>
        <v>0</v>
      </c>
    </row>
    <row r="4" spans="1:4" x14ac:dyDescent="0.3">
      <c r="A4" s="251" t="s">
        <v>202</v>
      </c>
      <c r="B4" s="229">
        <v>0</v>
      </c>
      <c r="C4" s="229">
        <v>0</v>
      </c>
      <c r="D4" s="229">
        <f t="shared" ref="D4:D41" si="0">B4+C4</f>
        <v>0</v>
      </c>
    </row>
    <row r="5" spans="1:4" x14ac:dyDescent="0.3">
      <c r="A5" s="253" t="s">
        <v>203</v>
      </c>
      <c r="B5" s="229">
        <v>0</v>
      </c>
      <c r="C5" s="229">
        <v>0</v>
      </c>
      <c r="D5" s="229">
        <f t="shared" si="0"/>
        <v>0</v>
      </c>
    </row>
    <row r="6" spans="1:4" x14ac:dyDescent="0.3">
      <c r="A6" s="253" t="s">
        <v>166</v>
      </c>
      <c r="B6" s="229">
        <v>0</v>
      </c>
      <c r="C6" s="229">
        <v>0</v>
      </c>
      <c r="D6" s="229">
        <f t="shared" si="0"/>
        <v>0</v>
      </c>
    </row>
    <row r="7" spans="1:4" x14ac:dyDescent="0.3">
      <c r="A7" s="251" t="s">
        <v>148</v>
      </c>
      <c r="B7" s="229">
        <v>0</v>
      </c>
      <c r="C7" s="229">
        <v>0</v>
      </c>
      <c r="D7" s="229">
        <f t="shared" si="0"/>
        <v>0</v>
      </c>
    </row>
    <row r="8" spans="1:4" x14ac:dyDescent="0.3">
      <c r="A8" s="253" t="s">
        <v>156</v>
      </c>
      <c r="B8" s="229">
        <v>0</v>
      </c>
      <c r="C8" s="229">
        <v>0</v>
      </c>
      <c r="D8" s="229">
        <f t="shared" si="0"/>
        <v>0</v>
      </c>
    </row>
    <row r="9" spans="1:4" x14ac:dyDescent="0.3">
      <c r="A9" s="253" t="s">
        <v>204</v>
      </c>
      <c r="B9" s="229">
        <v>0</v>
      </c>
      <c r="C9" s="280" t="s">
        <v>248</v>
      </c>
      <c r="D9" s="229">
        <f>B9</f>
        <v>0</v>
      </c>
    </row>
    <row r="10" spans="1:4" x14ac:dyDescent="0.3">
      <c r="A10" s="253" t="s">
        <v>205</v>
      </c>
      <c r="B10" s="229">
        <v>0</v>
      </c>
      <c r="C10" s="229">
        <v>0</v>
      </c>
      <c r="D10" s="229">
        <f t="shared" si="0"/>
        <v>0</v>
      </c>
    </row>
    <row r="11" spans="1:4" x14ac:dyDescent="0.3">
      <c r="A11" s="253" t="s">
        <v>162</v>
      </c>
      <c r="B11" s="229">
        <v>0</v>
      </c>
      <c r="C11" s="229">
        <v>0</v>
      </c>
      <c r="D11" s="229">
        <f t="shared" si="0"/>
        <v>0</v>
      </c>
    </row>
    <row r="12" spans="1:4" x14ac:dyDescent="0.3">
      <c r="A12" s="253" t="s">
        <v>163</v>
      </c>
      <c r="B12" s="229">
        <v>0</v>
      </c>
      <c r="C12" s="229">
        <v>0</v>
      </c>
      <c r="D12" s="229">
        <f t="shared" si="0"/>
        <v>0</v>
      </c>
    </row>
    <row r="13" spans="1:4" x14ac:dyDescent="0.3">
      <c r="A13" s="253" t="s">
        <v>206</v>
      </c>
      <c r="B13" s="229">
        <v>0</v>
      </c>
      <c r="C13" s="229">
        <v>0</v>
      </c>
      <c r="D13" s="229">
        <f t="shared" si="0"/>
        <v>0</v>
      </c>
    </row>
    <row r="14" spans="1:4" x14ac:dyDescent="0.3">
      <c r="A14" s="253" t="s">
        <v>207</v>
      </c>
      <c r="B14" s="229">
        <v>0</v>
      </c>
      <c r="C14" s="230" t="s">
        <v>249</v>
      </c>
      <c r="D14" s="229">
        <f>B14</f>
        <v>0</v>
      </c>
    </row>
    <row r="15" spans="1:4" x14ac:dyDescent="0.3">
      <c r="A15" s="253" t="s">
        <v>243</v>
      </c>
      <c r="B15" s="229">
        <v>0</v>
      </c>
      <c r="C15" s="229">
        <v>0</v>
      </c>
      <c r="D15" s="229">
        <f t="shared" si="0"/>
        <v>0</v>
      </c>
    </row>
    <row r="16" spans="1:4" x14ac:dyDescent="0.3">
      <c r="A16" s="253" t="s">
        <v>244</v>
      </c>
      <c r="B16" s="229">
        <v>0</v>
      </c>
      <c r="C16" s="230" t="s">
        <v>249</v>
      </c>
      <c r="D16" s="229">
        <f>B16</f>
        <v>0</v>
      </c>
    </row>
    <row r="17" spans="1:4" x14ac:dyDescent="0.3">
      <c r="A17" s="253" t="s">
        <v>208</v>
      </c>
      <c r="B17" s="229">
        <v>0</v>
      </c>
      <c r="C17" s="230" t="s">
        <v>249</v>
      </c>
      <c r="D17" s="229">
        <f>B17</f>
        <v>0</v>
      </c>
    </row>
    <row r="18" spans="1:4" x14ac:dyDescent="0.3">
      <c r="A18" s="253" t="s">
        <v>209</v>
      </c>
      <c r="B18" s="229">
        <v>0</v>
      </c>
      <c r="C18" s="230" t="s">
        <v>248</v>
      </c>
      <c r="D18" s="229">
        <f>B18</f>
        <v>0</v>
      </c>
    </row>
    <row r="19" spans="1:4" x14ac:dyDescent="0.3">
      <c r="A19" s="253" t="s">
        <v>210</v>
      </c>
      <c r="B19" s="229">
        <v>0</v>
      </c>
      <c r="C19" s="229">
        <v>0</v>
      </c>
      <c r="D19" s="229">
        <f t="shared" si="0"/>
        <v>0</v>
      </c>
    </row>
    <row r="20" spans="1:4" x14ac:dyDescent="0.3">
      <c r="A20" s="253" t="s">
        <v>211</v>
      </c>
      <c r="B20" s="229">
        <v>0</v>
      </c>
      <c r="C20" s="230" t="s">
        <v>249</v>
      </c>
      <c r="D20" s="229">
        <f>B20</f>
        <v>0</v>
      </c>
    </row>
    <row r="21" spans="1:4" x14ac:dyDescent="0.3">
      <c r="A21" s="253" t="s">
        <v>150</v>
      </c>
      <c r="B21" s="229">
        <v>0</v>
      </c>
      <c r="C21" s="229">
        <v>0</v>
      </c>
      <c r="D21" s="229">
        <f t="shared" si="0"/>
        <v>0</v>
      </c>
    </row>
    <row r="22" spans="1:4" x14ac:dyDescent="0.3">
      <c r="A22" s="253" t="s">
        <v>165</v>
      </c>
      <c r="B22" s="229">
        <v>0</v>
      </c>
      <c r="C22" s="229">
        <v>0</v>
      </c>
      <c r="D22" s="229">
        <f t="shared" si="0"/>
        <v>0</v>
      </c>
    </row>
    <row r="23" spans="1:4" x14ac:dyDescent="0.3">
      <c r="A23" s="253" t="s">
        <v>164</v>
      </c>
      <c r="B23" s="229">
        <v>0</v>
      </c>
      <c r="C23" s="229">
        <v>0</v>
      </c>
      <c r="D23" s="229">
        <f t="shared" si="0"/>
        <v>0</v>
      </c>
    </row>
    <row r="24" spans="1:4" x14ac:dyDescent="0.3">
      <c r="A24" s="253" t="s">
        <v>212</v>
      </c>
      <c r="B24" s="229">
        <v>0</v>
      </c>
      <c r="C24" s="229">
        <v>0</v>
      </c>
      <c r="D24" s="229">
        <f t="shared" si="0"/>
        <v>0</v>
      </c>
    </row>
    <row r="25" spans="1:4" x14ac:dyDescent="0.3">
      <c r="A25" s="253" t="s">
        <v>158</v>
      </c>
      <c r="B25" s="229">
        <v>0</v>
      </c>
      <c r="C25" s="229">
        <v>0</v>
      </c>
      <c r="D25" s="229">
        <f t="shared" si="0"/>
        <v>0</v>
      </c>
    </row>
    <row r="26" spans="1:4" x14ac:dyDescent="0.3">
      <c r="A26" s="253" t="s">
        <v>213</v>
      </c>
      <c r="B26" s="229">
        <v>0</v>
      </c>
      <c r="C26" s="229">
        <v>0</v>
      </c>
      <c r="D26" s="229">
        <f t="shared" si="0"/>
        <v>0</v>
      </c>
    </row>
    <row r="27" spans="1:4" x14ac:dyDescent="0.3">
      <c r="A27" s="253" t="s">
        <v>200</v>
      </c>
      <c r="B27" s="229">
        <v>0</v>
      </c>
      <c r="C27" s="229">
        <v>0</v>
      </c>
      <c r="D27" s="229">
        <f t="shared" si="0"/>
        <v>0</v>
      </c>
    </row>
    <row r="28" spans="1:4" x14ac:dyDescent="0.3">
      <c r="A28" s="253" t="s">
        <v>214</v>
      </c>
      <c r="B28" s="231">
        <v>0</v>
      </c>
      <c r="C28" s="229">
        <v>0</v>
      </c>
      <c r="D28" s="229">
        <f t="shared" si="0"/>
        <v>0</v>
      </c>
    </row>
    <row r="29" spans="1:4" x14ac:dyDescent="0.3">
      <c r="A29" s="265" t="s">
        <v>215</v>
      </c>
      <c r="B29" s="229">
        <v>0</v>
      </c>
      <c r="C29" s="230" t="s">
        <v>249</v>
      </c>
      <c r="D29" s="229">
        <f>B29</f>
        <v>0</v>
      </c>
    </row>
    <row r="30" spans="1:4" x14ac:dyDescent="0.3">
      <c r="A30" s="266" t="s">
        <v>160</v>
      </c>
      <c r="B30" s="279" t="s">
        <v>267</v>
      </c>
      <c r="C30" s="232">
        <v>0</v>
      </c>
      <c r="D30" s="229">
        <f>C30</f>
        <v>0</v>
      </c>
    </row>
    <row r="31" spans="1:4" x14ac:dyDescent="0.3">
      <c r="A31" s="266" t="s">
        <v>281</v>
      </c>
      <c r="B31" s="279">
        <v>0</v>
      </c>
      <c r="C31" s="232">
        <v>0</v>
      </c>
      <c r="D31" s="229">
        <v>0</v>
      </c>
    </row>
    <row r="32" spans="1:4" x14ac:dyDescent="0.3">
      <c r="A32" s="266" t="s">
        <v>151</v>
      </c>
      <c r="B32" s="232">
        <v>0</v>
      </c>
      <c r="C32" s="232">
        <v>0</v>
      </c>
      <c r="D32" s="229">
        <f t="shared" si="0"/>
        <v>0</v>
      </c>
    </row>
    <row r="33" spans="1:4" x14ac:dyDescent="0.3">
      <c r="A33" s="266" t="s">
        <v>153</v>
      </c>
      <c r="B33" s="232">
        <v>0</v>
      </c>
      <c r="C33" s="232">
        <v>0</v>
      </c>
      <c r="D33" s="229">
        <f t="shared" si="0"/>
        <v>0</v>
      </c>
    </row>
    <row r="34" spans="1:4" x14ac:dyDescent="0.3">
      <c r="A34" s="266" t="s">
        <v>154</v>
      </c>
      <c r="B34" s="232">
        <v>0</v>
      </c>
      <c r="C34" s="232">
        <v>0</v>
      </c>
      <c r="D34" s="229">
        <f t="shared" si="0"/>
        <v>0</v>
      </c>
    </row>
    <row r="35" spans="1:4" x14ac:dyDescent="0.3">
      <c r="A35" s="266" t="s">
        <v>216</v>
      </c>
      <c r="B35" s="232">
        <v>0</v>
      </c>
      <c r="C35" s="232">
        <v>0</v>
      </c>
      <c r="D35" s="229">
        <f t="shared" si="0"/>
        <v>0</v>
      </c>
    </row>
    <row r="36" spans="1:4" x14ac:dyDescent="0.3">
      <c r="A36" s="266" t="s">
        <v>161</v>
      </c>
      <c r="B36" s="232">
        <v>0</v>
      </c>
      <c r="C36" s="232">
        <v>0</v>
      </c>
      <c r="D36" s="229">
        <f t="shared" si="0"/>
        <v>0</v>
      </c>
    </row>
    <row r="37" spans="1:4" x14ac:dyDescent="0.3">
      <c r="A37" s="266" t="s">
        <v>217</v>
      </c>
      <c r="B37" s="233">
        <v>0</v>
      </c>
      <c r="C37" s="234" t="s">
        <v>249</v>
      </c>
      <c r="D37" s="229">
        <f>B37</f>
        <v>0</v>
      </c>
    </row>
    <row r="38" spans="1:4" x14ac:dyDescent="0.3">
      <c r="A38" s="266" t="s">
        <v>218</v>
      </c>
      <c r="B38" s="232">
        <v>0</v>
      </c>
      <c r="C38" s="232">
        <v>0</v>
      </c>
      <c r="D38" s="229">
        <f t="shared" si="0"/>
        <v>0</v>
      </c>
    </row>
    <row r="39" spans="1:4" x14ac:dyDescent="0.3">
      <c r="A39" s="266" t="s">
        <v>219</v>
      </c>
      <c r="B39" s="279" t="s">
        <v>267</v>
      </c>
      <c r="C39" s="235" t="s">
        <v>249</v>
      </c>
      <c r="D39" s="229" t="str">
        <f>B39</f>
        <v>NVT</v>
      </c>
    </row>
    <row r="40" spans="1:4" x14ac:dyDescent="0.3">
      <c r="A40" s="266" t="s">
        <v>220</v>
      </c>
      <c r="B40" s="233">
        <v>0</v>
      </c>
      <c r="C40" s="234" t="s">
        <v>248</v>
      </c>
      <c r="D40" s="229">
        <f>B40</f>
        <v>0</v>
      </c>
    </row>
    <row r="41" spans="1:4" x14ac:dyDescent="0.3">
      <c r="A41" s="266" t="s">
        <v>221</v>
      </c>
      <c r="B41" s="232">
        <v>0</v>
      </c>
      <c r="C41" s="232">
        <v>0</v>
      </c>
      <c r="D41" s="229">
        <f t="shared" si="0"/>
        <v>0</v>
      </c>
    </row>
    <row r="42" spans="1:4" ht="15" thickBot="1" x14ac:dyDescent="0.35">
      <c r="A42" s="266" t="s">
        <v>222</v>
      </c>
      <c r="B42" s="236">
        <v>0</v>
      </c>
      <c r="C42" s="237" t="s">
        <v>249</v>
      </c>
      <c r="D42" s="238">
        <f>B42</f>
        <v>0</v>
      </c>
    </row>
    <row r="43" spans="1:4" ht="15" thickBot="1" x14ac:dyDescent="0.35">
      <c r="B43" s="239"/>
      <c r="C43" s="240" t="s">
        <v>254</v>
      </c>
      <c r="D43" s="241">
        <f>SUM(D3:D42)</f>
        <v>0</v>
      </c>
    </row>
    <row r="44" spans="1:4" x14ac:dyDescent="0.3">
      <c r="B44" s="242"/>
      <c r="C44" s="242"/>
      <c r="D44" s="242"/>
    </row>
    <row r="45" spans="1:4" x14ac:dyDescent="0.3">
      <c r="B45" s="242"/>
      <c r="C45" s="242"/>
      <c r="D45" s="242"/>
    </row>
    <row r="46" spans="1:4" x14ac:dyDescent="0.3">
      <c r="B46" s="242"/>
      <c r="C46" s="242"/>
      <c r="D46" s="242"/>
    </row>
    <row r="47" spans="1:4" x14ac:dyDescent="0.3">
      <c r="B47" s="242"/>
      <c r="C47" s="242"/>
      <c r="D47" s="242"/>
    </row>
    <row r="48" spans="1:4" x14ac:dyDescent="0.3">
      <c r="B48" s="242"/>
      <c r="C48" s="242"/>
      <c r="D48" s="242"/>
    </row>
    <row r="49" spans="2:4" x14ac:dyDescent="0.3">
      <c r="B49" s="242"/>
      <c r="C49" s="242"/>
      <c r="D49" s="242"/>
    </row>
    <row r="50" spans="2:4" x14ac:dyDescent="0.3">
      <c r="B50" s="242"/>
      <c r="C50" s="242"/>
      <c r="D50" s="242"/>
    </row>
    <row r="51" spans="2:4" x14ac:dyDescent="0.3">
      <c r="B51" s="242"/>
      <c r="C51" s="242"/>
      <c r="D51" s="242"/>
    </row>
  </sheetData>
  <sheetProtection algorithmName="SHA-512" hashValue="5U+WX9A/BGHJtDmX9tHEFPcFeDttbAllmYWHxrqGFMVrxJgcvrTZ9MskcMqxrST856LQt+BGIGSXIx3+dGcXRQ==" saltValue="ZTEawpft0NRwf+f5AtImZg==" spinCount="100000" sheet="1" objects="1" scenarios="1"/>
  <mergeCells count="1">
    <mergeCell ref="A2:D2"/>
  </mergeCells>
  <conditionalFormatting sqref="B3:C42">
    <cfRule type="containsText" dxfId="0" priority="1" operator="containsText" text="NVT">
      <formula>NOT(ISERROR(SEARCH("NVT",B3)))</formula>
    </cfRule>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Invulinstructie</vt:lpstr>
      <vt:lpstr>1. Inschrijfstaat</vt:lpstr>
      <vt:lpstr>2a. Regulier en periodiek</vt:lpstr>
      <vt:lpstr>2b. Glasbewassing </vt:lpstr>
      <vt:lpstr>2c. Verrekentarieven</vt:lpstr>
      <vt:lpstr>3. Extra werkzaamheden</vt:lpstr>
      <vt:lpstr>4. Uurtarieven</vt:lpstr>
      <vt:lpstr>5. Totaaloverzicht</vt:lpstr>
      <vt:lpstr>'2a. Regulier en periodiek'!Afdrukbereik</vt:lpstr>
      <vt:lpstr>'2b. Glasbewassing '!Afdrukbereik</vt:lpstr>
      <vt:lpstr>'3. Extra werkzaamheden'!Afdrukbereik</vt:lpstr>
      <vt:lpstr>'4. Uurtarieven'!Afdrukbereik</vt:lpstr>
      <vt:lpstr>Invulinstructie!Afdrukbereik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VFM</dc:creator>
  <cp:lastModifiedBy>Sebastiaan Teuben</cp:lastModifiedBy>
  <cp:lastPrinted>2024-09-10T09:48:51Z</cp:lastPrinted>
  <dcterms:created xsi:type="dcterms:W3CDTF">2013-05-29T08:43:54Z</dcterms:created>
  <dcterms:modified xsi:type="dcterms:W3CDTF">2024-10-30T15:23:14Z</dcterms:modified>
</cp:coreProperties>
</file>