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Control &amp; Auditing\Inkoop\01. Productgroepen\Schoonmaak\EA Schoonmaak 24\06 Nota van Inlichtingen\NvI 1\"/>
    </mc:Choice>
  </mc:AlternateContent>
  <xr:revisionPtr revIDLastSave="0" documentId="13_ncr:1_{4DBA9D0D-CB94-44A1-A049-B3A344B2C62C}" xr6:coauthVersionLast="47" xr6:coauthVersionMax="47" xr10:uidLastSave="{00000000-0000-0000-0000-000000000000}"/>
  <bookViews>
    <workbookView xWindow="28680" yWindow="-120" windowWidth="29040" windowHeight="17640" activeTab="1" xr2:uid="{B081E34E-80F5-4095-8CA9-5C844C1EEDC4}"/>
  </bookViews>
  <sheets>
    <sheet name="2a. Regulier" sheetId="1" r:id="rId1"/>
    <sheet name="2b. Glasbewassing 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" localSheetId="1" hidden="1">[1]Blad1!#REF!</definedName>
    <definedName name="_" hidden="1">[1]Blad1!#REF!</definedName>
    <definedName name="__123Graph_A" localSheetId="1" hidden="1">'[2]Offerteformulier 1'!#REF!</definedName>
    <definedName name="__123Graph_A" hidden="1">'[2]Offerteformulier 1'!#REF!</definedName>
    <definedName name="_1_0_F" localSheetId="1" hidden="1">[1]Blad1!#REF!</definedName>
    <definedName name="_1_0_F" hidden="1">[1]Blad1!#REF!</definedName>
    <definedName name="_1F" localSheetId="1" hidden="1">[1]Blad1!#REF!</definedName>
    <definedName name="_1F" hidden="1">[1]Blad1!#REF!</definedName>
    <definedName name="_2_0_F" localSheetId="1" hidden="1">[1]Blad1!#REF!</definedName>
    <definedName name="_2_0_F" hidden="1">[1]Blad1!#REF!</definedName>
    <definedName name="_3_0_F" localSheetId="1" hidden="1">[1]Blad1!#REF!</definedName>
    <definedName name="_3_0_F" hidden="1">[1]Blad1!#REF!</definedName>
    <definedName name="_4_0_F" localSheetId="1" hidden="1">[1]Blad1!#REF!</definedName>
    <definedName name="_4_0_F" hidden="1">[1]Blad1!#REF!</definedName>
    <definedName name="_7_0_F" localSheetId="1" hidden="1">[1]Blad1!#REF!</definedName>
    <definedName name="_7_0_F" hidden="1">[1]Blad1!#REF!</definedName>
    <definedName name="_8_0_F" localSheetId="1" hidden="1">[1]Blad1!#REF!</definedName>
    <definedName name="_8_0_F" hidden="1">[1]Blad1!#REF!</definedName>
    <definedName name="_Fill" localSheetId="1" hidden="1">[1]Blad1!#REF!</definedName>
    <definedName name="_Fill" hidden="1">[1]Blad1!#REF!</definedName>
    <definedName name="_fill2" localSheetId="1" hidden="1">[1]Blad1!#REF!</definedName>
    <definedName name="_fill2" hidden="1">[1]Blad1!#REF!</definedName>
    <definedName name="_Key1" localSheetId="1" hidden="1">#REF!</definedName>
    <definedName name="_Key1" hidden="1">#REF!</definedName>
    <definedName name="_Key2" localSheetId="1" hidden="1">#REF!</definedName>
    <definedName name="_Key2" hidden="1">#REF!</definedName>
    <definedName name="_Key3" localSheetId="1" hidden="1">#REF!</definedName>
    <definedName name="_Key3" hidden="1">#REF!</definedName>
    <definedName name="_Order1" hidden="1">255</definedName>
    <definedName name="_Order2" hidden="1">255</definedName>
    <definedName name="_Sort" localSheetId="1" hidden="1">#REF!</definedName>
    <definedName name="_Sort" hidden="1">#REF!</definedName>
    <definedName name="_Sort2" localSheetId="1" hidden="1">#REF!</definedName>
    <definedName name="_Sort2" hidden="1">#REF!</definedName>
    <definedName name="aaa" localSheetId="1">#REF!</definedName>
    <definedName name="aaa">#REF!</definedName>
    <definedName name="Aanneemsomxyz" localSheetId="1" hidden="1">[1]Blad1!#REF!</definedName>
    <definedName name="Aanneemsomxyz" hidden="1">[1]Blad1!#REF!</definedName>
    <definedName name="AanpassingScriptFAQ" localSheetId="1">#REF!</definedName>
    <definedName name="AanpassingScriptFAQ">#REF!</definedName>
    <definedName name="AanpassingScriptHIP" localSheetId="1">#REF!</definedName>
    <definedName name="AanpassingScriptHIP">#REF!</definedName>
    <definedName name="_xlnm.Print_Area" localSheetId="1">'2b. Glasbewassing '!$A$1:$D$36</definedName>
    <definedName name="Afdrukbereik_MI" localSheetId="1">#REF!</definedName>
    <definedName name="Afdrukbereik_MI">#REF!</definedName>
    <definedName name="AfschrijvingenN" localSheetId="1">[3]Kengetallen!#REF!</definedName>
    <definedName name="AfschrijvingenN">[3]Kengetallen!#REF!</definedName>
    <definedName name="AfschrijvingenNmin1" localSheetId="1">[3]Kengetallen!#REF!</definedName>
    <definedName name="AfschrijvingenNmin1">[3]Kengetallen!#REF!</definedName>
    <definedName name="AfschrijvingenNmin2" localSheetId="1">[3]Kengetallen!#REF!</definedName>
    <definedName name="AfschrijvingenNmin2">[3]Kengetallen!#REF!</definedName>
    <definedName name="ApplicatiebeheerBedrijven2007" localSheetId="1">#REF!</definedName>
    <definedName name="ApplicatiebeheerBedrijven2007">#REF!</definedName>
    <definedName name="ApplicatiebeheerBedrijven2008" localSheetId="1">#REF!</definedName>
    <definedName name="ApplicatiebeheerBedrijven2008">#REF!</definedName>
    <definedName name="ApplicatiebeheerBedrijven2009" localSheetId="1">#REF!</definedName>
    <definedName name="ApplicatiebeheerBedrijven2009">#REF!</definedName>
    <definedName name="ApplicatiebeheerBedrijven2010" localSheetId="1">#REF!</definedName>
    <definedName name="ApplicatiebeheerBedrijven2010">#REF!</definedName>
    <definedName name="ApplicatiebeheerBurger2007" localSheetId="1">#REF!</definedName>
    <definedName name="ApplicatiebeheerBurger2007">#REF!</definedName>
    <definedName name="ApplicatiebeheerBurger2008" localSheetId="1">#REF!</definedName>
    <definedName name="ApplicatiebeheerBurger2008">#REF!</definedName>
    <definedName name="ApplicatiebeheerBurger2009" localSheetId="1">#REF!</definedName>
    <definedName name="ApplicatiebeheerBurger2009">#REF!</definedName>
    <definedName name="ApplicatiebeheerBurger2010" localSheetId="1">#REF!</definedName>
    <definedName name="ApplicatiebeheerBurger2010">#REF!</definedName>
    <definedName name="ApplicatiebeheerOndersteuning2007" localSheetId="1">#REF!</definedName>
    <definedName name="ApplicatiebeheerOndersteuning2007">#REF!</definedName>
    <definedName name="ApplicatiebeheerOndersteuning2008" localSheetId="1">#REF!</definedName>
    <definedName name="ApplicatiebeheerOndersteuning2008">#REF!</definedName>
    <definedName name="ApplicatiebeheerOndersteuning2009" localSheetId="1">#REF!</definedName>
    <definedName name="ApplicatiebeheerOndersteuning2009">#REF!</definedName>
    <definedName name="ApplicatiebeheerOndersteuning2010" localSheetId="1">#REF!</definedName>
    <definedName name="ApplicatiebeheerOndersteuning2010">#REF!</definedName>
    <definedName name="ApplicatiebeheerWebsite2007" localSheetId="1">#REF!</definedName>
    <definedName name="ApplicatiebeheerWebsite2007">#REF!</definedName>
    <definedName name="ApplicatiebeheerWebsite2008" localSheetId="1">#REF!</definedName>
    <definedName name="ApplicatiebeheerWebsite2008">#REF!</definedName>
    <definedName name="ApplicatiebeheerWebsite2009" localSheetId="1">#REF!</definedName>
    <definedName name="ApplicatiebeheerWebsite2009">#REF!</definedName>
    <definedName name="ApplicatiebeheerWebsite2010" localSheetId="1">#REF!</definedName>
    <definedName name="ApplicatiebeheerWebsite2010">#REF!</definedName>
    <definedName name="b" localSheetId="1" hidden="1">[1]Blad1!#REF!</definedName>
    <definedName name="b" hidden="1">[1]Blad1!#REF!</definedName>
    <definedName name="berichtoke" localSheetId="1">[4]!berichtoke</definedName>
    <definedName name="berichtoke">#N/A</definedName>
    <definedName name="BijsluitenLeaflet250" localSheetId="1">#REF!</definedName>
    <definedName name="BijsluitenLeaflet250">#REF!</definedName>
    <definedName name="BijsluitenLeaflet250500" localSheetId="1">#REF!</definedName>
    <definedName name="BijsluitenLeaflet250500">#REF!</definedName>
    <definedName name="BijsluitenLeaflet500" localSheetId="1">#REF!</definedName>
    <definedName name="BijsluitenLeaflet500">#REF!</definedName>
    <definedName name="BoekjaarNmin1" localSheetId="1">[3]Parameters!#REF!</definedName>
    <definedName name="BoekjaarNmin1">[3]Parameters!#REF!</definedName>
    <definedName name="BoekjaarNmin2" localSheetId="1">[3]Parameters!#REF!</definedName>
    <definedName name="BoekjaarNmin2">[3]Parameters!#REF!</definedName>
    <definedName name="BriefpapierA3" localSheetId="1">#REF!</definedName>
    <definedName name="BriefpapierA3">#REF!</definedName>
    <definedName name="BriefpapierA4" localSheetId="1">#REF!</definedName>
    <definedName name="BriefpapierA4">#REF!</definedName>
    <definedName name="BriefpapierA5" localSheetId="1">#REF!</definedName>
    <definedName name="BriefpapierA5">#REF!</definedName>
    <definedName name="BriefpapierA6" localSheetId="1">#REF!</definedName>
    <definedName name="BriefpapierA6">#REF!</definedName>
    <definedName name="BurstSeat" localSheetId="1">#REF!</definedName>
    <definedName name="BurstSeat">#REF!</definedName>
    <definedName name="CashflowEVGemiddeld" localSheetId="1">[3]Kengetallen!#REF!</definedName>
    <definedName name="CashflowEVGemiddeld">[3]Kengetallen!#REF!</definedName>
    <definedName name="CashflowEVN" localSheetId="1">[3]Kengetallen!#REF!</definedName>
    <definedName name="CashflowEVN">[3]Kengetallen!#REF!</definedName>
    <definedName name="CashflowEVNmin1" localSheetId="1">[3]Kengetallen!#REF!</definedName>
    <definedName name="CashflowEVNmin1">[3]Kengetallen!#REF!</definedName>
    <definedName name="CashflowEVNmin2" localSheetId="1">[3]Kengetallen!#REF!</definedName>
    <definedName name="CashflowEVNmin2">[3]Kengetallen!#REF!</definedName>
    <definedName name="CashflowGemiddeld" localSheetId="1">[3]Kengetallen!#REF!</definedName>
    <definedName name="CashflowGemiddeld">[3]Kengetallen!#REF!</definedName>
    <definedName name="CashflowN" localSheetId="1">[3]Kengetallen!#REF!</definedName>
    <definedName name="CashflowN">[3]Kengetallen!#REF!</definedName>
    <definedName name="CashflowNmin1" localSheetId="1">[3]Kengetallen!#REF!</definedName>
    <definedName name="CashflowNmin1">[3]Kengetallen!#REF!</definedName>
    <definedName name="CashflowNmin2" localSheetId="1">[3]Kengetallen!#REF!</definedName>
    <definedName name="CashflowNmin2">[3]Kengetallen!#REF!</definedName>
    <definedName name="CodeOfferte" localSheetId="1">#REF!</definedName>
    <definedName name="CodeOfferte">#REF!</definedName>
    <definedName name="CompensatieRentabiliteitDoorSolvabiliteit" localSheetId="1">[3]Parameters!#REF!</definedName>
    <definedName name="CompensatieRentabiliteitDoorSolvabiliteit">[3]Parameters!#REF!</definedName>
    <definedName name="ConsultancyApplicatiebeheerRol1" localSheetId="1">#REF!</definedName>
    <definedName name="ConsultancyApplicatiebeheerRol1">#REF!</definedName>
    <definedName name="ConsultancyApplicatiebeheerRol2" localSheetId="1">#REF!</definedName>
    <definedName name="ConsultancyApplicatiebeheerRol2">#REF!</definedName>
    <definedName name="ConsultancyApplicatiebeheerRol3" localSheetId="1">#REF!</definedName>
    <definedName name="ConsultancyApplicatiebeheerRol3">#REF!</definedName>
    <definedName name="ConsultancyApplicatiebeheerRol4" localSheetId="1">#REF!</definedName>
    <definedName name="ConsultancyApplicatiebeheerRol4">#REF!</definedName>
    <definedName name="ConsultancyApplicatiebeheerRol5" localSheetId="1">#REF!</definedName>
    <definedName name="ConsultancyApplicatiebeheerRol5">#REF!</definedName>
    <definedName name="ConsultancyCallcenterRol1" localSheetId="1">#REF!</definedName>
    <definedName name="ConsultancyCallcenterRol1">#REF!</definedName>
    <definedName name="ConsultancyCallcenterRol2" localSheetId="1">#REF!</definedName>
    <definedName name="ConsultancyCallcenterRol2">#REF!</definedName>
    <definedName name="ConsultancyCallcenterRol3" localSheetId="1">#REF!</definedName>
    <definedName name="ConsultancyCallcenterRol3">#REF!</definedName>
    <definedName name="ConsultancyCallcenterRol4" localSheetId="1">#REF!</definedName>
    <definedName name="ConsultancyCallcenterRol4">#REF!</definedName>
    <definedName name="ConsultancyCallcenterRol5" localSheetId="1">#REF!</definedName>
    <definedName name="ConsultancyCallcenterRol5">#REF!</definedName>
    <definedName name="ConsultancyCallcenterRol6" localSheetId="1">#REF!</definedName>
    <definedName name="ConsultancyCallcenterRol6">#REF!</definedName>
    <definedName name="ConsultancyHostingRol1" localSheetId="1">#REF!</definedName>
    <definedName name="ConsultancyHostingRol1">#REF!</definedName>
    <definedName name="ConsultancyHostingRol2" localSheetId="1">#REF!</definedName>
    <definedName name="ConsultancyHostingRol2">#REF!</definedName>
    <definedName name="ConsultancyHostingRol3" localSheetId="1">#REF!</definedName>
    <definedName name="ConsultancyHostingRol3">#REF!</definedName>
    <definedName name="ConsultancyHostingRol4" localSheetId="1">#REF!</definedName>
    <definedName name="ConsultancyHostingRol4">#REF!</definedName>
    <definedName name="ConsultancyHostingRol5" localSheetId="1">#REF!</definedName>
    <definedName name="ConsultancyHostingRol5">#REF!</definedName>
    <definedName name="ConsultancyPrintEnMailRol1" localSheetId="1">#REF!</definedName>
    <definedName name="ConsultancyPrintEnMailRol1">#REF!</definedName>
    <definedName name="ConsultancyPrintEnMailRol2" localSheetId="1">#REF!</definedName>
    <definedName name="ConsultancyPrintEnMailRol2">#REF!</definedName>
    <definedName name="ConsultancyPrintEnMailRol3" localSheetId="1">#REF!</definedName>
    <definedName name="ConsultancyPrintEnMailRol3">#REF!</definedName>
    <definedName name="ConsultancyPrintEnMailRol4" localSheetId="1">#REF!</definedName>
    <definedName name="ConsultancyPrintEnMailRol4">#REF!</definedName>
    <definedName name="ConsultancyPrintEnMailRol5" localSheetId="1">#REF!</definedName>
    <definedName name="ConsultancyPrintEnMailRol5">#REF!</definedName>
    <definedName name="ConsultancyUren" localSheetId="1">#REF!</definedName>
    <definedName name="ConsultancyUren">#REF!</definedName>
    <definedName name="_xlnm.Database" localSheetId="1">#REF!</definedName>
    <definedName name="_xlnm.Database">#REF!</definedName>
    <definedName name="DefualtStapBandbreedte" localSheetId="1">#REF!</definedName>
    <definedName name="DefualtStapBandbreedte">#REF!</definedName>
    <definedName name="DoorverbondenGesprekPerSeconde" localSheetId="1">#REF!</definedName>
    <definedName name="DoorverbondenGesprekPerSeconde">#REF!</definedName>
    <definedName name="DynamischeHefboomfactorGemiddeld" localSheetId="1">[3]Kengetallen!#REF!</definedName>
    <definedName name="DynamischeHefboomfactorGemiddeld">[3]Kengetallen!#REF!</definedName>
    <definedName name="DynamischeHefboomfactorN" localSheetId="1">[3]Kengetallen!#REF!</definedName>
    <definedName name="DynamischeHefboomfactorN">[3]Kengetallen!#REF!</definedName>
    <definedName name="DynamischeHefboomfactorNmin1" localSheetId="1">[3]Kengetallen!#REF!</definedName>
    <definedName name="DynamischeHefboomfactorNmin1">[3]Kengetallen!#REF!</definedName>
    <definedName name="DynamischeHefboomfactorNmin2" localSheetId="1">[3]Kengetallen!#REF!</definedName>
    <definedName name="DynamischeHefboomfactorNmin2">[3]Kengetallen!#REF!</definedName>
    <definedName name="einde" localSheetId="1">[4]!einde</definedName>
    <definedName name="einde">#N/A</definedName>
    <definedName name="EnvelopA4" localSheetId="1">#REF!</definedName>
    <definedName name="EnvelopA4">#REF!</definedName>
    <definedName name="EnvelopA5" localSheetId="1">#REF!</definedName>
    <definedName name="EnvelopA5">#REF!</definedName>
    <definedName name="ExtraWerkstroom" localSheetId="1">#REF!</definedName>
    <definedName name="ExtraWerkstroom">#REF!</definedName>
    <definedName name="ff" localSheetId="1" hidden="1">[1]Blad1!#REF!</definedName>
    <definedName name="ff" hidden="1">[1]Blad1!#REF!</definedName>
    <definedName name="GewichtN" localSheetId="1">[3]Parameters!#REF!</definedName>
    <definedName name="GewichtN">[3]Parameters!#REF!</definedName>
    <definedName name="GewichtNmin1" localSheetId="1">[3]Parameters!#REF!</definedName>
    <definedName name="GewichtNmin1">[3]Parameters!#REF!</definedName>
    <definedName name="GewichtNmin2" localSheetId="1">[3]Parameters!#REF!</definedName>
    <definedName name="GewichtNmin2">[3]Parameters!#REF!</definedName>
    <definedName name="GewichtTotaal" localSheetId="1">[3]Parameters!#REF!</definedName>
    <definedName name="GewichtTotaal">[3]Parameters!#REF!</definedName>
    <definedName name="HostingBedrijven2007" localSheetId="1">#REF!</definedName>
    <definedName name="HostingBedrijven2007">#REF!</definedName>
    <definedName name="HostingBedrijven2008" localSheetId="1">#REF!</definedName>
    <definedName name="HostingBedrijven2008">#REF!</definedName>
    <definedName name="HostingBedrijven2009" localSheetId="1">#REF!</definedName>
    <definedName name="HostingBedrijven2009">#REF!</definedName>
    <definedName name="HostingBedrijven2010" localSheetId="1">#REF!</definedName>
    <definedName name="HostingBedrijven2010">#REF!</definedName>
    <definedName name="HostingBurger2007" localSheetId="1">#REF!</definedName>
    <definedName name="HostingBurger2007">#REF!</definedName>
    <definedName name="HostingBurger2008" localSheetId="1">#REF!</definedName>
    <definedName name="HostingBurger2008">#REF!</definedName>
    <definedName name="HostingBurger2009" localSheetId="1">#REF!</definedName>
    <definedName name="HostingBurger2009">#REF!</definedName>
    <definedName name="HostingBurger2010" localSheetId="1">#REF!</definedName>
    <definedName name="HostingBurger2010">#REF!</definedName>
    <definedName name="HostingOndersteunendeDiensten2007" localSheetId="1">#REF!</definedName>
    <definedName name="HostingOndersteunendeDiensten2007">#REF!</definedName>
    <definedName name="HostingOndersteunendeDiensten2008" localSheetId="1">#REF!</definedName>
    <definedName name="HostingOndersteunendeDiensten2008">#REF!</definedName>
    <definedName name="HostingOndersteunendeDiensten2009" localSheetId="1">#REF!</definedName>
    <definedName name="HostingOndersteunendeDiensten2009">#REF!</definedName>
    <definedName name="HostingOndersteunendeDiensten2010" localSheetId="1">#REF!</definedName>
    <definedName name="HostingOndersteunendeDiensten2010">#REF!</definedName>
    <definedName name="HostingWebsite2007" localSheetId="1">#REF!</definedName>
    <definedName name="HostingWebsite2007">#REF!</definedName>
    <definedName name="HostingWebsite2008" localSheetId="1">#REF!</definedName>
    <definedName name="HostingWebsite2008">#REF!</definedName>
    <definedName name="HostingWebsite2009" localSheetId="1">#REF!</definedName>
    <definedName name="HostingWebsite2009">#REF!</definedName>
    <definedName name="HostingWebsite2010" localSheetId="1">#REF!</definedName>
    <definedName name="HostingWebsite2010">#REF!</definedName>
    <definedName name="HTML_CodePage" hidden="1">1252</definedName>
    <definedName name="HTML_Control" localSheetId="1" hidden="1">{"'ma_vr'!$A$1:$AA$42"}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InitiëleKostenInrichting" localSheetId="1">#REF!</definedName>
    <definedName name="InitiëleKostenInrichting">#REF!</definedName>
    <definedName name="Invulinstructie" localSheetId="1">'2b. Glasbewassing '!Invulinstructie</definedName>
    <definedName name="Invulinstructie">[0]!Invulinstructie</definedName>
    <definedName name="jj" localSheetId="1" hidden="1">'[5]Offerteformulier 1'!#REF!</definedName>
    <definedName name="jj" hidden="1">'[5]Offerteformulier 1'!#REF!</definedName>
    <definedName name="KengCode">[6]Kengetal!$A$4:$G$88</definedName>
    <definedName name="Kengetal">'[7]2-Kengetal'!$A$10:$M$20</definedName>
    <definedName name="KostenPerCall0tot100" localSheetId="1">#REF!</definedName>
    <definedName name="KostenPerCall0tot100">#REF!</definedName>
    <definedName name="KostenPerCall1001tot1500" localSheetId="1">#REF!</definedName>
    <definedName name="KostenPerCall1001tot1500">#REF!</definedName>
    <definedName name="KostenPerCall101tot250" localSheetId="1">#REF!</definedName>
    <definedName name="KostenPerCall101tot250">#REF!</definedName>
    <definedName name="KostenPerCall1501tot2000" localSheetId="1">#REF!</definedName>
    <definedName name="KostenPerCall1501tot2000">#REF!</definedName>
    <definedName name="KostenPerCall2001tot2500" localSheetId="1">#REF!</definedName>
    <definedName name="KostenPerCall2001tot2500">#REF!</definedName>
    <definedName name="KostenPerCall2500plus" localSheetId="1">#REF!</definedName>
    <definedName name="KostenPerCall2500plus">#REF!</definedName>
    <definedName name="KostenPerCall251tot500" localSheetId="1">#REF!</definedName>
    <definedName name="KostenPerCall251tot500">#REF!</definedName>
    <definedName name="KostenPerCall501tot750" localSheetId="1">#REF!</definedName>
    <definedName name="KostenPerCall501tot750">#REF!</definedName>
    <definedName name="KostenPerCall751tot1000" localSheetId="1">#REF!</definedName>
    <definedName name="KostenPerCall751tot1000">#REF!</definedName>
    <definedName name="LiquiditeitGemiddeld" localSheetId="1">[3]Kengetallen!#REF!</definedName>
    <definedName name="LiquiditeitGemiddeld">[3]Kengetallen!#REF!</definedName>
    <definedName name="LiquiditeitN" localSheetId="1">[3]Kengetallen!#REF!</definedName>
    <definedName name="LiquiditeitN">[3]Kengetallen!#REF!</definedName>
    <definedName name="LiquiditeitNmin1" localSheetId="1">[3]Kengetallen!#REF!</definedName>
    <definedName name="LiquiditeitNmin1">[3]Kengetallen!#REF!</definedName>
    <definedName name="LiquiditeitNmin2" localSheetId="1">[3]Kengetallen!#REF!</definedName>
    <definedName name="LiquiditeitNmin2">[3]Kengetallen!#REF!</definedName>
    <definedName name="LiquidRatioN" localSheetId="1">[3]Kengetallen!#REF!</definedName>
    <definedName name="LiquidRatioN">[3]Kengetallen!#REF!</definedName>
    <definedName name="LiquidRatioNmin1" localSheetId="1">[3]Kengetallen!#REF!</definedName>
    <definedName name="LiquidRatioNmin1">[3]Kengetallen!#REF!</definedName>
    <definedName name="LiquidRatioNmin2" localSheetId="1">[3]Kengetallen!#REF!</definedName>
    <definedName name="LiquidRatioNmin2">[3]Kengetallen!#REF!</definedName>
    <definedName name="MaandelijkseFeeCallcenters" localSheetId="1">#REF!</definedName>
    <definedName name="MaandelijkseFeeCallcenters">#REF!</definedName>
    <definedName name="MatrixLiquiditeit" localSheetId="1">[3]Kengetallen!#REF!</definedName>
    <definedName name="MatrixLiquiditeit">[3]Kengetallen!#REF!</definedName>
    <definedName name="MatrixRentabiliteit" localSheetId="1">[3]Kengetallen!#REF!</definedName>
    <definedName name="MatrixRentabiliteit">[3]Kengetallen!#REF!</definedName>
    <definedName name="MatrixSolvabiliteit" localSheetId="1">[3]Kengetallen!#REF!</definedName>
    <definedName name="MatrixSolvabiliteit">[3]Kengetallen!#REF!</definedName>
    <definedName name="MinimaleScore" localSheetId="1">[3]Parameters!#REF!</definedName>
    <definedName name="MinimaleScore">[3]Parameters!#REF!</definedName>
    <definedName name="MinimumLiquiditeit" localSheetId="1">[3]Parameters!#REF!</definedName>
    <definedName name="MinimumLiquiditeit">[3]Parameters!#REF!</definedName>
    <definedName name="MinimumPuntenPerJaar" localSheetId="1">[3]Parameters!#REF!</definedName>
    <definedName name="MinimumPuntenPerJaar">[3]Parameters!#REF!</definedName>
    <definedName name="MinimumRentabiliteit" localSheetId="1">[3]Parameters!#REF!</definedName>
    <definedName name="MinimumRentabiliteit">[3]Parameters!#REF!</definedName>
    <definedName name="MinimumScoreLiquiditeit" localSheetId="1">[3]Parameters!#REF!</definedName>
    <definedName name="MinimumScoreLiquiditeit">[3]Parameters!#REF!</definedName>
    <definedName name="MinimumScoreRentabiliteit" localSheetId="1">[3]Parameters!#REF!</definedName>
    <definedName name="MinimumScoreRentabiliteit">[3]Parameters!#REF!</definedName>
    <definedName name="MinimumScoreSolvabiliteit" localSheetId="1">[3]Parameters!#REF!</definedName>
    <definedName name="MinimumScoreSolvabiliteit">[3]Parameters!#REF!</definedName>
    <definedName name="MinimumSolvabiliteit" localSheetId="1">[3]Parameters!#REF!</definedName>
    <definedName name="MinimumSolvabiliteit">[3]Parameters!#REF!</definedName>
    <definedName name="MinorityInterestInSubsidiariesN" localSheetId="1">#REF!</definedName>
    <definedName name="MinorityInterestInSubsidiariesN">#REF!</definedName>
    <definedName name="MinorityInterestInSubsidiariesNmin1" localSheetId="1">#REF!</definedName>
    <definedName name="MinorityInterestInSubsidiariesNmin1">#REF!</definedName>
    <definedName name="MinorityInterestInSubsidiariesNmin2" localSheetId="1">#REF!</definedName>
    <definedName name="MinorityInterestInSubsidiariesNmin2">#REF!</definedName>
    <definedName name="mm" localSheetId="1" hidden="1">'[5]Offerteformulier 1'!#REF!</definedName>
    <definedName name="mm" hidden="1">'[5]Offerteformulier 1'!#REF!</definedName>
    <definedName name="MutatiesVoorzieningenN" localSheetId="1">[3]Kengetallen!#REF!</definedName>
    <definedName name="MutatiesVoorzieningenN">[3]Kengetallen!#REF!</definedName>
    <definedName name="MutatiesVoorzieningenNmin1" localSheetId="1">[3]Kengetallen!#REF!</definedName>
    <definedName name="MutatiesVoorzieningenNmin1">[3]Kengetallen!#REF!</definedName>
    <definedName name="MutatiesVoorzieningenNmin2" localSheetId="1">[3]Kengetallen!#REF!</definedName>
    <definedName name="MutatiesVoorzieningenNmin2">[3]Kengetallen!#REF!</definedName>
    <definedName name="NaamLeverancier" localSheetId="1">#REF!</definedName>
    <definedName name="NaamLeverancier">#REF!</definedName>
    <definedName name="NormCurrentRatio1" localSheetId="1">[3]Parameters!#REF!</definedName>
    <definedName name="NormCurrentRatio1">[3]Parameters!#REF!</definedName>
    <definedName name="NormCurrentRatio2" localSheetId="1">[3]Parameters!#REF!</definedName>
    <definedName name="NormCurrentRatio2">[3]Parameters!#REF!</definedName>
    <definedName name="NormCurrentRatio3" localSheetId="1">[3]Parameters!#REF!</definedName>
    <definedName name="NormCurrentRatio3">[3]Parameters!#REF!</definedName>
    <definedName name="NormOmzet" localSheetId="1">[3]Parameters!#REF!</definedName>
    <definedName name="NormOmzet">[3]Parameters!#REF!</definedName>
    <definedName name="NormRentabiliteit1" localSheetId="1">[3]Parameters!#REF!</definedName>
    <definedName name="NormRentabiliteit1">[3]Parameters!#REF!</definedName>
    <definedName name="NormRentabiliteit2" localSheetId="1">[3]Parameters!#REF!</definedName>
    <definedName name="NormRentabiliteit2">[3]Parameters!#REF!</definedName>
    <definedName name="NormSolvabiliteit1" localSheetId="1">[3]Parameters!#REF!</definedName>
    <definedName name="NormSolvabiliteit1">[3]Parameters!#REF!</definedName>
    <definedName name="NormSolvabiliteit2" localSheetId="1">[3]Parameters!#REF!</definedName>
    <definedName name="NormSolvabiliteit2">[3]Parameters!#REF!</definedName>
    <definedName name="NormSolvabiliteit3" localSheetId="1">[3]Parameters!#REF!</definedName>
    <definedName name="NormSolvabiliteit3">[3]Parameters!#REF!</definedName>
    <definedName name="NormSolvabiliteit4" localSheetId="1">[3]Parameters!#REF!</definedName>
    <definedName name="NormSolvabiliteit4">[3]Parameters!#REF!</definedName>
    <definedName name="o" localSheetId="1">#REF!</definedName>
    <definedName name="o">#REF!</definedName>
    <definedName name="op" localSheetId="1">#REF!</definedName>
    <definedName name="op">#REF!</definedName>
    <definedName name="OpslagLeaflets" localSheetId="1">#REF!</definedName>
    <definedName name="OpslagLeaflets">#REF!</definedName>
    <definedName name="p" localSheetId="1" hidden="1">[1]Blad1!#REF!</definedName>
    <definedName name="p" hidden="1">[1]Blad1!#REF!</definedName>
    <definedName name="Porto250500grams20" localSheetId="1">#REF!</definedName>
    <definedName name="Porto250500grams20">#REF!</definedName>
    <definedName name="Porto250500grams30" localSheetId="1">#REF!</definedName>
    <definedName name="Porto250500grams30">#REF!</definedName>
    <definedName name="Porto250500grams40" localSheetId="1">#REF!</definedName>
    <definedName name="Porto250500grams40">#REF!</definedName>
    <definedName name="Porto250500grams50" localSheetId="1">#REF!</definedName>
    <definedName name="Porto250500grams50">#REF!</definedName>
    <definedName name="Porto500grams20" localSheetId="1">#REF!</definedName>
    <definedName name="Porto500grams20">#REF!</definedName>
    <definedName name="Porto500grams30" localSheetId="1">#REF!</definedName>
    <definedName name="Porto500grams30">#REF!</definedName>
    <definedName name="Porto500grams40" localSheetId="1">#REF!</definedName>
    <definedName name="Porto500grams40">#REF!</definedName>
    <definedName name="Porto500grams50" localSheetId="1">#REF!</definedName>
    <definedName name="Porto500grams50">#REF!</definedName>
    <definedName name="PrijsPerMinuut120tot180" localSheetId="1">#REF!</definedName>
    <definedName name="PrijsPerMinuut120tot180">#REF!</definedName>
    <definedName name="PrijsPerMinuut15tot60" localSheetId="1">#REF!</definedName>
    <definedName name="PrijsPerMinuut15tot60">#REF!</definedName>
    <definedName name="PrijsPerMinuut180tot240" localSheetId="1">#REF!</definedName>
    <definedName name="PrijsPerMinuut180tot240">#REF!</definedName>
    <definedName name="PrijsPerMinuut240tot300" localSheetId="1">#REF!</definedName>
    <definedName name="PrijsPerMinuut240tot300">#REF!</definedName>
    <definedName name="PrijsPerMinuut300tot360" localSheetId="1">#REF!</definedName>
    <definedName name="PrijsPerMinuut300tot360">#REF!</definedName>
    <definedName name="PrijsPerMinuut360tot420" localSheetId="1">#REF!</definedName>
    <definedName name="PrijsPerMinuut360tot420">#REF!</definedName>
    <definedName name="PrijsPerMinuut60tot120" localSheetId="1">#REF!</definedName>
    <definedName name="PrijsPerMinuut60tot120">#REF!</definedName>
    <definedName name="PrijsPerSeconde120tot180" localSheetId="1">#REF!</definedName>
    <definedName name="PrijsPerSeconde120tot180">#REF!</definedName>
    <definedName name="PrijsPerSeconde15tot60" localSheetId="1">#REF!</definedName>
    <definedName name="PrijsPerSeconde15tot60">#REF!</definedName>
    <definedName name="PrijsPerSeconde180tot240" localSheetId="1">#REF!</definedName>
    <definedName name="PrijsPerSeconde180tot240">#REF!</definedName>
    <definedName name="PrijsPerSeconde240tot300" localSheetId="1">#REF!</definedName>
    <definedName name="PrijsPerSeconde240tot300">#REF!</definedName>
    <definedName name="PrijsPerSeconde300tot360" localSheetId="1">#REF!</definedName>
    <definedName name="PrijsPerSeconde300tot360">#REF!</definedName>
    <definedName name="PrijsPerSeconde360tot420" localSheetId="1">#REF!</definedName>
    <definedName name="PrijsPerSeconde360tot420">#REF!</definedName>
    <definedName name="PrijsPerSeconde60tot120" localSheetId="1">#REF!</definedName>
    <definedName name="PrijsPerSeconde60tot120">#REF!</definedName>
    <definedName name="PrintenEnkelzijdig250" localSheetId="1">#REF!</definedName>
    <definedName name="PrintenEnkelzijdig250">#REF!</definedName>
    <definedName name="PrintenEnkelzijdig250500" localSheetId="1">#REF!</definedName>
    <definedName name="PrintenEnkelzijdig250500">#REF!</definedName>
    <definedName name="PrintenEnkelzijdig500" localSheetId="1">#REF!</definedName>
    <definedName name="PrintenEnkelzijdig500">#REF!</definedName>
    <definedName name="PrintEnMailBrief001" localSheetId="1">#REF!</definedName>
    <definedName name="PrintEnMailBrief001">#REF!</definedName>
    <definedName name="PrintEnMailBrief002" localSheetId="1">#REF!</definedName>
    <definedName name="PrintEnMailBrief002">#REF!</definedName>
    <definedName name="PrintEnMailBrief003" localSheetId="1">#REF!</definedName>
    <definedName name="PrintEnMailBrief003">#REF!</definedName>
    <definedName name="PrintEnMailBrief004" localSheetId="1">#REF!</definedName>
    <definedName name="PrintEnMailBrief004">#REF!</definedName>
    <definedName name="PrintEnMailBrief005" localSheetId="1">#REF!</definedName>
    <definedName name="PrintEnMailBrief005">#REF!</definedName>
    <definedName name="Prognose0tot10" localSheetId="1">#REF!</definedName>
    <definedName name="Prognose0tot10">#REF!</definedName>
    <definedName name="Prognose10tot20" localSheetId="1">#REF!</definedName>
    <definedName name="Prognose10tot20">#REF!</definedName>
    <definedName name="Prognose110tot120" localSheetId="1">#REF!</definedName>
    <definedName name="Prognose110tot120">#REF!</definedName>
    <definedName name="Prognose120tot130" localSheetId="1">#REF!</definedName>
    <definedName name="Prognose120tot130">#REF!</definedName>
    <definedName name="Prognose130tot140" localSheetId="1">#REF!</definedName>
    <definedName name="Prognose130tot140">#REF!</definedName>
    <definedName name="Prognose140tot150" localSheetId="1">#REF!</definedName>
    <definedName name="Prognose140tot150">#REF!</definedName>
    <definedName name="Prognose150tot160" localSheetId="1">#REF!</definedName>
    <definedName name="Prognose150tot160">#REF!</definedName>
    <definedName name="Prognose160tot170" localSheetId="1">#REF!</definedName>
    <definedName name="Prognose160tot170">#REF!</definedName>
    <definedName name="Prognose170tot180" localSheetId="1">#REF!</definedName>
    <definedName name="Prognose170tot180">#REF!</definedName>
    <definedName name="Prognose180tot190" localSheetId="1">#REF!</definedName>
    <definedName name="Prognose180tot190">#REF!</definedName>
    <definedName name="Prognose190tot200" localSheetId="1">#REF!</definedName>
    <definedName name="Prognose190tot200">#REF!</definedName>
    <definedName name="Prognose20tot30" localSheetId="1">#REF!</definedName>
    <definedName name="Prognose20tot30">#REF!</definedName>
    <definedName name="Prognose30tot40" localSheetId="1">#REF!</definedName>
    <definedName name="Prognose30tot40">#REF!</definedName>
    <definedName name="Prognose40tot50" localSheetId="1">#REF!</definedName>
    <definedName name="Prognose40tot50">#REF!</definedName>
    <definedName name="Prognose50tot60" localSheetId="1">#REF!</definedName>
    <definedName name="Prognose50tot60">#REF!</definedName>
    <definedName name="Prognose60tot70" localSheetId="1">#REF!</definedName>
    <definedName name="Prognose60tot70">#REF!</definedName>
    <definedName name="Prognose70tot80" localSheetId="1">#REF!</definedName>
    <definedName name="Prognose70tot80">#REF!</definedName>
    <definedName name="Prognose80tot90" localSheetId="1">#REF!</definedName>
    <definedName name="Prognose80tot90">#REF!</definedName>
    <definedName name="PuntenCurrentRatio1" localSheetId="1">[3]Parameters!#REF!</definedName>
    <definedName name="PuntenCurrentRatio1">[3]Parameters!#REF!</definedName>
    <definedName name="PuntenCurrentRatio2" localSheetId="1">[3]Parameters!#REF!</definedName>
    <definedName name="PuntenCurrentRatio2">[3]Parameters!#REF!</definedName>
    <definedName name="PuntenCurrentRatio3" localSheetId="1">[3]Parameters!#REF!</definedName>
    <definedName name="PuntenCurrentRatio3">[3]Parameters!#REF!</definedName>
    <definedName name="PuntenCurrentRatio4" localSheetId="1">[3]Parameters!#REF!</definedName>
    <definedName name="PuntenCurrentRatio4">[3]Parameters!#REF!</definedName>
    <definedName name="PuntenCurrentRatioGemiddeld" localSheetId="1">[3]Kengetallen!#REF!</definedName>
    <definedName name="PuntenCurrentRatioGemiddeld">[3]Kengetallen!#REF!</definedName>
    <definedName name="PuntenCurrentRatioN" localSheetId="1">[3]Kengetallen!#REF!</definedName>
    <definedName name="PuntenCurrentRatioN">[3]Kengetallen!#REF!</definedName>
    <definedName name="PuntenCurrentRatioNmin1" localSheetId="1">[3]Kengetallen!#REF!</definedName>
    <definedName name="PuntenCurrentRatioNmin1">[3]Kengetallen!#REF!</definedName>
    <definedName name="PuntenCurrentRatioNmin2" localSheetId="1">[3]Kengetallen!#REF!</definedName>
    <definedName name="PuntenCurrentRatioNmin2">[3]Kengetallen!#REF!</definedName>
    <definedName name="PuntenOmzetGemiddeld" localSheetId="1">[3]Kengetallen!#REF!</definedName>
    <definedName name="PuntenOmzetGemiddeld">[3]Kengetallen!#REF!</definedName>
    <definedName name="PuntenOmzetN" localSheetId="1">[3]Kengetallen!#REF!</definedName>
    <definedName name="PuntenOmzetN">[3]Kengetallen!#REF!</definedName>
    <definedName name="PuntenOmzetNmin1" localSheetId="1">[3]Kengetallen!#REF!</definedName>
    <definedName name="PuntenOmzetNmin1">[3]Kengetallen!#REF!</definedName>
    <definedName name="PuntenOmzetNmin2" localSheetId="1">[3]Kengetallen!#REF!</definedName>
    <definedName name="PuntenOmzetNmin2">[3]Kengetallen!#REF!</definedName>
    <definedName name="PuntenRentabiliteit1" localSheetId="1">[3]Parameters!#REF!</definedName>
    <definedName name="PuntenRentabiliteit1">[3]Parameters!#REF!</definedName>
    <definedName name="PuntenRentabiliteit2" localSheetId="1">[3]Parameters!#REF!</definedName>
    <definedName name="PuntenRentabiliteit2">[3]Parameters!#REF!</definedName>
    <definedName name="PuntenRentabiliteit3" localSheetId="1">[3]Parameters!#REF!</definedName>
    <definedName name="PuntenRentabiliteit3">[3]Parameters!#REF!</definedName>
    <definedName name="PuntenRentabiliteit4" localSheetId="1">[3]Parameters!#REF!</definedName>
    <definedName name="PuntenRentabiliteit4">[3]Parameters!#REF!</definedName>
    <definedName name="PuntenRentabiliteitGemiddeld" localSheetId="1">[3]Kengetallen!#REF!</definedName>
    <definedName name="PuntenRentabiliteitGemiddeld">[3]Kengetallen!#REF!</definedName>
    <definedName name="PuntenRentabiliteitN" localSheetId="1">[3]Kengetallen!#REF!</definedName>
    <definedName name="PuntenRentabiliteitN">[3]Kengetallen!#REF!</definedName>
    <definedName name="PuntenRentabiliteitNmin1" localSheetId="1">[3]Kengetallen!#REF!</definedName>
    <definedName name="PuntenRentabiliteitNmin1">[3]Kengetallen!#REF!</definedName>
    <definedName name="PuntenRentabiliteitNmin2" localSheetId="1">[3]Kengetallen!#REF!</definedName>
    <definedName name="PuntenRentabiliteitNmin2">[3]Kengetallen!#REF!</definedName>
    <definedName name="PuntenSolvabiliteit1" localSheetId="1">[3]Parameters!#REF!</definedName>
    <definedName name="PuntenSolvabiliteit1">[3]Parameters!#REF!</definedName>
    <definedName name="PuntenSolvabiliteit2" localSheetId="1">[3]Parameters!#REF!</definedName>
    <definedName name="PuntenSolvabiliteit2">[3]Parameters!#REF!</definedName>
    <definedName name="PuntenSolvabiliteit3" localSheetId="1">[3]Parameters!#REF!</definedName>
    <definedName name="PuntenSolvabiliteit3">[3]Parameters!#REF!</definedName>
    <definedName name="PuntenSolvabiliteit4" localSheetId="1">[3]Parameters!#REF!</definedName>
    <definedName name="PuntenSolvabiliteit4">[3]Parameters!#REF!</definedName>
    <definedName name="PuntenSolvabiliteitGemiddeld" localSheetId="1">[3]Kengetallen!#REF!</definedName>
    <definedName name="PuntenSolvabiliteitGemiddeld">[3]Kengetallen!#REF!</definedName>
    <definedName name="PuntenSolvabiliteitN" localSheetId="1">[3]Kengetallen!#REF!</definedName>
    <definedName name="PuntenSolvabiliteitN">[3]Kengetallen!#REF!</definedName>
    <definedName name="PuntenSolvabiliteitNmin1" localSheetId="1">[3]Kengetallen!#REF!</definedName>
    <definedName name="PuntenSolvabiliteitNmin1">[3]Kengetallen!#REF!</definedName>
    <definedName name="PuntenSolvabiliteitNmin2" localSheetId="1">[3]Kengetallen!#REF!</definedName>
    <definedName name="PuntenSolvabiliteitNmin2">[3]Kengetallen!#REF!</definedName>
    <definedName name="resultaat" localSheetId="1">#REF!</definedName>
    <definedName name="resultaat">#REF!</definedName>
    <definedName name="s" localSheetId="1" hidden="1">[1]Blad1!#REF!</definedName>
    <definedName name="s" hidden="1">[1]Blad1!#REF!</definedName>
    <definedName name="sbhah" localSheetId="1">[8]!sbhah</definedName>
    <definedName name="sbhah">#N/A</definedName>
    <definedName name="sortering" localSheetId="1">#REF!</definedName>
    <definedName name="sortering">#REF!</definedName>
    <definedName name="StarttariefPerCall" localSheetId="1">#REF!</definedName>
    <definedName name="StarttariefPerCall">#REF!</definedName>
    <definedName name="StarttariefPerDoorverbondenCall" localSheetId="1">#REF!</definedName>
    <definedName name="StarttariefPerDoorverbondenCall">#REF!</definedName>
    <definedName name="t" localSheetId="1">#REF!</definedName>
    <definedName name="t">#REF!</definedName>
    <definedName name="TotaalN" localSheetId="1">[3]Kengetallen!#REF!</definedName>
    <definedName name="TotaalN">[3]Kengetallen!#REF!</definedName>
    <definedName name="TotaalNmin1" localSheetId="1">[3]Kengetallen!#REF!</definedName>
    <definedName name="TotaalNmin1">[3]Kengetallen!#REF!</definedName>
    <definedName name="TotaalNmin2" localSheetId="1">[3]Kengetallen!#REF!</definedName>
    <definedName name="TotaalNmin2">[3]Kengetallen!#REF!</definedName>
    <definedName name="TotaalScore" localSheetId="1">[3]Kengetallen!#REF!</definedName>
    <definedName name="TotaalScore">[3]Kengetallen!#REF!</definedName>
    <definedName name="TotaleWaarde" localSheetId="1">[3]Kengetallen!#REF!</definedName>
    <definedName name="TotaleWaarde">[3]Kengetallen!#REF!</definedName>
    <definedName name="verbetring" localSheetId="1">[4]!verbetring</definedName>
    <definedName name="verbetring">#N/A</definedName>
    <definedName name="Volumekorting10Ktot20k" localSheetId="1">#REF!</definedName>
    <definedName name="Volumekorting10Ktot20k">#REF!</definedName>
    <definedName name="Volumekorting1tot10k" localSheetId="1">#REF!</definedName>
    <definedName name="Volumekorting1tot10k">#REF!</definedName>
    <definedName name="Volumekorting20Ktot30k" localSheetId="1">#REF!</definedName>
    <definedName name="Volumekorting20Ktot30k">#REF!</definedName>
    <definedName name="Volumekorting30Ktot40k" localSheetId="1">#REF!</definedName>
    <definedName name="Volumekorting30Ktot40k">#REF!</definedName>
    <definedName name="Volumekorting40Ktot50k" localSheetId="1">#REF!</definedName>
    <definedName name="Volumekorting40Ktot50k">#REF!</definedName>
    <definedName name="Volumekorting50Ktot60k" localSheetId="1">#REF!</definedName>
    <definedName name="Volumekorting50Ktot60k">#REF!</definedName>
    <definedName name="Volumekorting60Ktot70k" localSheetId="1">#REF!</definedName>
    <definedName name="Volumekorting60Ktot70k">#REF!</definedName>
    <definedName name="Volumekorting70Ktot80k" localSheetId="1">#REF!</definedName>
    <definedName name="Volumekorting70Ktot80k">#REF!</definedName>
    <definedName name="Volumekorting80Ktot90k" localSheetId="1">#REF!</definedName>
    <definedName name="Volumekorting80Ktot90k">#REF!</definedName>
    <definedName name="Volumekorting90Ktot100k" localSheetId="1">#REF!</definedName>
    <definedName name="Volumekorting90Ktot100k">#REF!</definedName>
    <definedName name="Volumekortingvanaf100K" localSheetId="1">#REF!</definedName>
    <definedName name="Volumekortingvanaf100K">#REF!</definedName>
    <definedName name="VoorzieningenN" localSheetId="1">[3]Kengetallen!#REF!</definedName>
    <definedName name="VoorzieningenN">[3]Kengetallen!#REF!</definedName>
    <definedName name="VoorzieningenNmin1" localSheetId="1">[3]Kengetallen!#REF!</definedName>
    <definedName name="VoorzieningenNmin1">[3]Kengetallen!#REF!</definedName>
    <definedName name="VoorzieningenNmin2" localSheetId="1">[3]Kengetallen!#REF!</definedName>
    <definedName name="VoorzieningenNmin2">[3]Kengetallen!#REF!</definedName>
    <definedName name="WaardenMatrix" localSheetId="1">[3]Kengetallen!#REF!</definedName>
    <definedName name="WaardenMatrix">[3]Kengetallen!#REF!</definedName>
    <definedName name="wegingjunior" localSheetId="1">#REF!</definedName>
    <definedName name="wegingjunior">#REF!</definedName>
    <definedName name="wegingmedior" localSheetId="1">#REF!</definedName>
    <definedName name="wegingmedior">#REF!</definedName>
    <definedName name="wegingsenior" localSheetId="1">#REF!</definedName>
    <definedName name="wegingsenior">#REF!</definedName>
    <definedName name="wegingtotaal" localSheetId="1">#REF!</definedName>
    <definedName name="wegingtotaal">#REF!</definedName>
    <definedName name="x" localSheetId="1" hidden="1">[1]Blad1!#REF!</definedName>
    <definedName name="x" hidden="1">[1]Blad1!#REF!</definedName>
    <definedName name="y" localSheetId="1" hidden="1">#REF!</definedName>
    <definedName name="y" hidden="1">#REF!</definedName>
    <definedName name="z" localSheetId="1" hidden="1">#REF!</definedName>
    <definedName name="z" hidden="1">#REF!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92" i="1" l="1"/>
  <c r="G80" i="1"/>
  <c r="G572" i="1"/>
  <c r="G625" i="1"/>
  <c r="G1254" i="1"/>
  <c r="G1060" i="1"/>
  <c r="G1224" i="1"/>
  <c r="G745" i="1"/>
  <c r="G762" i="1"/>
  <c r="G1278" i="1"/>
  <c r="G1205" i="1"/>
  <c r="G1145" i="1"/>
  <c r="G594" i="1"/>
  <c r="G446" i="1"/>
  <c r="G346" i="1"/>
  <c r="G386" i="1"/>
  <c r="G417" i="1"/>
  <c r="G291" i="1"/>
  <c r="G278" i="1"/>
  <c r="G218" i="1"/>
  <c r="G183" i="1"/>
  <c r="G133" i="1"/>
  <c r="G51" i="1"/>
  <c r="G1234" i="1"/>
  <c r="G1232" i="1"/>
  <c r="G1045" i="1"/>
  <c r="G1044" i="1"/>
  <c r="G1080" i="1"/>
  <c r="G1084" i="1"/>
</calcChain>
</file>

<file path=xl/sharedStrings.xml><?xml version="1.0" encoding="utf-8"?>
<sst xmlns="http://schemas.openxmlformats.org/spreadsheetml/2006/main" count="8695" uniqueCount="405">
  <si>
    <t>Locatie</t>
  </si>
  <si>
    <t>Etage</t>
  </si>
  <si>
    <t>Ruimte categorie</t>
  </si>
  <si>
    <t>Ruimteomschrijving</t>
  </si>
  <si>
    <t>Totaal m2</t>
  </si>
  <si>
    <t>Vloerafwerking</t>
  </si>
  <si>
    <t>Kwaliteitseis</t>
  </si>
  <si>
    <t>begane grond</t>
  </si>
  <si>
    <t>Kantoor</t>
  </si>
  <si>
    <t>Kantoor 1</t>
  </si>
  <si>
    <t>tapijt</t>
  </si>
  <si>
    <t>Niet in onderhoud</t>
  </si>
  <si>
    <t>Kantoor 2</t>
  </si>
  <si>
    <t>Kantoor 3</t>
  </si>
  <si>
    <t>Sanitair</t>
  </si>
  <si>
    <t>Toilet</t>
  </si>
  <si>
    <t>tegels</t>
  </si>
  <si>
    <t>Verkeer</t>
  </si>
  <si>
    <t>Pantry</t>
  </si>
  <si>
    <t>lino</t>
  </si>
  <si>
    <t>Verkeersruimte</t>
  </si>
  <si>
    <t>Breda, Langedijk 34 - Algemeen begane grond</t>
  </si>
  <si>
    <t>entrée</t>
  </si>
  <si>
    <t>tapijt laagpolig</t>
  </si>
  <si>
    <t>AQL 7%</t>
  </si>
  <si>
    <t>Breda, Langedijk 34</t>
  </si>
  <si>
    <t>kantoorvertrek</t>
  </si>
  <si>
    <t>Breda, Langedijk 34 - RN begane grond</t>
  </si>
  <si>
    <t>vergaderruimte</t>
  </si>
  <si>
    <t>spreekkamer</t>
  </si>
  <si>
    <t>kantine</t>
  </si>
  <si>
    <t>marmoleum</t>
  </si>
  <si>
    <t>gang</t>
  </si>
  <si>
    <t>Overig</t>
  </si>
  <si>
    <t>archief</t>
  </si>
  <si>
    <t>vinyl</t>
  </si>
  <si>
    <t>receptie</t>
  </si>
  <si>
    <t>Toiletgroep d/h</t>
  </si>
  <si>
    <t>DH geb tegels</t>
  </si>
  <si>
    <t>AQL 4%</t>
  </si>
  <si>
    <t>repro/postkamer</t>
  </si>
  <si>
    <t>Breda, Langedijk 34 - RN 1e verdieping</t>
  </si>
  <si>
    <t>1e verdieping</t>
  </si>
  <si>
    <t>toiletgroep d/h</t>
  </si>
  <si>
    <t>Breda, Langedijk 34 - onderhuurders 1e verdieping</t>
  </si>
  <si>
    <t>1e verdieping west</t>
  </si>
  <si>
    <t>pantry</t>
  </si>
  <si>
    <t>Subtotaal Breda, Langedijk 34</t>
  </si>
  <si>
    <t>Den Bosch, Eekbrouwersweg 6</t>
  </si>
  <si>
    <t>trap</t>
  </si>
  <si>
    <t>tegel</t>
  </si>
  <si>
    <t>overleg</t>
  </si>
  <si>
    <t>opslag</t>
  </si>
  <si>
    <t>tapijt/inloopmat</t>
  </si>
  <si>
    <t>hal</t>
  </si>
  <si>
    <t>rubber</t>
  </si>
  <si>
    <t>toilet</t>
  </si>
  <si>
    <t>dht</t>
  </si>
  <si>
    <t>tapijt/lino</t>
  </si>
  <si>
    <t>hout</t>
  </si>
  <si>
    <t>kantoor</t>
  </si>
  <si>
    <t>lift</t>
  </si>
  <si>
    <t>repro</t>
  </si>
  <si>
    <t>opslag/gang</t>
  </si>
  <si>
    <t>kopieer</t>
  </si>
  <si>
    <t>2e verdieping</t>
  </si>
  <si>
    <t>wachtruimte</t>
  </si>
  <si>
    <t>vergader/kantine</t>
  </si>
  <si>
    <t>fysio</t>
  </si>
  <si>
    <t>technischeruimte</t>
  </si>
  <si>
    <t>Subtotaal Den Bosch, Eekbrouwersweg 6</t>
  </si>
  <si>
    <t>Werkplaats</t>
  </si>
  <si>
    <t>Rosmalen, Kleine Elst 20</t>
  </si>
  <si>
    <t>Balie</t>
  </si>
  <si>
    <t>Toiletten</t>
  </si>
  <si>
    <t>Kantine</t>
  </si>
  <si>
    <t>Lockerruimte</t>
  </si>
  <si>
    <t>Trap</t>
  </si>
  <si>
    <t>Opslag</t>
  </si>
  <si>
    <t>Vergaderruimte</t>
  </si>
  <si>
    <t>Personeelstoilet</t>
  </si>
  <si>
    <t>Voorruimte toilet</t>
  </si>
  <si>
    <t>Overloop</t>
  </si>
  <si>
    <t>Subtotaal Rosmalen, Kleine Elst 20</t>
  </si>
  <si>
    <t>Eindhoven, Polluxstraat 114-116</t>
  </si>
  <si>
    <t>Gang</t>
  </si>
  <si>
    <t>Marmoleum</t>
  </si>
  <si>
    <t>Entree</t>
  </si>
  <si>
    <t>Inloopmat</t>
  </si>
  <si>
    <t>Wachtruimte</t>
  </si>
  <si>
    <t>Werkplek</t>
  </si>
  <si>
    <t>Spreekkamer</t>
  </si>
  <si>
    <t>Training/overlegruimte</t>
  </si>
  <si>
    <t>Spreekkamer/trainingsruimte</t>
  </si>
  <si>
    <t>Miva toilet</t>
  </si>
  <si>
    <t>Tegel</t>
  </si>
  <si>
    <t>Toilet dames</t>
  </si>
  <si>
    <t>Werkkast</t>
  </si>
  <si>
    <t>Toilet heren</t>
  </si>
  <si>
    <t>Concentratieplek</t>
  </si>
  <si>
    <t>Facilitaire ruimte</t>
  </si>
  <si>
    <t>Overlegruimte</t>
  </si>
  <si>
    <t>Belcel</t>
  </si>
  <si>
    <t>Mfc ruimte</t>
  </si>
  <si>
    <t>Bolon</t>
  </si>
  <si>
    <t>Pvc</t>
  </si>
  <si>
    <t>Beton/linoleum</t>
  </si>
  <si>
    <t>Lockers/garderobe</t>
  </si>
  <si>
    <t>Douche</t>
  </si>
  <si>
    <t>Bid/kolfruimte</t>
  </si>
  <si>
    <t>Toiletgroep</t>
  </si>
  <si>
    <t>Subtotaal Breda, Polluxstraat 114-116</t>
  </si>
  <si>
    <t>Rotterdam, Marconistraat 2</t>
  </si>
  <si>
    <t>DH geb. tegels</t>
  </si>
  <si>
    <t>miva toilet</t>
  </si>
  <si>
    <t>garderobe</t>
  </si>
  <si>
    <t>hoofdtrappenhuis</t>
  </si>
  <si>
    <t>liftportaal</t>
  </si>
  <si>
    <t>tussenverdieping</t>
  </si>
  <si>
    <t>hal interieurverzorging</t>
  </si>
  <si>
    <t>coating</t>
  </si>
  <si>
    <t>Rotterdam, Marconistraat 2, Politie</t>
  </si>
  <si>
    <t>3e verdieping</t>
  </si>
  <si>
    <t>technisch</t>
  </si>
  <si>
    <t>ict ruimte</t>
  </si>
  <si>
    <t>lifthal</t>
  </si>
  <si>
    <t>4e verdieping</t>
  </si>
  <si>
    <t>5e verdieping</t>
  </si>
  <si>
    <t>stiltewerkplek</t>
  </si>
  <si>
    <t>6e verdieping</t>
  </si>
  <si>
    <t>reprohoek</t>
  </si>
  <si>
    <t>7e verdieping</t>
  </si>
  <si>
    <t>8e verdieping</t>
  </si>
  <si>
    <t>kleedruimte</t>
  </si>
  <si>
    <t>berging</t>
  </si>
  <si>
    <t>keuken</t>
  </si>
  <si>
    <t>spoelruimte</t>
  </si>
  <si>
    <t>9e verdieping</t>
  </si>
  <si>
    <t>10e verdieping</t>
  </si>
  <si>
    <t>11e verdieping</t>
  </si>
  <si>
    <t>12e verdieping</t>
  </si>
  <si>
    <t>kleed- wasruimte</t>
  </si>
  <si>
    <t>sportruimte</t>
  </si>
  <si>
    <t>sportvloer</t>
  </si>
  <si>
    <t>6 uur op donderdag koffieronde (spoelen, bijvullen etc van de koffiemachines</t>
  </si>
  <si>
    <t>Subtotaal Rotterdam, Marconistraat 2</t>
  </si>
  <si>
    <t>Subtotaal Rotterdam, Marconistraat 2, Politie</t>
  </si>
  <si>
    <t>Den Haag, Bezuidenhoutseweg 179</t>
  </si>
  <si>
    <t>inloopmat</t>
  </si>
  <si>
    <t>pvc</t>
  </si>
  <si>
    <t>steen</t>
  </si>
  <si>
    <t>facilitaire dienst</t>
  </si>
  <si>
    <t>trainingsruimte</t>
  </si>
  <si>
    <t>douche</t>
  </si>
  <si>
    <t>personeel entree</t>
  </si>
  <si>
    <t>trappenhuis</t>
  </si>
  <si>
    <t>toilet H</t>
  </si>
  <si>
    <t>toilet D</t>
  </si>
  <si>
    <t>spreekkamer 2</t>
  </si>
  <si>
    <t>spreekkamer 3</t>
  </si>
  <si>
    <t>spreekkamer 4</t>
  </si>
  <si>
    <t>spreekkamer 5</t>
  </si>
  <si>
    <t>spreekkamer 6</t>
  </si>
  <si>
    <t>spreekkamer 7</t>
  </si>
  <si>
    <t>spreekkamer 8</t>
  </si>
  <si>
    <t>spreekkamer 10</t>
  </si>
  <si>
    <t>spreekkamer 11</t>
  </si>
  <si>
    <t>spreekkamer 12</t>
  </si>
  <si>
    <t>spreekkamer 13</t>
  </si>
  <si>
    <t>spreekkamer 14</t>
  </si>
  <si>
    <t>spreekkamer 15</t>
  </si>
  <si>
    <t>spreekkamer 16</t>
  </si>
  <si>
    <t>spreekkamer 17</t>
  </si>
  <si>
    <t>trainingsruimte 1</t>
  </si>
  <si>
    <t>trainingsruimte 2</t>
  </si>
  <si>
    <t>noodtrappenhuis</t>
  </si>
  <si>
    <t>pantry/repro</t>
  </si>
  <si>
    <t>kantoortuin</t>
  </si>
  <si>
    <t>beton</t>
  </si>
  <si>
    <t>concentratiewerkplek</t>
  </si>
  <si>
    <t>1 uur per dag koffieronde (spoelen, bijvullen etc van de koffiemachines</t>
  </si>
  <si>
    <t>Subtotaal Den Haag, Bezuidenhoutseweg 179</t>
  </si>
  <si>
    <t>Den Haag, Zichtenburglaan</t>
  </si>
  <si>
    <t>entrée/tochtportaal</t>
  </si>
  <si>
    <t>Ontvangsthal</t>
  </si>
  <si>
    <t>Zithoek</t>
  </si>
  <si>
    <t>Uitgifte</t>
  </si>
  <si>
    <t>Werkmeesters</t>
  </si>
  <si>
    <t>Speekkamer</t>
  </si>
  <si>
    <t>Werkruimte</t>
  </si>
  <si>
    <t>Subtotaal Den Haag, Zichtenburglaan</t>
  </si>
  <si>
    <t>Rijen, Provinciebaan 7</t>
  </si>
  <si>
    <t>Voorportaal</t>
  </si>
  <si>
    <t>Sanitair (MIVA)</t>
  </si>
  <si>
    <t xml:space="preserve">Trap </t>
  </si>
  <si>
    <t>Werkplekken</t>
  </si>
  <si>
    <t>CV-ruimte</t>
  </si>
  <si>
    <t>Patch-ruimte</t>
  </si>
  <si>
    <t>Begane grond</t>
  </si>
  <si>
    <t>Bouwunit</t>
  </si>
  <si>
    <t>Subtotaal Rijen, Provinciebaan 7</t>
  </si>
  <si>
    <t>Repro</t>
  </si>
  <si>
    <t>Trainingsruimte</t>
  </si>
  <si>
    <t>Serverruimte</t>
  </si>
  <si>
    <t>Receptie</t>
  </si>
  <si>
    <t>Heerlen, Putgraaf 3</t>
  </si>
  <si>
    <t>Subtotaal Heerlen, Putgraaf 3</t>
  </si>
  <si>
    <t xml:space="preserve">Entree </t>
  </si>
  <si>
    <t xml:space="preserve">Extra toiletronde </t>
  </si>
  <si>
    <t>Inzet op zaterdag</t>
  </si>
  <si>
    <t>Tilburg, Ringbaan West 275</t>
  </si>
  <si>
    <t>Linoleum</t>
  </si>
  <si>
    <t>Tapijt</t>
  </si>
  <si>
    <t>DHT</t>
  </si>
  <si>
    <t>Miva</t>
  </si>
  <si>
    <t>Toegang kelder</t>
  </si>
  <si>
    <t>Hard</t>
  </si>
  <si>
    <t>Subtotaal Tilburg, Ringbaan West 275</t>
  </si>
  <si>
    <t>Kantoorlocatie</t>
  </si>
  <si>
    <t>Subtotaal Vlissingen, Edisonweg 17d</t>
  </si>
  <si>
    <t>Helmond, Vossebeemd 116</t>
  </si>
  <si>
    <t>Sittard, Handelsstraat 3</t>
  </si>
  <si>
    <t>Verkeersrruimte</t>
  </si>
  <si>
    <t>Kantoor/overlegplek</t>
  </si>
  <si>
    <t>Nis</t>
  </si>
  <si>
    <t>Werkplekken Clienten</t>
  </si>
  <si>
    <t>Kluis</t>
  </si>
  <si>
    <t>Koffiehoek</t>
  </si>
  <si>
    <t>Toilet medewerkers</t>
  </si>
  <si>
    <t>Dht</t>
  </si>
  <si>
    <t>Toilet Clienten</t>
  </si>
  <si>
    <t>Rotterdam, Carnisselaan 68</t>
  </si>
  <si>
    <t>Werk/zitruimte</t>
  </si>
  <si>
    <t>Voorruimte+toilet</t>
  </si>
  <si>
    <t>Overige</t>
  </si>
  <si>
    <t>Subtotaal Rotterdam, Carnisselaan 68</t>
  </si>
  <si>
    <t>Noord-West</t>
  </si>
  <si>
    <t>sanitair</t>
  </si>
  <si>
    <t>verkeer</t>
  </si>
  <si>
    <t>cv ruimte</t>
  </si>
  <si>
    <t>betonvloer geverfd</t>
  </si>
  <si>
    <t>entree</t>
  </si>
  <si>
    <t>overig</t>
  </si>
  <si>
    <t>werkkast</t>
  </si>
  <si>
    <r>
      <t>Amsterdam, Wibau</t>
    </r>
    <r>
      <rPr>
        <sz val="11"/>
        <color rgb="FF92D050"/>
        <rFont val="Calibri"/>
        <family val="2"/>
        <scheme val="minor"/>
      </rPr>
      <t>t</t>
    </r>
    <r>
      <rPr>
        <sz val="11"/>
        <rFont val="Calibri"/>
        <family val="2"/>
        <scheme val="minor"/>
      </rPr>
      <t>straat 6-12</t>
    </r>
  </si>
  <si>
    <t>souterrain</t>
  </si>
  <si>
    <t xml:space="preserve">wachtruimte </t>
  </si>
  <si>
    <t>Amsterdam, Wibaustraat 6-12</t>
  </si>
  <si>
    <t>vergaderzaal</t>
  </si>
  <si>
    <t>tegelvloer</t>
  </si>
  <si>
    <t>patch ruimte</t>
  </si>
  <si>
    <t>Subtotaal Amsterdam, Wibaustraat 6-12</t>
  </si>
  <si>
    <t>Alkmaar, Drechterwaard 102</t>
  </si>
  <si>
    <t>technische ruimte</t>
  </si>
  <si>
    <t>Subtotaal Alkmaar, Drechterwaard 102</t>
  </si>
  <si>
    <t>Oost</t>
  </si>
  <si>
    <t>meterkast</t>
  </si>
  <si>
    <t>beton geverfd</t>
  </si>
  <si>
    <t>Arnhem, Nieuwe Oeverstraat 65</t>
  </si>
  <si>
    <t>Subtotaal Arnhem, Nieuwe Oeverstraat 65</t>
  </si>
  <si>
    <t>Midden-Noord</t>
  </si>
  <si>
    <t>Utrecht, Vivaldiplantsoen 100</t>
  </si>
  <si>
    <t>Gietvloer</t>
  </si>
  <si>
    <t>Subtotaal Utrecht, Vivaldiplantsoen 100</t>
  </si>
  <si>
    <t>Groningen, Leonard Springerlaan 21</t>
  </si>
  <si>
    <t>Subtotaal Groningen, Leonard Springerlaan 21</t>
  </si>
  <si>
    <t>Leeuwarden, Zoutbranderij 1</t>
  </si>
  <si>
    <t>facilitaire ruimte</t>
  </si>
  <si>
    <t>Onbekend</t>
  </si>
  <si>
    <t>Overleg</t>
  </si>
  <si>
    <t>Tapijt laagpolig</t>
  </si>
  <si>
    <t>wachtruimte hal</t>
  </si>
  <si>
    <t>spreekkamer 1</t>
  </si>
  <si>
    <t>Printerruimte</t>
  </si>
  <si>
    <t>Balieruimte</t>
  </si>
  <si>
    <t>Kantoorruimte</t>
  </si>
  <si>
    <t>Kantoorruimte 1</t>
  </si>
  <si>
    <t>Kantoorruimte 2</t>
  </si>
  <si>
    <t>Kantoorruimte 3</t>
  </si>
  <si>
    <t>Kolfruimte</t>
  </si>
  <si>
    <t>Facilitaire opslag</t>
  </si>
  <si>
    <t>PVC</t>
  </si>
  <si>
    <t>ICT ruimte</t>
  </si>
  <si>
    <t>Kantoorruimte 4</t>
  </si>
  <si>
    <t>Kantoorruimte 5</t>
  </si>
  <si>
    <t>Concentratieruimte</t>
  </si>
  <si>
    <t>Kantoorruimte 6</t>
  </si>
  <si>
    <t>Kantoorruimte 7</t>
  </si>
  <si>
    <t>Kantoorruimte 8</t>
  </si>
  <si>
    <t>Subtotaal Leeuwarden, Zoutbranderij 1</t>
  </si>
  <si>
    <t>Subtotaal Zutphen, Houtwal 16-D</t>
  </si>
  <si>
    <t>Zwolle, Dobbe 70-74</t>
  </si>
  <si>
    <t>tapijt hoogpolig</t>
  </si>
  <si>
    <t>Subtotaal Zwolle, Dobbe 70-74</t>
  </si>
  <si>
    <t>Zaandam, Vincent van Goghweg</t>
  </si>
  <si>
    <t>Toilet miva</t>
  </si>
  <si>
    <t>N.v.t.</t>
  </si>
  <si>
    <t>Pantry copy</t>
  </si>
  <si>
    <t>Toilet d/h</t>
  </si>
  <si>
    <t>Subtotaal Zaandam, Vincent van Goghweg</t>
  </si>
  <si>
    <t>Regio</t>
  </si>
  <si>
    <t>Zuid</t>
  </si>
  <si>
    <t>Zuid-West</t>
  </si>
  <si>
    <t>Amsterdam Gyroscoop 144</t>
  </si>
  <si>
    <t>Utrecht computerweg 20</t>
  </si>
  <si>
    <t>Lelystad, Middendreef 293</t>
  </si>
  <si>
    <t>Almere, kemphaanpad 3</t>
  </si>
  <si>
    <t>Anrhem Overmaat 16</t>
  </si>
  <si>
    <t>Roermond Bredeweg 28b</t>
  </si>
  <si>
    <t>Maastricht Heerderweg</t>
  </si>
  <si>
    <t>Utrecht, Zwarte Woud 2</t>
  </si>
  <si>
    <t>miva</t>
  </si>
  <si>
    <t>gesloten werkplek</t>
  </si>
  <si>
    <t>serverruimte</t>
  </si>
  <si>
    <t>open werkplek</t>
  </si>
  <si>
    <t>stilteplek</t>
  </si>
  <si>
    <t>belcel</t>
  </si>
  <si>
    <t>kast en gang</t>
  </si>
  <si>
    <t>kantoor regiodirecteur</t>
  </si>
  <si>
    <t>overlegruimte</t>
  </si>
  <si>
    <t>kolfruimte</t>
  </si>
  <si>
    <t>noodtrap</t>
  </si>
  <si>
    <t>Subtotaal Utrecht, Zwarte Woud 2</t>
  </si>
  <si>
    <t>Utrecht, Computerweg 20</t>
  </si>
  <si>
    <t>gietvloer</t>
  </si>
  <si>
    <t>balieruimte</t>
  </si>
  <si>
    <t>Haarlem, Oostvest 60</t>
  </si>
  <si>
    <t>Medewerkerstoiletten</t>
  </si>
  <si>
    <t>gang met lockers</t>
  </si>
  <si>
    <t>werkplek</t>
  </si>
  <si>
    <t>Stilteplek</t>
  </si>
  <si>
    <t>representatieve ruimte</t>
  </si>
  <si>
    <t>kolf/bidruimte</t>
  </si>
  <si>
    <t>Archief</t>
  </si>
  <si>
    <t>Open werkplek</t>
  </si>
  <si>
    <t>Subtotaal Haarlem, Oostvest 60</t>
  </si>
  <si>
    <t>Assen, Amerikaweg 3a</t>
  </si>
  <si>
    <t>concentratieplek</t>
  </si>
  <si>
    <t>bid/kolfruimte</t>
  </si>
  <si>
    <t>Subtotaal Assen, Amerikaweg 3a</t>
  </si>
  <si>
    <t>2b. Glasbewassing</t>
  </si>
  <si>
    <t>Totaal binnen, buiten &amp; separatie</t>
  </si>
  <si>
    <t xml:space="preserve">Aantal m2 </t>
  </si>
  <si>
    <t>Frequentie per jaar</t>
  </si>
  <si>
    <t xml:space="preserve"> Amsterdam, Wibaustraat 6-12</t>
  </si>
  <si>
    <t>Binnengevelglas (enkelzijdig)</t>
  </si>
  <si>
    <t>Buitengevelglas (enkelzijdig)</t>
  </si>
  <si>
    <t>Separatieglas (dubbelzijdig)</t>
  </si>
  <si>
    <t>Amsterdam Gyroscoopweg</t>
  </si>
  <si>
    <t>Binnenglas</t>
  </si>
  <si>
    <t>Buitenglas</t>
  </si>
  <si>
    <t>Separatieglas</t>
  </si>
  <si>
    <t>Haarlem, Oost vest 60</t>
  </si>
  <si>
    <t>Lelystad Middendreef 293</t>
  </si>
  <si>
    <t>Groningen, Koningsweg</t>
  </si>
  <si>
    <t>Almere, Kemphaanpad 3</t>
  </si>
  <si>
    <t xml:space="preserve"> Zutphen, Houtwal 16-D</t>
  </si>
  <si>
    <t>Arnhem Overmaat 16</t>
  </si>
  <si>
    <t>Schiedam, Bettoweg</t>
  </si>
  <si>
    <t>Roermond, Bredeweg 28b</t>
  </si>
  <si>
    <t>990.4</t>
  </si>
  <si>
    <t>Rijen Provinciebaan 7</t>
  </si>
  <si>
    <t>Separatieglas (Dubbelzijdig)</t>
  </si>
  <si>
    <t>Rosmalen, de Kleine Elst</t>
  </si>
  <si>
    <t>Roldeur afwassen (dubbelzijdig)</t>
  </si>
  <si>
    <t>Voordeur luidel (plexi)glas afwassen (dubbel)</t>
  </si>
  <si>
    <t>Tilburg, Ringbaan west 275</t>
  </si>
  <si>
    <t>Zutphen, Houtwal 16-A</t>
  </si>
  <si>
    <t>kantine / overlegruimte</t>
  </si>
  <si>
    <t>toilet dames</t>
  </si>
  <si>
    <t>toilet heren</t>
  </si>
  <si>
    <t>training / overleg ruimte</t>
  </si>
  <si>
    <t>schoonmaakruimte</t>
  </si>
  <si>
    <t>spreekruimte</t>
  </si>
  <si>
    <t>gezinsspreekkamer</t>
  </si>
  <si>
    <t>gesloten/aanlandplek</t>
  </si>
  <si>
    <t>kelder</t>
  </si>
  <si>
    <t>fietsenstalling</t>
  </si>
  <si>
    <t>lunchruimte</t>
  </si>
  <si>
    <t>Binnenglasgevel (enkelzijdig)</t>
  </si>
  <si>
    <t>Uitgifte PBM</t>
  </si>
  <si>
    <t>laminaat</t>
  </si>
  <si>
    <t>kantine clienten</t>
  </si>
  <si>
    <t>beton/coating</t>
  </si>
  <si>
    <t xml:space="preserve">achterwacht </t>
  </si>
  <si>
    <t>multi.func. Ruimte</t>
  </si>
  <si>
    <t>toiletgroep d</t>
  </si>
  <si>
    <t>toiletgroep h</t>
  </si>
  <si>
    <t>panty</t>
  </si>
  <si>
    <t>kantine personeel</t>
  </si>
  <si>
    <t>gang / wastafels</t>
  </si>
  <si>
    <t xml:space="preserve">gang </t>
  </si>
  <si>
    <t>Zeewolde, Bosruimtersweg 33</t>
  </si>
  <si>
    <t>Schiedam. Bettoweg 27</t>
  </si>
  <si>
    <t>Subtotaal Schiedam, Bettoweg 27</t>
  </si>
  <si>
    <t>Vlissingen, Edisonweg 17d</t>
  </si>
  <si>
    <t>Bijlage 5B- Ruimtestaat</t>
  </si>
  <si>
    <t>Legenda</t>
  </si>
  <si>
    <t xml:space="preserve">Niet in onderhoud </t>
  </si>
  <si>
    <t xml:space="preserve">Groningen Koningsweg 46 </t>
  </si>
  <si>
    <t xml:space="preserve">Leeuwarden, James Wattstraat 4 </t>
  </si>
  <si>
    <t xml:space="preserve">Veenhuizen, Oude Gracht 26 </t>
  </si>
  <si>
    <t>Orvelte, Brugstraat 17</t>
  </si>
  <si>
    <t xml:space="preserve">Nieuw toegevoegde locatie. 
Geen ruimtestaat aanwezig. 
Alleen M2 </t>
  </si>
  <si>
    <t>aangepast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</si>
</sst>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"/>
    <numFmt numFmtId="165" formatCode="#,##0.00_ ;[Red]\-#,##0.00\ "/>
    <numFmt numFmtId="166" formatCode="0.0000%"/>
    <numFmt numFmtId="167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10"/>
      <color indexed="8"/>
      <name val="MS Sans Serif"/>
      <family val="2"/>
    </font>
    <font>
      <sz val="11"/>
      <color rgb="FFFF0000"/>
      <name val="Calibri"/>
      <family val="2"/>
      <scheme val="minor"/>
    </font>
    <font>
      <sz val="11"/>
      <color rgb="FF92D050"/>
      <name val="Calibri"/>
      <family val="2"/>
      <scheme val="minor"/>
    </font>
    <font>
      <b/>
      <sz val="14"/>
      <name val="Calibri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theme="0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</font>
    <font>
      <b/>
      <sz val="11"/>
      <color rgb="FF0070C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/>
    <xf numFmtId="0" fontId="4" fillId="0" borderId="0"/>
    <xf numFmtId="0" fontId="7" fillId="0" borderId="0"/>
    <xf numFmtId="0" fontId="8" fillId="0" borderId="0"/>
    <xf numFmtId="0" fontId="7" fillId="0" borderId="0"/>
    <xf numFmtId="0" fontId="4" fillId="0" borderId="0" applyBorder="0" applyProtection="0"/>
  </cellStyleXfs>
  <cellXfs count="202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horizontal="left" vertical="top"/>
    </xf>
    <xf numFmtId="0" fontId="1" fillId="4" borderId="1" xfId="5" applyFont="1" applyFill="1" applyBorder="1" applyAlignment="1">
      <alignment vertical="top"/>
    </xf>
    <xf numFmtId="9" fontId="5" fillId="4" borderId="1" xfId="0" applyNumberFormat="1" applyFont="1" applyFill="1" applyBorder="1" applyAlignment="1">
      <alignment vertical="top"/>
    </xf>
    <xf numFmtId="2" fontId="6" fillId="5" borderId="1" xfId="0" applyNumberFormat="1" applyFont="1" applyFill="1" applyBorder="1" applyAlignment="1">
      <alignment vertical="top"/>
    </xf>
    <xf numFmtId="1" fontId="5" fillId="5" borderId="1" xfId="0" applyNumberFormat="1" applyFont="1" applyFill="1" applyBorder="1" applyAlignment="1">
      <alignment horizontal="left" vertical="top"/>
    </xf>
    <xf numFmtId="0" fontId="5" fillId="5" borderId="1" xfId="0" applyFont="1" applyFill="1" applyBorder="1" applyAlignment="1">
      <alignment vertical="top"/>
    </xf>
    <xf numFmtId="4" fontId="6" fillId="5" borderId="1" xfId="0" applyNumberFormat="1" applyFont="1" applyFill="1" applyBorder="1" applyAlignment="1">
      <alignment horizontal="right" vertical="top"/>
    </xf>
    <xf numFmtId="0" fontId="1" fillId="4" borderId="1" xfId="0" applyFont="1" applyFill="1" applyBorder="1" applyAlignment="1">
      <alignment horizontal="left" vertical="top"/>
    </xf>
    <xf numFmtId="0" fontId="5" fillId="4" borderId="1" xfId="6" applyFont="1" applyFill="1" applyBorder="1" applyAlignment="1">
      <alignment horizontal="left"/>
    </xf>
    <xf numFmtId="0" fontId="5" fillId="4" borderId="1" xfId="6" applyFont="1" applyFill="1" applyBorder="1" applyAlignment="1">
      <alignment horizontal="left" vertical="center"/>
    </xf>
    <xf numFmtId="44" fontId="1" fillId="2" borderId="0" xfId="0" applyNumberFormat="1" applyFont="1" applyFill="1"/>
    <xf numFmtId="9" fontId="5" fillId="4" borderId="1" xfId="0" applyNumberFormat="1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left" vertical="top"/>
    </xf>
    <xf numFmtId="0" fontId="6" fillId="5" borderId="1" xfId="0" applyFont="1" applyFill="1" applyBorder="1" applyAlignment="1">
      <alignment vertical="top"/>
    </xf>
    <xf numFmtId="0" fontId="3" fillId="2" borderId="0" xfId="0" applyFont="1" applyFill="1"/>
    <xf numFmtId="2" fontId="5" fillId="4" borderId="1" xfId="0" applyNumberFormat="1" applyFont="1" applyFill="1" applyBorder="1" applyAlignment="1">
      <alignment vertical="top"/>
    </xf>
    <xf numFmtId="1" fontId="5" fillId="4" borderId="1" xfId="0" applyNumberFormat="1" applyFont="1" applyFill="1" applyBorder="1" applyAlignment="1">
      <alignment horizontal="left" vertical="top"/>
    </xf>
    <xf numFmtId="0" fontId="5" fillId="4" borderId="1" xfId="0" applyFont="1" applyFill="1" applyBorder="1" applyAlignment="1">
      <alignment vertical="top"/>
    </xf>
    <xf numFmtId="0" fontId="3" fillId="0" borderId="0" xfId="0" applyFont="1"/>
    <xf numFmtId="0" fontId="1" fillId="4" borderId="1" xfId="7" applyFont="1" applyFill="1" applyBorder="1" applyAlignment="1">
      <alignment vertical="top"/>
    </xf>
    <xf numFmtId="0" fontId="1" fillId="0" borderId="0" xfId="0" applyFont="1"/>
    <xf numFmtId="0" fontId="0" fillId="4" borderId="1" xfId="5" applyFont="1" applyFill="1" applyBorder="1" applyAlignment="1">
      <alignment vertical="top"/>
    </xf>
    <xf numFmtId="166" fontId="1" fillId="2" borderId="0" xfId="2" applyNumberFormat="1" applyFont="1" applyFill="1"/>
    <xf numFmtId="43" fontId="1" fillId="2" borderId="0" xfId="1" applyFont="1" applyFill="1"/>
    <xf numFmtId="0" fontId="0" fillId="4" borderId="1" xfId="0" applyFill="1" applyBorder="1" applyAlignment="1">
      <alignment horizontal="left" vertical="center"/>
    </xf>
    <xf numFmtId="0" fontId="0" fillId="4" borderId="1" xfId="5" applyFont="1" applyFill="1" applyBorder="1" applyAlignment="1">
      <alignment horizontal="left" vertical="center"/>
    </xf>
    <xf numFmtId="0" fontId="0" fillId="4" borderId="1" xfId="7" applyFont="1" applyFill="1" applyBorder="1" applyAlignment="1">
      <alignment horizontal="left" vertical="center"/>
    </xf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right"/>
    </xf>
    <xf numFmtId="0" fontId="0" fillId="2" borderId="0" xfId="0" applyFill="1"/>
    <xf numFmtId="2" fontId="9" fillId="4" borderId="1" xfId="0" applyNumberFormat="1" applyFont="1" applyFill="1" applyBorder="1" applyAlignment="1">
      <alignment vertical="top"/>
    </xf>
    <xf numFmtId="0" fontId="9" fillId="4" borderId="1" xfId="0" applyFont="1" applyFill="1" applyBorder="1" applyAlignment="1">
      <alignment vertical="top"/>
    </xf>
    <xf numFmtId="1" fontId="9" fillId="4" borderId="1" xfId="0" applyNumberFormat="1" applyFont="1" applyFill="1" applyBorder="1" applyAlignment="1">
      <alignment horizontal="left" vertical="top"/>
    </xf>
    <xf numFmtId="0" fontId="9" fillId="4" borderId="1" xfId="0" applyFont="1" applyFill="1" applyBorder="1" applyAlignment="1">
      <alignment horizontal="left" vertical="top"/>
    </xf>
    <xf numFmtId="0" fontId="9" fillId="4" borderId="1" xfId="5" applyFont="1" applyFill="1" applyBorder="1" applyAlignment="1">
      <alignment vertical="top"/>
    </xf>
    <xf numFmtId="0" fontId="9" fillId="4" borderId="1" xfId="5" applyFont="1" applyFill="1" applyBorder="1" applyAlignment="1">
      <alignment horizontal="left" vertical="top"/>
    </xf>
    <xf numFmtId="2" fontId="6" fillId="6" borderId="1" xfId="0" applyNumberFormat="1" applyFont="1" applyFill="1" applyBorder="1" applyAlignment="1">
      <alignment vertical="top"/>
    </xf>
    <xf numFmtId="1" fontId="5" fillId="6" borderId="1" xfId="0" applyNumberFormat="1" applyFont="1" applyFill="1" applyBorder="1" applyAlignment="1">
      <alignment horizontal="left" vertical="top"/>
    </xf>
    <xf numFmtId="0" fontId="5" fillId="6" borderId="1" xfId="0" applyFont="1" applyFill="1" applyBorder="1" applyAlignment="1">
      <alignment vertical="top"/>
    </xf>
    <xf numFmtId="0" fontId="1" fillId="6" borderId="0" xfId="0" applyFont="1" applyFill="1" applyAlignment="1">
      <alignment vertical="top"/>
    </xf>
    <xf numFmtId="0" fontId="0" fillId="6" borderId="0" xfId="0" applyFont="1" applyFill="1" applyAlignment="1">
      <alignment horizontal="left" vertical="top"/>
    </xf>
    <xf numFmtId="0" fontId="1" fillId="6" borderId="0" xfId="0" applyFont="1" applyFill="1" applyAlignment="1">
      <alignment horizontal="left" vertical="top"/>
    </xf>
    <xf numFmtId="4" fontId="1" fillId="6" borderId="0" xfId="0" applyNumberFormat="1" applyFont="1" applyFill="1" applyAlignment="1">
      <alignment horizontal="right" vertical="top"/>
    </xf>
    <xf numFmtId="4" fontId="2" fillId="3" borderId="1" xfId="0" applyNumberFormat="1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top"/>
    </xf>
    <xf numFmtId="0" fontId="9" fillId="4" borderId="1" xfId="0" applyFont="1" applyFill="1" applyBorder="1" applyAlignment="1">
      <alignment horizontal="center" vertical="top"/>
    </xf>
    <xf numFmtId="4" fontId="6" fillId="5" borderId="1" xfId="0" applyNumberFormat="1" applyFont="1" applyFill="1" applyBorder="1" applyAlignment="1">
      <alignment horizontal="center" vertical="top"/>
    </xf>
    <xf numFmtId="4" fontId="6" fillId="6" borderId="1" xfId="0" applyNumberFormat="1" applyFont="1" applyFill="1" applyBorder="1" applyAlignment="1">
      <alignment horizontal="center" vertical="top"/>
    </xf>
    <xf numFmtId="167" fontId="1" fillId="4" borderId="1" xfId="5" applyNumberFormat="1" applyFont="1" applyFill="1" applyBorder="1" applyAlignment="1">
      <alignment horizontal="center" vertical="top"/>
    </xf>
    <xf numFmtId="164" fontId="1" fillId="4" borderId="1" xfId="5" applyNumberFormat="1" applyFont="1" applyFill="1" applyBorder="1" applyAlignment="1">
      <alignment horizontal="center" vertical="top"/>
    </xf>
    <xf numFmtId="0" fontId="0" fillId="4" borderId="1" xfId="5" applyFont="1" applyFill="1" applyBorder="1" applyAlignment="1">
      <alignment horizontal="center" vertical="top"/>
    </xf>
    <xf numFmtId="164" fontId="9" fillId="4" borderId="1" xfId="5" applyNumberFormat="1" applyFont="1" applyFill="1" applyBorder="1" applyAlignment="1">
      <alignment horizontal="center" vertical="top"/>
    </xf>
    <xf numFmtId="164" fontId="1" fillId="6" borderId="0" xfId="0" applyNumberFormat="1" applyFont="1" applyFill="1" applyAlignment="1">
      <alignment horizontal="center" vertical="top"/>
    </xf>
    <xf numFmtId="2" fontId="1" fillId="4" borderId="1" xfId="5" applyNumberFormat="1" applyFont="1" applyFill="1" applyBorder="1" applyAlignment="1">
      <alignment horizontal="center" vertical="top"/>
    </xf>
    <xf numFmtId="165" fontId="6" fillId="5" borderId="1" xfId="0" applyNumberFormat="1" applyFont="1" applyFill="1" applyBorder="1" applyAlignment="1">
      <alignment horizontal="center" vertical="top"/>
    </xf>
    <xf numFmtId="164" fontId="6" fillId="5" borderId="1" xfId="0" applyNumberFormat="1" applyFont="1" applyFill="1" applyBorder="1" applyAlignment="1">
      <alignment horizontal="center" vertical="top"/>
    </xf>
    <xf numFmtId="164" fontId="1" fillId="4" borderId="1" xfId="7" applyNumberFormat="1" applyFont="1" applyFill="1" applyBorder="1" applyAlignment="1">
      <alignment horizontal="center" vertical="top"/>
    </xf>
    <xf numFmtId="4" fontId="5" fillId="4" borderId="1" xfId="6" applyNumberFormat="1" applyFont="1" applyFill="1" applyBorder="1" applyAlignment="1">
      <alignment horizontal="center"/>
    </xf>
    <xf numFmtId="164" fontId="1" fillId="4" borderId="1" xfId="5" applyNumberFormat="1" applyFont="1" applyFill="1" applyBorder="1" applyAlignment="1">
      <alignment horizontal="center" vertical="center"/>
    </xf>
    <xf numFmtId="164" fontId="1" fillId="4" borderId="1" xfId="7" applyNumberFormat="1" applyFont="1" applyFill="1" applyBorder="1" applyAlignment="1">
      <alignment horizontal="center" vertical="center"/>
    </xf>
    <xf numFmtId="4" fontId="5" fillId="4" borderId="1" xfId="0" applyNumberFormat="1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2" fontId="5" fillId="5" borderId="1" xfId="0" applyNumberFormat="1" applyFont="1" applyFill="1" applyBorder="1" applyAlignment="1">
      <alignment vertical="top"/>
    </xf>
    <xf numFmtId="0" fontId="1" fillId="5" borderId="0" xfId="0" applyFont="1" applyFill="1"/>
    <xf numFmtId="0" fontId="0" fillId="5" borderId="1" xfId="0" applyFill="1" applyBorder="1" applyAlignment="1">
      <alignment vertical="top"/>
    </xf>
    <xf numFmtId="0" fontId="11" fillId="2" borderId="2" xfId="3" applyFont="1" applyFill="1" applyBorder="1" applyAlignment="1">
      <alignment horizontal="left" vertical="top"/>
    </xf>
    <xf numFmtId="4" fontId="12" fillId="0" borderId="1" xfId="3" applyNumberFormat="1" applyFont="1" applyBorder="1" applyAlignment="1">
      <alignment vertical="center" wrapText="1"/>
    </xf>
    <xf numFmtId="0" fontId="13" fillId="0" borderId="3" xfId="3" applyFont="1" applyBorder="1"/>
    <xf numFmtId="0" fontId="13" fillId="0" borderId="0" xfId="3" applyFont="1"/>
    <xf numFmtId="49" fontId="14" fillId="7" borderId="1" xfId="3" applyNumberFormat="1" applyFont="1" applyFill="1" applyBorder="1" applyAlignment="1">
      <alignment horizontal="left" vertical="top" wrapText="1"/>
    </xf>
    <xf numFmtId="4" fontId="14" fillId="7" borderId="1" xfId="3" applyNumberFormat="1" applyFont="1" applyFill="1" applyBorder="1" applyAlignment="1">
      <alignment horizontal="left" vertical="top" wrapText="1"/>
    </xf>
    <xf numFmtId="0" fontId="15" fillId="0" borderId="0" xfId="3" applyFont="1" applyAlignment="1">
      <alignment horizontal="left"/>
    </xf>
    <xf numFmtId="3" fontId="15" fillId="0" borderId="0" xfId="3" applyNumberFormat="1" applyFont="1" applyAlignment="1">
      <alignment horizontal="left"/>
    </xf>
    <xf numFmtId="4" fontId="15" fillId="0" borderId="0" xfId="3" applyNumberFormat="1" applyFont="1" applyAlignment="1">
      <alignment horizontal="left"/>
    </xf>
    <xf numFmtId="0" fontId="16" fillId="8" borderId="1" xfId="8" applyFont="1" applyFill="1" applyBorder="1" applyAlignment="1">
      <alignment horizontal="left" vertical="center"/>
    </xf>
    <xf numFmtId="4" fontId="16" fillId="8" borderId="1" xfId="3" applyNumberFormat="1" applyFont="1" applyFill="1" applyBorder="1" applyAlignment="1">
      <alignment horizontal="center"/>
    </xf>
    <xf numFmtId="0" fontId="15" fillId="8" borderId="1" xfId="8" quotePrefix="1" applyFont="1" applyFill="1" applyBorder="1" applyAlignment="1">
      <alignment horizontal="center"/>
    </xf>
    <xf numFmtId="0" fontId="12" fillId="0" borderId="0" xfId="3" applyFont="1"/>
    <xf numFmtId="0" fontId="15" fillId="2" borderId="1" xfId="8" applyFont="1" applyFill="1" applyBorder="1" applyAlignment="1">
      <alignment horizontal="left" vertical="center"/>
    </xf>
    <xf numFmtId="4" fontId="15" fillId="2" borderId="1" xfId="3" applyNumberFormat="1" applyFont="1" applyFill="1" applyBorder="1" applyAlignment="1">
      <alignment horizontal="center"/>
    </xf>
    <xf numFmtId="0" fontId="15" fillId="2" borderId="1" xfId="8" quotePrefix="1" applyFont="1" applyFill="1" applyBorder="1" applyAlignment="1">
      <alignment horizontal="center"/>
    </xf>
    <xf numFmtId="4" fontId="16" fillId="2" borderId="1" xfId="3" applyNumberFormat="1" applyFont="1" applyFill="1" applyBorder="1" applyAlignment="1">
      <alignment horizontal="center"/>
    </xf>
    <xf numFmtId="0" fontId="13" fillId="2" borderId="0" xfId="3" applyFont="1" applyFill="1"/>
    <xf numFmtId="0" fontId="6" fillId="8" borderId="1" xfId="8" applyFont="1" applyFill="1" applyBorder="1" applyAlignment="1">
      <alignment horizontal="left" vertical="center"/>
    </xf>
    <xf numFmtId="4" fontId="6" fillId="8" borderId="1" xfId="3" applyNumberFormat="1" applyFont="1" applyFill="1" applyBorder="1" applyAlignment="1">
      <alignment horizontal="center"/>
    </xf>
    <xf numFmtId="0" fontId="5" fillId="8" borderId="1" xfId="8" quotePrefix="1" applyFont="1" applyFill="1" applyBorder="1" applyAlignment="1">
      <alignment horizontal="center"/>
    </xf>
    <xf numFmtId="0" fontId="5" fillId="8" borderId="4" xfId="8" quotePrefix="1" applyFont="1" applyFill="1" applyBorder="1" applyAlignment="1">
      <alignment horizontal="center"/>
    </xf>
    <xf numFmtId="0" fontId="15" fillId="8" borderId="4" xfId="8" quotePrefix="1" applyFont="1" applyFill="1" applyBorder="1" applyAlignment="1">
      <alignment horizontal="center"/>
    </xf>
    <xf numFmtId="0" fontId="13" fillId="8" borderId="0" xfId="3" applyFont="1" applyFill="1" applyAlignment="1">
      <alignment horizontal="center"/>
    </xf>
    <xf numFmtId="0" fontId="6" fillId="8" borderId="4" xfId="8" applyFont="1" applyFill="1" applyBorder="1" applyAlignment="1">
      <alignment horizontal="left" vertical="center"/>
    </xf>
    <xf numFmtId="0" fontId="15" fillId="2" borderId="5" xfId="8" applyFont="1" applyFill="1" applyBorder="1" applyAlignment="1">
      <alignment horizontal="left" vertical="center"/>
    </xf>
    <xf numFmtId="4" fontId="15" fillId="2" borderId="5" xfId="3" applyNumberFormat="1" applyFont="1" applyFill="1" applyBorder="1" applyAlignment="1">
      <alignment horizontal="center"/>
    </xf>
    <xf numFmtId="0" fontId="15" fillId="2" borderId="2" xfId="8" quotePrefix="1" applyFont="1" applyFill="1" applyBorder="1" applyAlignment="1">
      <alignment horizontal="center"/>
    </xf>
    <xf numFmtId="0" fontId="16" fillId="8" borderId="5" xfId="8" applyFont="1" applyFill="1" applyBorder="1" applyAlignment="1">
      <alignment horizontal="left" vertical="center"/>
    </xf>
    <xf numFmtId="4" fontId="16" fillId="8" borderId="5" xfId="3" applyNumberFormat="1" applyFont="1" applyFill="1" applyBorder="1" applyAlignment="1">
      <alignment horizontal="center"/>
    </xf>
    <xf numFmtId="0" fontId="15" fillId="8" borderId="2" xfId="8" quotePrefix="1" applyFont="1" applyFill="1" applyBorder="1" applyAlignment="1">
      <alignment horizontal="center"/>
    </xf>
    <xf numFmtId="0" fontId="16" fillId="2" borderId="6" xfId="8" applyFont="1" applyFill="1" applyBorder="1" applyAlignment="1">
      <alignment horizontal="left" vertical="center"/>
    </xf>
    <xf numFmtId="0" fontId="15" fillId="2" borderId="6" xfId="8" quotePrefix="1" applyFont="1" applyFill="1" applyBorder="1" applyAlignment="1">
      <alignment horizontal="center"/>
    </xf>
    <xf numFmtId="0" fontId="15" fillId="0" borderId="0" xfId="3" applyFont="1" applyAlignment="1">
      <alignment horizontal="center"/>
    </xf>
    <xf numFmtId="4" fontId="12" fillId="0" borderId="0" xfId="3" applyNumberFormat="1" applyFont="1"/>
    <xf numFmtId="0" fontId="1" fillId="5" borderId="4" xfId="0" applyFont="1" applyFill="1" applyBorder="1"/>
    <xf numFmtId="0" fontId="1" fillId="2" borderId="7" xfId="0" applyFont="1" applyFill="1" applyBorder="1"/>
    <xf numFmtId="0" fontId="1" fillId="5" borderId="1" xfId="0" applyFont="1" applyFill="1" applyBorder="1"/>
    <xf numFmtId="1" fontId="9" fillId="5" borderId="1" xfId="0" applyNumberFormat="1" applyFont="1" applyFill="1" applyBorder="1" applyAlignment="1">
      <alignment horizontal="left" vertical="top"/>
    </xf>
    <xf numFmtId="0" fontId="9" fillId="4" borderId="1" xfId="5" applyFont="1" applyFill="1" applyBorder="1" applyAlignment="1">
      <alignment horizontal="center" vertical="top"/>
    </xf>
    <xf numFmtId="167" fontId="9" fillId="4" borderId="1" xfId="5" applyNumberFormat="1" applyFont="1" applyFill="1" applyBorder="1" applyAlignment="1">
      <alignment horizontal="center" vertical="top"/>
    </xf>
    <xf numFmtId="0" fontId="16" fillId="6" borderId="1" xfId="8" applyFont="1" applyFill="1" applyBorder="1" applyAlignment="1">
      <alignment horizontal="left" vertical="center"/>
    </xf>
    <xf numFmtId="4" fontId="16" fillId="6" borderId="1" xfId="3" applyNumberFormat="1" applyFont="1" applyFill="1" applyBorder="1" applyAlignment="1">
      <alignment horizontal="center"/>
    </xf>
    <xf numFmtId="0" fontId="15" fillId="6" borderId="1" xfId="8" quotePrefix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vertical="top"/>
    </xf>
    <xf numFmtId="0" fontId="5" fillId="6" borderId="1" xfId="0" applyFont="1" applyFill="1" applyBorder="1" applyAlignment="1">
      <alignment horizontal="center" vertical="top"/>
    </xf>
    <xf numFmtId="0" fontId="1" fillId="4" borderId="1" xfId="5" applyFont="1" applyFill="1" applyBorder="1" applyAlignment="1">
      <alignment horizontal="center" vertical="top"/>
    </xf>
    <xf numFmtId="0" fontId="1" fillId="4" borderId="1" xfId="7" applyFont="1" applyFill="1" applyBorder="1" applyAlignment="1">
      <alignment horizontal="center" vertical="top"/>
    </xf>
    <xf numFmtId="0" fontId="0" fillId="4" borderId="1" xfId="6" applyFont="1" applyFill="1" applyBorder="1" applyAlignment="1">
      <alignment horizontal="center" vertical="center"/>
    </xf>
    <xf numFmtId="0" fontId="1" fillId="4" borderId="1" xfId="5" applyFont="1" applyFill="1" applyBorder="1" applyAlignment="1">
      <alignment horizontal="center" vertical="center"/>
    </xf>
    <xf numFmtId="0" fontId="1" fillId="4" borderId="1" xfId="7" applyFont="1" applyFill="1" applyBorder="1" applyAlignment="1">
      <alignment horizontal="center" vertical="center"/>
    </xf>
    <xf numFmtId="9" fontId="5" fillId="4" borderId="1" xfId="0" applyNumberFormat="1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1" fillId="5" borderId="1" xfId="5" applyFont="1" applyFill="1" applyBorder="1" applyAlignment="1">
      <alignment horizontal="center" vertical="top"/>
    </xf>
    <xf numFmtId="0" fontId="9" fillId="4" borderId="1" xfId="6" applyFont="1" applyFill="1" applyBorder="1" applyAlignment="1">
      <alignment horizontal="left"/>
    </xf>
    <xf numFmtId="0" fontId="9" fillId="4" borderId="1" xfId="6" applyFont="1" applyFill="1" applyBorder="1" applyAlignment="1">
      <alignment horizontal="left" vertical="center"/>
    </xf>
    <xf numFmtId="9" fontId="9" fillId="4" borderId="1" xfId="0" applyNumberFormat="1" applyFont="1" applyFill="1" applyBorder="1" applyAlignment="1">
      <alignment vertical="top"/>
    </xf>
    <xf numFmtId="4" fontId="9" fillId="4" borderId="1" xfId="6" applyNumberFormat="1" applyFont="1" applyFill="1" applyBorder="1" applyAlignment="1">
      <alignment horizontal="center"/>
    </xf>
    <xf numFmtId="0" fontId="9" fillId="4" borderId="1" xfId="7" applyFont="1" applyFill="1" applyBorder="1" applyAlignment="1">
      <alignment horizontal="left" vertical="top"/>
    </xf>
    <xf numFmtId="4" fontId="9" fillId="4" borderId="1" xfId="0" applyNumberFormat="1" applyFont="1" applyFill="1" applyBorder="1" applyAlignment="1">
      <alignment horizontal="right" vertical="top"/>
    </xf>
    <xf numFmtId="4" fontId="9" fillId="4" borderId="1" xfId="0" applyNumberFormat="1" applyFont="1" applyFill="1" applyBorder="1" applyAlignment="1">
      <alignment horizontal="center" vertical="top"/>
    </xf>
    <xf numFmtId="0" fontId="9" fillId="2" borderId="1" xfId="0" applyFont="1" applyFill="1" applyBorder="1"/>
    <xf numFmtId="0" fontId="9" fillId="2" borderId="4" xfId="0" applyFont="1" applyFill="1" applyBorder="1"/>
    <xf numFmtId="2" fontId="9" fillId="4" borderId="1" xfId="5" applyNumberFormat="1" applyFont="1" applyFill="1" applyBorder="1" applyAlignment="1">
      <alignment horizontal="center" vertical="top"/>
    </xf>
    <xf numFmtId="2" fontId="17" fillId="6" borderId="1" xfId="0" applyNumberFormat="1" applyFont="1" applyFill="1" applyBorder="1" applyAlignment="1">
      <alignment vertical="top"/>
    </xf>
    <xf numFmtId="1" fontId="9" fillId="6" borderId="1" xfId="0" applyNumberFormat="1" applyFont="1" applyFill="1" applyBorder="1" applyAlignment="1">
      <alignment horizontal="left" vertical="top"/>
    </xf>
    <xf numFmtId="0" fontId="9" fillId="6" borderId="1" xfId="0" applyFont="1" applyFill="1" applyBorder="1" applyAlignment="1">
      <alignment vertical="top"/>
    </xf>
    <xf numFmtId="164" fontId="17" fillId="6" borderId="1" xfId="0" applyNumberFormat="1" applyFont="1" applyFill="1" applyBorder="1" applyAlignment="1">
      <alignment horizontal="center" vertical="top"/>
    </xf>
    <xf numFmtId="4" fontId="17" fillId="6" borderId="1" xfId="0" applyNumberFormat="1" applyFont="1" applyFill="1" applyBorder="1" applyAlignment="1">
      <alignment horizontal="center" vertical="top"/>
    </xf>
    <xf numFmtId="0" fontId="9" fillId="6" borderId="1" xfId="0" applyFont="1" applyFill="1" applyBorder="1" applyAlignment="1">
      <alignment horizontal="center" vertical="top"/>
    </xf>
    <xf numFmtId="0" fontId="9" fillId="6" borderId="0" xfId="0" applyFont="1" applyFill="1" applyAlignment="1">
      <alignment vertical="top"/>
    </xf>
    <xf numFmtId="0" fontId="9" fillId="6" borderId="0" xfId="0" applyFont="1" applyFill="1" applyAlignment="1">
      <alignment horizontal="left" vertical="top"/>
    </xf>
    <xf numFmtId="4" fontId="9" fillId="6" borderId="0" xfId="0" applyNumberFormat="1" applyFont="1" applyFill="1" applyAlignment="1">
      <alignment horizontal="right" vertical="top"/>
    </xf>
    <xf numFmtId="0" fontId="9" fillId="6" borderId="0" xfId="0" applyFont="1" applyFill="1" applyAlignment="1">
      <alignment horizontal="center" vertical="top"/>
    </xf>
    <xf numFmtId="0" fontId="0" fillId="4" borderId="0" xfId="0" applyFill="1"/>
    <xf numFmtId="0" fontId="0" fillId="4" borderId="8" xfId="0" applyFill="1" applyBorder="1"/>
    <xf numFmtId="0" fontId="0" fillId="4" borderId="7" xfId="0" applyFill="1" applyBorder="1"/>
    <xf numFmtId="0" fontId="0" fillId="4" borderId="2" xfId="0" applyFill="1" applyBorder="1"/>
    <xf numFmtId="0" fontId="0" fillId="4" borderId="9" xfId="0" applyFill="1" applyBorder="1"/>
    <xf numFmtId="0" fontId="0" fillId="4" borderId="5" xfId="0" applyFill="1" applyBorder="1"/>
    <xf numFmtId="0" fontId="0" fillId="4" borderId="10" xfId="0" applyFill="1" applyBorder="1"/>
    <xf numFmtId="0" fontId="0" fillId="4" borderId="10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0" borderId="7" xfId="0" applyBorder="1"/>
    <xf numFmtId="0" fontId="0" fillId="4" borderId="1" xfId="0" applyFill="1" applyBorder="1"/>
    <xf numFmtId="0" fontId="0" fillId="4" borderId="11" xfId="0" applyFill="1" applyBorder="1"/>
    <xf numFmtId="0" fontId="0" fillId="4" borderId="4" xfId="0" applyFill="1" applyBorder="1"/>
    <xf numFmtId="0" fontId="0" fillId="4" borderId="1" xfId="0" applyFill="1" applyBorder="1" applyAlignment="1">
      <alignment horizontal="center"/>
    </xf>
    <xf numFmtId="0" fontId="0" fillId="4" borderId="12" xfId="0" applyFill="1" applyBorder="1"/>
    <xf numFmtId="9" fontId="5" fillId="4" borderId="10" xfId="0" applyNumberFormat="1" applyFont="1" applyFill="1" applyBorder="1" applyAlignment="1">
      <alignment horizontal="center" vertical="top"/>
    </xf>
    <xf numFmtId="9" fontId="5" fillId="4" borderId="5" xfId="0" applyNumberFormat="1" applyFont="1" applyFill="1" applyBorder="1" applyAlignment="1">
      <alignment horizontal="center" vertical="top"/>
    </xf>
    <xf numFmtId="0" fontId="0" fillId="4" borderId="13" xfId="0" applyFill="1" applyBorder="1"/>
    <xf numFmtId="0" fontId="0" fillId="4" borderId="6" xfId="0" applyFill="1" applyBorder="1"/>
    <xf numFmtId="0" fontId="0" fillId="4" borderId="3" xfId="0" applyFill="1" applyBorder="1"/>
    <xf numFmtId="0" fontId="0" fillId="4" borderId="14" xfId="0" applyFill="1" applyBorder="1"/>
    <xf numFmtId="9" fontId="9" fillId="4" borderId="1" xfId="0" applyNumberFormat="1" applyFont="1" applyFill="1" applyBorder="1" applyAlignment="1">
      <alignment horizontal="center" vertical="top"/>
    </xf>
    <xf numFmtId="0" fontId="9" fillId="4" borderId="1" xfId="0" applyFont="1" applyFill="1" applyBorder="1"/>
    <xf numFmtId="0" fontId="9" fillId="4" borderId="1" xfId="0" applyFont="1" applyFill="1" applyBorder="1" applyAlignment="1">
      <alignment horizontal="center"/>
    </xf>
    <xf numFmtId="0" fontId="0" fillId="4" borderId="1" xfId="7" applyFont="1" applyFill="1" applyBorder="1" applyAlignment="1">
      <alignment vertical="top"/>
    </xf>
    <xf numFmtId="0" fontId="9" fillId="4" borderId="4" xfId="0" applyFont="1" applyFill="1" applyBorder="1"/>
    <xf numFmtId="0" fontId="9" fillId="4" borderId="2" xfId="0" applyFont="1" applyFill="1" applyBorder="1"/>
    <xf numFmtId="0" fontId="9" fillId="4" borderId="0" xfId="0" applyFont="1" applyFill="1"/>
    <xf numFmtId="2" fontId="5" fillId="6" borderId="1" xfId="0" applyNumberFormat="1" applyFont="1" applyFill="1" applyBorder="1" applyAlignment="1">
      <alignment vertical="top"/>
    </xf>
    <xf numFmtId="2" fontId="6" fillId="9" borderId="1" xfId="0" applyNumberFormat="1" applyFont="1" applyFill="1" applyBorder="1" applyAlignment="1">
      <alignment vertical="top"/>
    </xf>
    <xf numFmtId="1" fontId="5" fillId="9" borderId="1" xfId="0" applyNumberFormat="1" applyFont="1" applyFill="1" applyBorder="1" applyAlignment="1">
      <alignment horizontal="left" vertical="top"/>
    </xf>
    <xf numFmtId="0" fontId="5" fillId="9" borderId="1" xfId="0" applyFont="1" applyFill="1" applyBorder="1" applyAlignment="1">
      <alignment vertical="top"/>
    </xf>
    <xf numFmtId="4" fontId="6" fillId="9" borderId="1" xfId="0" applyNumberFormat="1" applyFont="1" applyFill="1" applyBorder="1" applyAlignment="1">
      <alignment horizontal="center" vertical="top"/>
    </xf>
    <xf numFmtId="0" fontId="5" fillId="9" borderId="1" xfId="0" applyFont="1" applyFill="1" applyBorder="1" applyAlignment="1">
      <alignment horizontal="center" vertical="top"/>
    </xf>
    <xf numFmtId="2" fontId="1" fillId="2" borderId="0" xfId="2" applyNumberFormat="1" applyFont="1" applyFill="1"/>
    <xf numFmtId="1" fontId="5" fillId="6" borderId="8" xfId="0" applyNumberFormat="1" applyFont="1" applyFill="1" applyBorder="1" applyAlignment="1">
      <alignment horizontal="left" vertical="top"/>
    </xf>
    <xf numFmtId="0" fontId="5" fillId="6" borderId="10" xfId="0" applyFont="1" applyFill="1" applyBorder="1" applyAlignment="1">
      <alignment vertical="top"/>
    </xf>
    <xf numFmtId="4" fontId="6" fillId="6" borderId="10" xfId="0" applyNumberFormat="1" applyFont="1" applyFill="1" applyBorder="1" applyAlignment="1">
      <alignment horizontal="center" vertical="top"/>
    </xf>
    <xf numFmtId="164" fontId="9" fillId="4" borderId="1" xfId="7" applyNumberFormat="1" applyFont="1" applyFill="1" applyBorder="1" applyAlignment="1">
      <alignment horizontal="center" vertical="top"/>
    </xf>
    <xf numFmtId="4" fontId="18" fillId="8" borderId="1" xfId="3" applyNumberFormat="1" applyFont="1" applyFill="1" applyBorder="1" applyAlignment="1">
      <alignment horizontal="center"/>
    </xf>
    <xf numFmtId="4" fontId="19" fillId="8" borderId="1" xfId="3" applyNumberFormat="1" applyFont="1" applyFill="1" applyBorder="1" applyAlignment="1">
      <alignment horizontal="center"/>
    </xf>
    <xf numFmtId="0" fontId="9" fillId="4" borderId="1" xfId="6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/>
    </xf>
    <xf numFmtId="0" fontId="0" fillId="4" borderId="4" xfId="0" applyFill="1" applyBorder="1" applyAlignment="1">
      <alignment vertical="top"/>
    </xf>
    <xf numFmtId="0" fontId="9" fillId="6" borderId="4" xfId="0" applyFont="1" applyFill="1" applyBorder="1" applyAlignment="1">
      <alignment horizontal="center"/>
    </xf>
    <xf numFmtId="0" fontId="1" fillId="6" borderId="0" xfId="0" applyFont="1" applyFill="1"/>
    <xf numFmtId="0" fontId="20" fillId="2" borderId="0" xfId="0" applyFont="1" applyFill="1"/>
    <xf numFmtId="0" fontId="1" fillId="2" borderId="14" xfId="0" applyFont="1" applyFill="1" applyBorder="1" applyAlignment="1">
      <alignment horizontal="left"/>
    </xf>
    <xf numFmtId="0" fontId="20" fillId="2" borderId="7" xfId="0" applyFont="1" applyFill="1" applyBorder="1" applyAlignment="1">
      <alignment horizontal="right"/>
    </xf>
    <xf numFmtId="0" fontId="9" fillId="2" borderId="1" xfId="0" applyFont="1" applyFill="1" applyBorder="1" applyAlignment="1">
      <alignment horizontal="left"/>
    </xf>
    <xf numFmtId="0" fontId="20" fillId="2" borderId="7" xfId="0" applyFont="1" applyFill="1" applyBorder="1"/>
    <xf numFmtId="0" fontId="3" fillId="6" borderId="1" xfId="0" applyFont="1" applyFill="1" applyBorder="1" applyAlignment="1">
      <alignment horizontal="left" wrapText="1"/>
    </xf>
    <xf numFmtId="4" fontId="16" fillId="2" borderId="12" xfId="3" applyNumberFormat="1" applyFont="1" applyFill="1" applyBorder="1" applyAlignment="1">
      <alignment horizontal="right"/>
    </xf>
    <xf numFmtId="4" fontId="18" fillId="8" borderId="4" xfId="3" applyNumberFormat="1" applyFont="1" applyFill="1" applyBorder="1" applyAlignment="1">
      <alignment horizontal="right"/>
    </xf>
    <xf numFmtId="0" fontId="16" fillId="0" borderId="15" xfId="3" applyFont="1" applyBorder="1" applyAlignment="1">
      <alignment horizontal="left"/>
    </xf>
  </cellXfs>
  <cellStyles count="9">
    <cellStyle name="Komma" xfId="1" builtinId="3"/>
    <cellStyle name="Procent" xfId="2" builtinId="5"/>
    <cellStyle name="Standaard" xfId="0" builtinId="0"/>
    <cellStyle name="Standaard 2" xfId="3" xr:uid="{C6D5D71B-7A65-42FF-950A-EA559E1C9B5A}"/>
    <cellStyle name="Standaard 4" xfId="4" xr:uid="{4265E181-3C13-4A3C-AFCB-8B073D35C8CC}"/>
    <cellStyle name="Standaard 7" xfId="5" xr:uid="{FC750B46-4C40-4775-A322-026427E5EF95}"/>
    <cellStyle name="Standaard 7 2" xfId="7" xr:uid="{79FC06A4-42E5-4B66-AE59-56CEF45BDC99}"/>
    <cellStyle name="Standaard_Blad1" xfId="6" xr:uid="{89028297-EAD3-43F2-8E94-D59A5F049D10}"/>
    <cellStyle name="Standaard_ruimtestaat" xfId="8" xr:uid="{58A76829-EC3C-4471-A664-A3743CE4B8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Sales/Archief%202000/afgewezen%20offertes/Ahold%20te%20Zaandam/versie%201/Calculatie%20NIC,%20Ahold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Sales/Archief%202000/afgewezen%20offertes/Friesland%20Coberco%20Dairy%20Foods%20te%20Meppel/Calculatie%20Blankenstein%20140%20(2e%20versie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706%20Ruimtestaat%20Avenier%20&amp;%20Horizon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koop\Facilitair%20Bedrijf\Facilitair%20Bedrijf%20(Vastgoed%20&amp;%20Milieu)\Projecten%20afgehandeld\Catering\Aanbesteding%202008\Projecten\Catering\981.035Fuji\corresp\Model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a\UserShares\Jolanda.Nes\17.%20Ahold\Ruimtestaat%20totaal\ruimtestaten%20locaties\ruimtestaten%20locaties\2e%20lichting\Ruimtestaat%20Tilburg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ra\UserShares\Jolanda.Nes\17.%20Ahold\Ruimtestaat%20totaal\ruimtestaten%20locaties\ruimtestaten%20locaties\2e%20lichting\Gall%20&amp;%20Gall%20Calculatiemodel%20191010(1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120523%20Ruimtestaat%20Avenier1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Nummers"/>
      <sheetName val="Menu"/>
      <sheetName val="Tijdnormen"/>
      <sheetName val="Frekwenties"/>
      <sheetName val="Vloeren"/>
      <sheetName val="Blad3 (3)"/>
      <sheetName val="Blad3 (2)"/>
      <sheetName val="Blad2"/>
      <sheetName val="Blad3"/>
      <sheetName val="Blad4"/>
      <sheetName val="Uitgangspunten"/>
      <sheetName val="Blad3_(3)"/>
      <sheetName val="Blad3_(2)"/>
      <sheetName val="hiddenSheet"/>
      <sheetName val="dv_info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atie (nieuw)"/>
      <sheetName val="Calculatie (oud)"/>
      <sheetName val="avondopenstelling"/>
      <sheetName val="Personeelsinzet"/>
      <sheetName val="lunches"/>
      <sheetName val="snackprijzen"/>
      <sheetName val="Calculatie (st)"/>
      <sheetName val="Alg. kosten"/>
      <sheetName val="Offerteformulier 1"/>
      <sheetName val="Offerteformulier 2"/>
      <sheetName val="Werkrooster"/>
      <sheetName val="Uitgangspunten"/>
      <sheetName val="Sheet2"/>
      <sheetName val="Inzet personeelscalculatie"/>
      <sheetName val="Salarisschalen"/>
      <sheetName val="Hulpbestand inzet persone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/>
      <sheetData sheetId="14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.inzet"/>
      <sheetName val="Calculatie"/>
      <sheetName val="Offerteformulier 1"/>
      <sheetName val="Offerteformulier 2"/>
      <sheetName val="Werkrooster"/>
      <sheetName val="Alg. kosten"/>
      <sheetName val="Kengetallen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Ruimtestaat"/>
      <sheetName val="120706 Ruimtestaat Avenier &amp; Ho"/>
      <sheetName val="120706%20Ruimtestaat%20Avenier%"/>
    </sheetNames>
    <definedNames>
      <definedName name="berichtoke" refersTo="#VERW!"/>
      <definedName name="einde" refersTo="#VERW!"/>
      <definedName name="verbetring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erekeningen"/>
      <sheetName val="ow"/>
      <sheetName val="ort"/>
      <sheetName val="Kengetallen"/>
      <sheetName val="modelpt"/>
      <sheetName val="Matrix"/>
      <sheetName val="soc.lst."/>
      <sheetName val="MATRIX NLG"/>
      <sheetName val="voorbeeld"/>
      <sheetName val="Offerteformulier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engetal"/>
      <sheetName val="Ruimtestaat ander layout"/>
      <sheetName val="Basis ruimtestaat"/>
      <sheetName val="Kosten per jaar"/>
      <sheetName val="Additioneel werk"/>
      <sheetName val="Machinekosten"/>
      <sheetName val="Afroepprijzen"/>
    </sheetNames>
    <sheetDataSet>
      <sheetData sheetId="0"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</row>
        <row r="5">
          <cell r="A5" t="str">
            <v>01.20</v>
          </cell>
          <cell r="B5">
            <v>104</v>
          </cell>
          <cell r="C5" t="str">
            <v>Sanitaire ruimten</v>
          </cell>
          <cell r="D5" t="str">
            <v>2 x per week</v>
          </cell>
          <cell r="E5">
            <v>1.7333333333333334</v>
          </cell>
          <cell r="F5">
            <v>0</v>
          </cell>
          <cell r="G5" t="str">
            <v>S</v>
          </cell>
        </row>
        <row r="6">
          <cell r="A6" t="str">
            <v>01.30</v>
          </cell>
          <cell r="B6">
            <v>156</v>
          </cell>
          <cell r="C6" t="str">
            <v>Sanitaire ruimten</v>
          </cell>
          <cell r="D6" t="str">
            <v>3 x per week</v>
          </cell>
          <cell r="E6">
            <v>2.6</v>
          </cell>
          <cell r="F6">
            <v>0</v>
          </cell>
          <cell r="G6" t="str">
            <v>S</v>
          </cell>
        </row>
        <row r="7">
          <cell r="A7" t="str">
            <v>01.00</v>
          </cell>
          <cell r="B7">
            <v>255</v>
          </cell>
          <cell r="C7" t="str">
            <v>Sanitaire ruimten</v>
          </cell>
          <cell r="D7" t="str">
            <v>dagelijks</v>
          </cell>
          <cell r="E7">
            <v>3.6428571428571428</v>
          </cell>
          <cell r="F7">
            <v>0</v>
          </cell>
          <cell r="G7" t="str">
            <v>S</v>
          </cell>
        </row>
        <row r="8">
          <cell r="A8" t="str">
            <v>01.01</v>
          </cell>
          <cell r="B8">
            <v>305</v>
          </cell>
          <cell r="C8" t="str">
            <v>Sanitaire ruimten</v>
          </cell>
          <cell r="D8" t="str">
            <v>dagelijks en zat.</v>
          </cell>
          <cell r="E8">
            <v>3.9230769230769229</v>
          </cell>
          <cell r="F8">
            <v>0.66889632107023411</v>
          </cell>
          <cell r="G8" t="str">
            <v>S</v>
          </cell>
        </row>
        <row r="9">
          <cell r="A9" t="str">
            <v>01.02</v>
          </cell>
          <cell r="B9">
            <v>560</v>
          </cell>
          <cell r="C9" t="str">
            <v>Sanitaire ruimten</v>
          </cell>
          <cell r="D9" t="str">
            <v>tweemaal daags en zat. 1x</v>
          </cell>
          <cell r="E9">
            <v>7.2857142857142856</v>
          </cell>
          <cell r="F9">
            <v>0.6211180124223602</v>
          </cell>
          <cell r="G9" t="str">
            <v>S</v>
          </cell>
        </row>
        <row r="10">
          <cell r="A10" t="str">
            <v>01.03</v>
          </cell>
          <cell r="B10">
            <v>610</v>
          </cell>
          <cell r="C10" t="str">
            <v>Sanitaire ruimten</v>
          </cell>
          <cell r="D10" t="str">
            <v>tweemaal daags en zat. 2x</v>
          </cell>
          <cell r="E10">
            <v>7.2857142857142856</v>
          </cell>
          <cell r="F10">
            <v>1.1627906976744187</v>
          </cell>
          <cell r="G10" t="str">
            <v>S</v>
          </cell>
        </row>
        <row r="11">
          <cell r="A11" t="str">
            <v>01.04</v>
          </cell>
          <cell r="B11">
            <v>865</v>
          </cell>
          <cell r="C11" t="str">
            <v>Sanitaire ruimten</v>
          </cell>
          <cell r="D11" t="str">
            <v>driemaal daags en zat. 2x</v>
          </cell>
          <cell r="E11">
            <v>9</v>
          </cell>
          <cell r="F11">
            <v>1.0230179028132993</v>
          </cell>
          <cell r="G11" t="str">
            <v>S</v>
          </cell>
        </row>
        <row r="12">
          <cell r="A12" t="str">
            <v>01.05</v>
          </cell>
          <cell r="B12">
            <v>915</v>
          </cell>
          <cell r="C12" t="str">
            <v>Sanitaire ruimten</v>
          </cell>
          <cell r="D12" t="str">
            <v>driemaal daags en zat. 3x</v>
          </cell>
          <cell r="E12">
            <v>0</v>
          </cell>
          <cell r="F12">
            <v>0</v>
          </cell>
          <cell r="G12" t="str">
            <v>S</v>
          </cell>
        </row>
        <row r="13">
          <cell r="A13" t="str">
            <v>01.06</v>
          </cell>
          <cell r="B13">
            <v>355</v>
          </cell>
          <cell r="C13" t="str">
            <v>Sanitaire ruimten</v>
          </cell>
          <cell r="D13" t="str">
            <v>dagelijks en zaterdag 2x</v>
          </cell>
          <cell r="E13">
            <v>3.9230769230769229</v>
          </cell>
          <cell r="F13">
            <v>1.2345679012345678</v>
          </cell>
          <cell r="G13" t="str">
            <v>S</v>
          </cell>
        </row>
        <row r="14">
          <cell r="A14" t="str">
            <v>02.00</v>
          </cell>
          <cell r="B14">
            <v>255</v>
          </cell>
          <cell r="C14" t="str">
            <v>Kleedruimten</v>
          </cell>
          <cell r="D14" t="str">
            <v>dagelijks</v>
          </cell>
          <cell r="E14">
            <v>0.92727272727272725</v>
          </cell>
          <cell r="F14">
            <v>0</v>
          </cell>
          <cell r="G14" t="str">
            <v>S</v>
          </cell>
        </row>
        <row r="15">
          <cell r="A15" t="str">
            <v>02.20</v>
          </cell>
          <cell r="B15">
            <v>104</v>
          </cell>
          <cell r="C15" t="str">
            <v>Kleedruimten</v>
          </cell>
          <cell r="D15" t="str">
            <v>2 x per week</v>
          </cell>
          <cell r="E15">
            <v>0.40784313725490196</v>
          </cell>
          <cell r="F15">
            <v>0</v>
          </cell>
          <cell r="G15" t="str">
            <v>S</v>
          </cell>
        </row>
        <row r="16">
          <cell r="A16" t="str">
            <v>02.30</v>
          </cell>
          <cell r="B16">
            <v>156</v>
          </cell>
          <cell r="C16" t="str">
            <v>Kleedruimten</v>
          </cell>
          <cell r="D16" t="str">
            <v>3 x per week</v>
          </cell>
          <cell r="E16">
            <v>0.61176470588235299</v>
          </cell>
          <cell r="F16">
            <v>0</v>
          </cell>
          <cell r="G16" t="str">
            <v>S</v>
          </cell>
        </row>
        <row r="17">
          <cell r="A17" t="str">
            <v>02.31</v>
          </cell>
          <cell r="B17">
            <v>256</v>
          </cell>
          <cell r="C17" t="str">
            <v>Kleedruimten</v>
          </cell>
          <cell r="D17" t="str">
            <v>3 x per week en zaterdag 2x</v>
          </cell>
          <cell r="E17">
            <v>0.61176470588235299</v>
          </cell>
          <cell r="F17">
            <v>0.34100596760443308</v>
          </cell>
          <cell r="G17" t="str">
            <v>S</v>
          </cell>
        </row>
        <row r="18">
          <cell r="A18" t="str">
            <v>02.01</v>
          </cell>
          <cell r="B18">
            <v>305</v>
          </cell>
          <cell r="C18" t="str">
            <v>Kleedruimten</v>
          </cell>
          <cell r="D18" t="str">
            <v>dagelijks en zat.</v>
          </cell>
          <cell r="E18">
            <v>0.92727272727272725</v>
          </cell>
          <cell r="F18">
            <v>0.15810276679841898</v>
          </cell>
          <cell r="G18" t="str">
            <v>S</v>
          </cell>
        </row>
        <row r="19">
          <cell r="A19" t="str">
            <v>02.06</v>
          </cell>
          <cell r="B19">
            <v>355</v>
          </cell>
          <cell r="C19" t="str">
            <v>Kleedruimten</v>
          </cell>
          <cell r="D19" t="str">
            <v>dagelijks en zaterdag 2x</v>
          </cell>
          <cell r="E19">
            <v>0.92727272727272725</v>
          </cell>
          <cell r="F19">
            <v>0.31620553359683795</v>
          </cell>
          <cell r="G19" t="str">
            <v>S</v>
          </cell>
        </row>
        <row r="20">
          <cell r="A20" t="str">
            <v>02.02</v>
          </cell>
          <cell r="B20">
            <v>560</v>
          </cell>
          <cell r="C20" t="str">
            <v>Kleedruimten</v>
          </cell>
          <cell r="D20" t="str">
            <v>tweemaal daags en zat. 1x</v>
          </cell>
          <cell r="E20">
            <v>0</v>
          </cell>
          <cell r="F20">
            <v>0</v>
          </cell>
          <cell r="G20" t="str">
            <v>S</v>
          </cell>
        </row>
        <row r="21">
          <cell r="A21" t="str">
            <v>02.03</v>
          </cell>
          <cell r="B21">
            <v>610</v>
          </cell>
          <cell r="C21" t="str">
            <v>Kleedruimten</v>
          </cell>
          <cell r="D21" t="str">
            <v>tweemaal daags en zat. 2x</v>
          </cell>
          <cell r="E21">
            <v>1.8214285714285714</v>
          </cell>
          <cell r="F21">
            <v>0.3105590062111801</v>
          </cell>
          <cell r="G21" t="str">
            <v>S</v>
          </cell>
        </row>
        <row r="22">
          <cell r="A22" t="str">
            <v>02.04</v>
          </cell>
          <cell r="B22">
            <v>865</v>
          </cell>
          <cell r="C22" t="str">
            <v>Kleedruimten</v>
          </cell>
          <cell r="D22" t="str">
            <v>driemaal daags en zat. 2x</v>
          </cell>
          <cell r="E22">
            <v>2.6842105263157894</v>
          </cell>
          <cell r="F22">
            <v>0.30511060259344014</v>
          </cell>
          <cell r="G22" t="str">
            <v>S</v>
          </cell>
        </row>
        <row r="23">
          <cell r="A23" t="str">
            <v>02.05</v>
          </cell>
          <cell r="B23">
            <v>915</v>
          </cell>
          <cell r="C23" t="str">
            <v>Kleedruimten</v>
          </cell>
          <cell r="D23" t="str">
            <v>driemaal daags en zat. 3x</v>
          </cell>
          <cell r="E23">
            <v>2.5499999999999998</v>
          </cell>
          <cell r="F23">
            <v>0.43478260869565216</v>
          </cell>
          <cell r="G23" t="str">
            <v>S</v>
          </cell>
        </row>
        <row r="24">
          <cell r="A24" t="str">
            <v>03.10</v>
          </cell>
          <cell r="B24">
            <v>52</v>
          </cell>
          <cell r="C24" t="str">
            <v>Gangen</v>
          </cell>
          <cell r="D24" t="str">
            <v>1 x  per week</v>
          </cell>
          <cell r="E24">
            <v>7.4285714285714288E-2</v>
          </cell>
          <cell r="F24">
            <v>0</v>
          </cell>
          <cell r="G24" t="str">
            <v>V</v>
          </cell>
        </row>
        <row r="25">
          <cell r="A25" t="str">
            <v>03.20</v>
          </cell>
          <cell r="B25">
            <v>104</v>
          </cell>
          <cell r="C25" t="str">
            <v>Gangen</v>
          </cell>
          <cell r="D25" t="str">
            <v>2 x per week</v>
          </cell>
          <cell r="E25">
            <v>0.14857142857142858</v>
          </cell>
          <cell r="F25">
            <v>0</v>
          </cell>
          <cell r="G25" t="str">
            <v>V</v>
          </cell>
        </row>
        <row r="26">
          <cell r="A26" t="str">
            <v>03.25</v>
          </cell>
          <cell r="B26">
            <v>128</v>
          </cell>
          <cell r="C26" t="str">
            <v>Gangen</v>
          </cell>
          <cell r="D26" t="str">
            <v>om de dag</v>
          </cell>
          <cell r="E26">
            <v>0.18285714285714286</v>
          </cell>
          <cell r="F26">
            <v>0</v>
          </cell>
          <cell r="G26" t="str">
            <v>V</v>
          </cell>
        </row>
        <row r="27">
          <cell r="A27" t="str">
            <v>03.30</v>
          </cell>
          <cell r="B27">
            <v>156</v>
          </cell>
          <cell r="C27" t="str">
            <v>Gangen</v>
          </cell>
          <cell r="D27" t="str">
            <v>3 x per week</v>
          </cell>
          <cell r="E27">
            <v>0.22285714285714286</v>
          </cell>
          <cell r="F27">
            <v>0</v>
          </cell>
          <cell r="G27" t="str">
            <v>V</v>
          </cell>
        </row>
        <row r="28">
          <cell r="A28" t="str">
            <v>03.00</v>
          </cell>
          <cell r="B28">
            <v>255</v>
          </cell>
          <cell r="C28" t="str">
            <v>Gangen</v>
          </cell>
          <cell r="D28" t="str">
            <v>dagelijks</v>
          </cell>
          <cell r="E28">
            <v>0.34</v>
          </cell>
          <cell r="F28">
            <v>0</v>
          </cell>
          <cell r="G28" t="str">
            <v>V</v>
          </cell>
        </row>
        <row r="29">
          <cell r="A29" t="str">
            <v>03.01</v>
          </cell>
          <cell r="B29">
            <v>305</v>
          </cell>
          <cell r="C29" t="str">
            <v>Gangen</v>
          </cell>
          <cell r="D29" t="str">
            <v>dagelijks en zat.</v>
          </cell>
          <cell r="E29">
            <v>0.35172413793103446</v>
          </cell>
          <cell r="F29">
            <v>5.9970014992503755E-2</v>
          </cell>
          <cell r="G29" t="str">
            <v>V</v>
          </cell>
        </row>
        <row r="30">
          <cell r="A30" t="str">
            <v>03.06</v>
          </cell>
          <cell r="B30">
            <v>355</v>
          </cell>
          <cell r="C30" t="str">
            <v>Gangen</v>
          </cell>
          <cell r="D30" t="str">
            <v>dagelijks en zaterdag 2x</v>
          </cell>
          <cell r="E30">
            <v>0.34</v>
          </cell>
          <cell r="F30">
            <v>0.11834319526627218</v>
          </cell>
          <cell r="G30" t="str">
            <v>V</v>
          </cell>
        </row>
        <row r="31">
          <cell r="A31" t="str">
            <v>03.03</v>
          </cell>
          <cell r="B31">
            <v>610</v>
          </cell>
          <cell r="C31" t="str">
            <v>Gangen</v>
          </cell>
          <cell r="D31" t="str">
            <v>tweemaal daags en zat. 2x</v>
          </cell>
          <cell r="E31">
            <v>0</v>
          </cell>
          <cell r="F31">
            <v>0</v>
          </cell>
          <cell r="G31" t="str">
            <v>V</v>
          </cell>
        </row>
        <row r="32">
          <cell r="A32" t="str">
            <v>03.04</v>
          </cell>
          <cell r="B32">
            <v>865</v>
          </cell>
          <cell r="C32" t="str">
            <v>Gangen</v>
          </cell>
          <cell r="D32" t="str">
            <v>driemaal daags en zat. 2x</v>
          </cell>
          <cell r="E32">
            <v>1.0408163265306123</v>
          </cell>
          <cell r="F32">
            <v>0.11830819284235435</v>
          </cell>
          <cell r="G32" t="str">
            <v>V</v>
          </cell>
        </row>
        <row r="33">
          <cell r="A33" t="str">
            <v>03.041</v>
          </cell>
          <cell r="B33">
            <v>865</v>
          </cell>
          <cell r="C33" t="str">
            <v>Gangen</v>
          </cell>
          <cell r="D33" t="str">
            <v>driemaal daags en zat. 2x</v>
          </cell>
          <cell r="E33">
            <v>0</v>
          </cell>
          <cell r="F33">
            <v>0</v>
          </cell>
          <cell r="G33" t="str">
            <v>V</v>
          </cell>
        </row>
        <row r="34">
          <cell r="A34" t="str">
            <v>04.10</v>
          </cell>
          <cell r="B34">
            <v>52</v>
          </cell>
          <cell r="C34" t="str">
            <v>Trappenhuizen</v>
          </cell>
          <cell r="D34" t="str">
            <v>1 x  per week</v>
          </cell>
          <cell r="E34">
            <v>0.19622641509433963</v>
          </cell>
          <cell r="F34">
            <v>0</v>
          </cell>
          <cell r="G34" t="str">
            <v>V</v>
          </cell>
        </row>
        <row r="35">
          <cell r="A35" t="str">
            <v>04.20</v>
          </cell>
          <cell r="B35">
            <v>104</v>
          </cell>
          <cell r="C35" t="str">
            <v>Trappenhuizen</v>
          </cell>
          <cell r="D35" t="str">
            <v>2 x per week</v>
          </cell>
          <cell r="E35">
            <v>0</v>
          </cell>
          <cell r="F35">
            <v>0</v>
          </cell>
          <cell r="G35" t="str">
            <v>V</v>
          </cell>
        </row>
        <row r="36">
          <cell r="A36" t="str">
            <v>04.25</v>
          </cell>
          <cell r="B36">
            <v>128</v>
          </cell>
          <cell r="C36" t="str">
            <v>Trappenhuizen</v>
          </cell>
          <cell r="D36" t="str">
            <v>om de dag</v>
          </cell>
          <cell r="E36">
            <v>0.48301886792452831</v>
          </cell>
          <cell r="F36">
            <v>0</v>
          </cell>
          <cell r="G36" t="str">
            <v>V</v>
          </cell>
        </row>
        <row r="37">
          <cell r="A37" t="str">
            <v>04.30</v>
          </cell>
          <cell r="B37">
            <v>156</v>
          </cell>
          <cell r="C37" t="str">
            <v>Trappenhuizen</v>
          </cell>
          <cell r="D37" t="str">
            <v>3 x per week</v>
          </cell>
          <cell r="E37">
            <v>0.58867924528301885</v>
          </cell>
          <cell r="F37">
            <v>0</v>
          </cell>
          <cell r="G37" t="str">
            <v>V</v>
          </cell>
        </row>
        <row r="38">
          <cell r="A38" t="str">
            <v>04.00</v>
          </cell>
          <cell r="B38">
            <v>255</v>
          </cell>
          <cell r="C38" t="str">
            <v>Trappenhuizen</v>
          </cell>
          <cell r="D38" t="str">
            <v>dagelijks</v>
          </cell>
          <cell r="E38">
            <v>0.89473684210526316</v>
          </cell>
          <cell r="F38">
            <v>0</v>
          </cell>
          <cell r="G38" t="str">
            <v>V</v>
          </cell>
        </row>
        <row r="39">
          <cell r="A39" t="str">
            <v>04.01</v>
          </cell>
          <cell r="B39">
            <v>305</v>
          </cell>
          <cell r="C39" t="str">
            <v>Trappenhuizen</v>
          </cell>
          <cell r="D39" t="str">
            <v>dagelijks en zat.</v>
          </cell>
          <cell r="E39">
            <v>0</v>
          </cell>
          <cell r="F39">
            <v>0</v>
          </cell>
          <cell r="G39" t="str">
            <v>V</v>
          </cell>
        </row>
        <row r="40">
          <cell r="A40" t="str">
            <v>04.03</v>
          </cell>
          <cell r="B40">
            <v>610</v>
          </cell>
          <cell r="C40" t="str">
            <v>Trappenhuizen</v>
          </cell>
          <cell r="D40" t="str">
            <v>tweemaal daags en zat. 2x</v>
          </cell>
          <cell r="E40">
            <v>1.8545454545454545</v>
          </cell>
          <cell r="F40">
            <v>0.31620553359683795</v>
          </cell>
          <cell r="G40" t="str">
            <v>V</v>
          </cell>
        </row>
        <row r="41">
          <cell r="A41" t="str">
            <v>04.04</v>
          </cell>
          <cell r="B41">
            <v>865</v>
          </cell>
          <cell r="C41" t="str">
            <v>Trappenhuizen</v>
          </cell>
          <cell r="D41" t="str">
            <v>driemaal daags en zat. 2x</v>
          </cell>
          <cell r="E41">
            <v>2.7321428571428572</v>
          </cell>
          <cell r="F41">
            <v>0.3105590062111801</v>
          </cell>
          <cell r="G41" t="str">
            <v>V</v>
          </cell>
        </row>
        <row r="42">
          <cell r="A42" t="str">
            <v>05.00</v>
          </cell>
          <cell r="B42">
            <v>255</v>
          </cell>
          <cell r="C42" t="str">
            <v>Noodtrappen</v>
          </cell>
          <cell r="D42" t="str">
            <v>dagelijks</v>
          </cell>
          <cell r="E42">
            <v>0</v>
          </cell>
          <cell r="F42">
            <v>0</v>
          </cell>
          <cell r="G42" t="str">
            <v>V</v>
          </cell>
        </row>
        <row r="43">
          <cell r="A43" t="str">
            <v>05.03</v>
          </cell>
          <cell r="B43">
            <v>610</v>
          </cell>
          <cell r="C43" t="str">
            <v>Noodtrappen</v>
          </cell>
          <cell r="D43" t="str">
            <v>tweemaal daags en zat. 2x</v>
          </cell>
          <cell r="E43">
            <v>0</v>
          </cell>
          <cell r="F43">
            <v>0</v>
          </cell>
          <cell r="G43" t="str">
            <v>V</v>
          </cell>
        </row>
        <row r="44">
          <cell r="A44" t="str">
            <v>05.12</v>
          </cell>
          <cell r="B44">
            <v>12</v>
          </cell>
          <cell r="C44" t="str">
            <v>Noodtrappen</v>
          </cell>
          <cell r="D44" t="str">
            <v>maandelijks</v>
          </cell>
          <cell r="E44">
            <v>2.823529411764706E-2</v>
          </cell>
          <cell r="F44">
            <v>0</v>
          </cell>
          <cell r="G44" t="str">
            <v>V</v>
          </cell>
        </row>
        <row r="45">
          <cell r="A45" t="str">
            <v>06.30</v>
          </cell>
          <cell r="B45">
            <v>156</v>
          </cell>
          <cell r="C45" t="str">
            <v>Lift</v>
          </cell>
          <cell r="D45" t="str">
            <v>3 x per week</v>
          </cell>
          <cell r="E45">
            <v>1.56</v>
          </cell>
          <cell r="F45">
            <v>0</v>
          </cell>
          <cell r="G45" t="str">
            <v>V</v>
          </cell>
        </row>
        <row r="46">
          <cell r="A46" t="str">
            <v>06.00</v>
          </cell>
          <cell r="B46">
            <v>255</v>
          </cell>
          <cell r="C46" t="str">
            <v>Lift</v>
          </cell>
          <cell r="D46" t="str">
            <v>dagelijks</v>
          </cell>
          <cell r="E46">
            <v>2.5499999999999998</v>
          </cell>
          <cell r="F46">
            <v>0</v>
          </cell>
          <cell r="G46" t="str">
            <v>V</v>
          </cell>
        </row>
        <row r="47">
          <cell r="A47" t="str">
            <v>06.01</v>
          </cell>
          <cell r="B47">
            <v>305</v>
          </cell>
          <cell r="C47" t="str">
            <v>Lift</v>
          </cell>
          <cell r="D47" t="str">
            <v>dagelijks en zat.</v>
          </cell>
          <cell r="E47">
            <v>2.5499999999999998</v>
          </cell>
          <cell r="F47">
            <v>0.43478260869565222</v>
          </cell>
          <cell r="G47" t="str">
            <v>V</v>
          </cell>
        </row>
        <row r="48">
          <cell r="A48" t="str">
            <v>06.011</v>
          </cell>
          <cell r="B48">
            <v>305</v>
          </cell>
          <cell r="C48" t="str">
            <v>Lift</v>
          </cell>
          <cell r="D48" t="str">
            <v>dagelijks en zat.</v>
          </cell>
          <cell r="E48">
            <v>0</v>
          </cell>
          <cell r="F48">
            <v>0</v>
          </cell>
          <cell r="G48" t="str">
            <v>V</v>
          </cell>
        </row>
        <row r="49">
          <cell r="A49" t="str">
            <v>07.00</v>
          </cell>
          <cell r="B49">
            <v>255</v>
          </cell>
          <cell r="C49" t="str">
            <v>Entrée</v>
          </cell>
          <cell r="D49" t="str">
            <v>dagelijks</v>
          </cell>
          <cell r="E49">
            <v>0.75</v>
          </cell>
          <cell r="F49">
            <v>0</v>
          </cell>
          <cell r="G49" t="str">
            <v>V</v>
          </cell>
        </row>
        <row r="50">
          <cell r="A50" t="str">
            <v>07.01</v>
          </cell>
          <cell r="B50">
            <v>305</v>
          </cell>
          <cell r="C50" t="str">
            <v>Entrée</v>
          </cell>
          <cell r="D50" t="str">
            <v>dagelijks en zat.</v>
          </cell>
          <cell r="E50">
            <v>0.76119402985074625</v>
          </cell>
          <cell r="F50">
            <v>0.12978585334198575</v>
          </cell>
          <cell r="G50" t="str">
            <v>V</v>
          </cell>
        </row>
        <row r="51">
          <cell r="A51" t="str">
            <v>07.02</v>
          </cell>
          <cell r="B51">
            <v>510</v>
          </cell>
          <cell r="C51" t="str">
            <v>Entrée</v>
          </cell>
          <cell r="D51" t="str">
            <v>tweemaal daags</v>
          </cell>
          <cell r="E51">
            <v>1.5223880597014925</v>
          </cell>
          <cell r="F51">
            <v>0</v>
          </cell>
          <cell r="G51" t="str">
            <v>V</v>
          </cell>
        </row>
        <row r="52">
          <cell r="A52" t="str">
            <v>08.20</v>
          </cell>
          <cell r="B52">
            <v>104</v>
          </cell>
          <cell r="C52" t="str">
            <v>Kantoor</v>
          </cell>
          <cell r="D52" t="str">
            <v>2 x per week</v>
          </cell>
          <cell r="E52">
            <v>0.26</v>
          </cell>
          <cell r="F52">
            <v>0</v>
          </cell>
          <cell r="G52" t="str">
            <v>B</v>
          </cell>
        </row>
        <row r="53">
          <cell r="A53" t="str">
            <v>08.25</v>
          </cell>
          <cell r="B53">
            <v>128</v>
          </cell>
          <cell r="C53" t="str">
            <v>Kantoor</v>
          </cell>
          <cell r="D53" t="str">
            <v>om de dag</v>
          </cell>
          <cell r="E53">
            <v>0.32</v>
          </cell>
          <cell r="F53">
            <v>0</v>
          </cell>
          <cell r="G53" t="str">
            <v>B</v>
          </cell>
        </row>
        <row r="54">
          <cell r="A54" t="str">
            <v>08.30</v>
          </cell>
          <cell r="B54">
            <v>156</v>
          </cell>
          <cell r="C54" t="str">
            <v>Kantoor</v>
          </cell>
          <cell r="D54" t="str">
            <v>3 x per week</v>
          </cell>
          <cell r="E54">
            <v>0.39</v>
          </cell>
          <cell r="F54">
            <v>0</v>
          </cell>
          <cell r="G54" t="str">
            <v>B</v>
          </cell>
        </row>
        <row r="55">
          <cell r="A55" t="str">
            <v>08.00</v>
          </cell>
          <cell r="B55">
            <v>255</v>
          </cell>
          <cell r="C55" t="str">
            <v>Kantoor</v>
          </cell>
          <cell r="D55" t="str">
            <v>dagelijks</v>
          </cell>
          <cell r="E55">
            <v>0.56666666666666665</v>
          </cell>
          <cell r="F55">
            <v>0</v>
          </cell>
          <cell r="G55" t="str">
            <v>B</v>
          </cell>
        </row>
        <row r="56">
          <cell r="A56" t="str">
            <v>08.03</v>
          </cell>
          <cell r="B56">
            <v>610</v>
          </cell>
          <cell r="C56" t="str">
            <v>Kantoor</v>
          </cell>
          <cell r="D56" t="str">
            <v>tweemaal daags en zat. 2x</v>
          </cell>
          <cell r="E56">
            <v>1.2</v>
          </cell>
          <cell r="F56">
            <v>0.20460358056265987</v>
          </cell>
          <cell r="G56" t="str">
            <v>B</v>
          </cell>
        </row>
        <row r="57">
          <cell r="A57" t="str">
            <v>09.00</v>
          </cell>
          <cell r="B57">
            <v>255</v>
          </cell>
          <cell r="C57" t="str">
            <v>Vergaderzaal</v>
          </cell>
          <cell r="D57" t="str">
            <v>dagelijks</v>
          </cell>
          <cell r="E57">
            <v>0.5368421052631579</v>
          </cell>
          <cell r="F57">
            <v>0</v>
          </cell>
          <cell r="G57" t="str">
            <v>B</v>
          </cell>
        </row>
        <row r="58">
          <cell r="A58" t="str">
            <v>10.30</v>
          </cell>
          <cell r="B58">
            <v>156</v>
          </cell>
          <cell r="C58" t="str">
            <v>Koffie en lunchruimte</v>
          </cell>
          <cell r="D58" t="str">
            <v>3 x per week</v>
          </cell>
          <cell r="E58">
            <v>0.50322580645161286</v>
          </cell>
          <cell r="F58">
            <v>0</v>
          </cell>
          <cell r="G58" t="str">
            <v>B</v>
          </cell>
        </row>
        <row r="59">
          <cell r="A59" t="str">
            <v>10.00</v>
          </cell>
          <cell r="B59">
            <v>255</v>
          </cell>
          <cell r="C59" t="str">
            <v>Koffie en lunchruimte</v>
          </cell>
          <cell r="D59" t="str">
            <v>dagelijks</v>
          </cell>
          <cell r="E59">
            <v>0.7846153846153846</v>
          </cell>
          <cell r="F59">
            <v>0</v>
          </cell>
          <cell r="G59" t="str">
            <v>B</v>
          </cell>
        </row>
        <row r="60">
          <cell r="A60" t="str">
            <v>10.01</v>
          </cell>
          <cell r="B60">
            <v>305</v>
          </cell>
          <cell r="C60" t="str">
            <v>Koffie en lunchruimte</v>
          </cell>
          <cell r="D60" t="str">
            <v>dagelijks en zat.</v>
          </cell>
          <cell r="E60">
            <v>0.7846153846153846</v>
          </cell>
          <cell r="F60">
            <v>0.13377926421404684</v>
          </cell>
          <cell r="G60" t="str">
            <v>B</v>
          </cell>
        </row>
        <row r="61">
          <cell r="A61" t="str">
            <v>10.02</v>
          </cell>
          <cell r="B61">
            <v>560</v>
          </cell>
          <cell r="C61" t="str">
            <v>Koffie en lunchruimte</v>
          </cell>
          <cell r="D61" t="str">
            <v>tweemaal daags en zat. 1x</v>
          </cell>
          <cell r="E61">
            <v>1.5</v>
          </cell>
          <cell r="F61">
            <v>0.12787723785166241</v>
          </cell>
          <cell r="G61" t="str">
            <v>B</v>
          </cell>
        </row>
        <row r="62">
          <cell r="A62" t="str">
            <v>10.03</v>
          </cell>
          <cell r="B62">
            <v>610</v>
          </cell>
          <cell r="C62" t="str">
            <v>Koffie en lunchruimte</v>
          </cell>
          <cell r="D62" t="str">
            <v>tweemaal daags en zat. 2x</v>
          </cell>
          <cell r="E62">
            <v>1.5</v>
          </cell>
          <cell r="F62">
            <v>0.25188916876574308</v>
          </cell>
          <cell r="G62" t="str">
            <v>B</v>
          </cell>
        </row>
        <row r="63">
          <cell r="A63" t="str">
            <v>10.04</v>
          </cell>
          <cell r="B63">
            <v>865</v>
          </cell>
          <cell r="C63" t="str">
            <v>Koffie en lunchruimte</v>
          </cell>
          <cell r="D63" t="str">
            <v>driemaal daags en zat. 2x</v>
          </cell>
          <cell r="E63">
            <v>2.2173913043478262</v>
          </cell>
          <cell r="F63">
            <v>0.25204788909892883</v>
          </cell>
          <cell r="G63" t="str">
            <v>B</v>
          </cell>
        </row>
        <row r="64">
          <cell r="A64" t="str">
            <v>10.06</v>
          </cell>
          <cell r="B64">
            <v>1170</v>
          </cell>
          <cell r="C64" t="str">
            <v>Koffie en lunchruimte</v>
          </cell>
          <cell r="D64" t="str">
            <v>viermaal daags en zat. 3x</v>
          </cell>
          <cell r="E64">
            <v>2.9565217391304346</v>
          </cell>
          <cell r="F64">
            <v>0.37807183364839325</v>
          </cell>
          <cell r="G64" t="str">
            <v>B</v>
          </cell>
        </row>
        <row r="65">
          <cell r="A65" t="str">
            <v>11.00</v>
          </cell>
          <cell r="B65">
            <v>255</v>
          </cell>
          <cell r="C65" t="str">
            <v>Restaurant</v>
          </cell>
          <cell r="D65" t="str">
            <v>dagelijks</v>
          </cell>
          <cell r="E65">
            <v>0.69863013698630139</v>
          </cell>
          <cell r="F65">
            <v>0</v>
          </cell>
          <cell r="G65" t="str">
            <v>B</v>
          </cell>
        </row>
        <row r="66">
          <cell r="A66" t="str">
            <v>11.01</v>
          </cell>
          <cell r="B66">
            <v>305</v>
          </cell>
          <cell r="C66" t="str">
            <v>Restaurant</v>
          </cell>
          <cell r="D66" t="str">
            <v>dagelijks en zat.</v>
          </cell>
          <cell r="E66">
            <v>0.70833333333333337</v>
          </cell>
          <cell r="F66">
            <v>0.1207729468599034</v>
          </cell>
          <cell r="G66" t="str">
            <v>B</v>
          </cell>
        </row>
        <row r="67">
          <cell r="A67" t="str">
            <v>11.02</v>
          </cell>
          <cell r="B67">
            <v>560</v>
          </cell>
          <cell r="C67" t="str">
            <v>Restaurant</v>
          </cell>
          <cell r="D67" t="str">
            <v>tweemaal daags en zat.</v>
          </cell>
          <cell r="E67">
            <v>1.3972602739726028</v>
          </cell>
          <cell r="F67">
            <v>0.11911852293031568</v>
          </cell>
          <cell r="G67" t="str">
            <v>B</v>
          </cell>
        </row>
        <row r="68">
          <cell r="A68" t="str">
            <v>11.03</v>
          </cell>
          <cell r="B68">
            <v>610</v>
          </cell>
          <cell r="C68" t="str">
            <v>Restaurant</v>
          </cell>
          <cell r="D68" t="str">
            <v>tweemaal daags en zat. 2x</v>
          </cell>
          <cell r="E68">
            <v>1.3972602739726028</v>
          </cell>
          <cell r="F68">
            <v>0.23823704586063135</v>
          </cell>
          <cell r="G68" t="str">
            <v>B</v>
          </cell>
        </row>
        <row r="69">
          <cell r="A69" t="str">
            <v>12.00</v>
          </cell>
          <cell r="B69">
            <v>255</v>
          </cell>
          <cell r="C69" t="str">
            <v>Pantry</v>
          </cell>
          <cell r="D69" t="str">
            <v>dagelijks</v>
          </cell>
          <cell r="E69">
            <v>0.87931034482758619</v>
          </cell>
          <cell r="F69">
            <v>0</v>
          </cell>
          <cell r="G69" t="str">
            <v>B</v>
          </cell>
        </row>
        <row r="70">
          <cell r="A70" t="str">
            <v>12.06</v>
          </cell>
          <cell r="B70">
            <v>1170</v>
          </cell>
          <cell r="C70" t="str">
            <v>Pantry</v>
          </cell>
          <cell r="D70" t="str">
            <v>viermaal daags en zat. 3x</v>
          </cell>
          <cell r="E70">
            <v>0</v>
          </cell>
          <cell r="F70">
            <v>0</v>
          </cell>
          <cell r="G70" t="str">
            <v>B</v>
          </cell>
        </row>
        <row r="71">
          <cell r="A71" t="str">
            <v>13.10</v>
          </cell>
          <cell r="B71">
            <v>52</v>
          </cell>
          <cell r="C71" t="str">
            <v>Magazijn (perron)</v>
          </cell>
          <cell r="D71" t="str">
            <v>1 x  per week</v>
          </cell>
          <cell r="E71">
            <v>3.7142857142857144E-2</v>
          </cell>
          <cell r="F71">
            <v>0</v>
          </cell>
        </row>
        <row r="72">
          <cell r="A72" t="str">
            <v>13.20</v>
          </cell>
          <cell r="B72">
            <v>104</v>
          </cell>
          <cell r="C72" t="str">
            <v>Magazijn (perron)</v>
          </cell>
          <cell r="D72" t="str">
            <v>2 x per week</v>
          </cell>
          <cell r="E72">
            <v>7.4285714285714288E-2</v>
          </cell>
          <cell r="F72">
            <v>0</v>
          </cell>
        </row>
        <row r="73">
          <cell r="A73" t="str">
            <v>13.30</v>
          </cell>
          <cell r="B73">
            <v>156</v>
          </cell>
          <cell r="C73" t="str">
            <v>Magazijn (perron)</v>
          </cell>
          <cell r="D73" t="str">
            <v>3 x per week( deels zat.)</v>
          </cell>
          <cell r="E73">
            <v>0.11142857142857143</v>
          </cell>
          <cell r="F73">
            <v>0</v>
          </cell>
        </row>
        <row r="74">
          <cell r="A74" t="str">
            <v>13.01</v>
          </cell>
          <cell r="B74">
            <v>305</v>
          </cell>
          <cell r="C74" t="str">
            <v>Magazijn (perron)</v>
          </cell>
          <cell r="D74" t="str">
            <v>dagelijks en zat.</v>
          </cell>
          <cell r="E74">
            <v>0</v>
          </cell>
          <cell r="F74">
            <v>0</v>
          </cell>
        </row>
        <row r="75">
          <cell r="A75" t="str">
            <v>14.10</v>
          </cell>
          <cell r="B75">
            <v>52</v>
          </cell>
          <cell r="C75" t="str">
            <v>Magazijn (gang)</v>
          </cell>
          <cell r="D75" t="str">
            <v>1 x per week</v>
          </cell>
          <cell r="E75">
            <v>3.7142857142857144E-2</v>
          </cell>
          <cell r="F75">
            <v>0</v>
          </cell>
        </row>
        <row r="76">
          <cell r="A76" t="str">
            <v>14.20</v>
          </cell>
          <cell r="B76">
            <v>104</v>
          </cell>
          <cell r="C76" t="str">
            <v>Magazijn (gang)</v>
          </cell>
          <cell r="D76" t="str">
            <v>2 x per week</v>
          </cell>
          <cell r="E76">
            <v>7.4285714285714288E-2</v>
          </cell>
          <cell r="F76">
            <v>0</v>
          </cell>
        </row>
        <row r="77">
          <cell r="A77" t="str">
            <v>14.30</v>
          </cell>
          <cell r="B77">
            <v>156</v>
          </cell>
          <cell r="C77" t="str">
            <v>Magazijn (gang)</v>
          </cell>
          <cell r="D77" t="str">
            <v>3 x per week( deels zat.)</v>
          </cell>
          <cell r="E77">
            <v>0.11142857142857143</v>
          </cell>
          <cell r="F77">
            <v>0</v>
          </cell>
        </row>
        <row r="78">
          <cell r="A78" t="str">
            <v>14.01</v>
          </cell>
          <cell r="B78">
            <v>305</v>
          </cell>
          <cell r="C78" t="str">
            <v>Magazijn (gang)</v>
          </cell>
          <cell r="D78" t="str">
            <v>dagelijks en zat.</v>
          </cell>
          <cell r="E78">
            <v>0</v>
          </cell>
          <cell r="F78">
            <v>0</v>
          </cell>
        </row>
        <row r="79">
          <cell r="A79" t="str">
            <v>15.04</v>
          </cell>
          <cell r="B79">
            <v>4</v>
          </cell>
          <cell r="C79" t="str">
            <v>Magazijn (stellingen)</v>
          </cell>
          <cell r="D79" t="str">
            <v>4 x per jaar</v>
          </cell>
          <cell r="E79">
            <v>3.2000000000000001E-2</v>
          </cell>
          <cell r="F79">
            <v>0</v>
          </cell>
        </row>
        <row r="80">
          <cell r="A80" t="str">
            <v>15.05</v>
          </cell>
          <cell r="B80">
            <v>5</v>
          </cell>
          <cell r="C80" t="str">
            <v>Magazijn (stellingen)</v>
          </cell>
          <cell r="D80" t="str">
            <v>5 x per jaar</v>
          </cell>
          <cell r="E80">
            <v>0.04</v>
          </cell>
          <cell r="F80">
            <v>0</v>
          </cell>
        </row>
        <row r="81">
          <cell r="A81" t="str">
            <v>15.06</v>
          </cell>
          <cell r="B81">
            <v>6</v>
          </cell>
          <cell r="C81" t="str">
            <v>Magazijn (stellingen)</v>
          </cell>
          <cell r="D81" t="str">
            <v>6 x per jaar</v>
          </cell>
          <cell r="E81">
            <v>4.8000000000000001E-2</v>
          </cell>
          <cell r="F81">
            <v>0</v>
          </cell>
        </row>
        <row r="82">
          <cell r="A82" t="str">
            <v>15.09</v>
          </cell>
          <cell r="B82">
            <v>9</v>
          </cell>
          <cell r="C82" t="str">
            <v>Magazijn (stellingen)</v>
          </cell>
          <cell r="D82" t="str">
            <v>9 x per jaar</v>
          </cell>
          <cell r="E82">
            <v>7.1999999999999995E-2</v>
          </cell>
          <cell r="F82">
            <v>0</v>
          </cell>
        </row>
        <row r="83">
          <cell r="A83" t="str">
            <v>15.12</v>
          </cell>
          <cell r="B83">
            <v>12</v>
          </cell>
          <cell r="C83" t="str">
            <v>Magazijn (stellingen)</v>
          </cell>
          <cell r="D83" t="str">
            <v>1 x per maand</v>
          </cell>
          <cell r="E83">
            <v>9.6000000000000002E-2</v>
          </cell>
          <cell r="F83">
            <v>0</v>
          </cell>
        </row>
        <row r="84">
          <cell r="A84" t="str">
            <v>15.17</v>
          </cell>
          <cell r="B84">
            <v>17</v>
          </cell>
          <cell r="C84" t="str">
            <v>Magazijn (stellingen)</v>
          </cell>
          <cell r="D84" t="str">
            <v>1 x per 3 weken</v>
          </cell>
          <cell r="E84">
            <v>0.13600000000000001</v>
          </cell>
          <cell r="F84">
            <v>0</v>
          </cell>
        </row>
        <row r="85">
          <cell r="A85" t="str">
            <v>15.26</v>
          </cell>
          <cell r="B85">
            <v>26</v>
          </cell>
          <cell r="C85" t="str">
            <v>Magazijn (stellingen)</v>
          </cell>
          <cell r="D85" t="str">
            <v>1 x per 2 weken</v>
          </cell>
          <cell r="E85">
            <v>0.20799999999999999</v>
          </cell>
          <cell r="F85">
            <v>0</v>
          </cell>
        </row>
        <row r="86">
          <cell r="A86" t="str">
            <v>16.06</v>
          </cell>
          <cell r="B86">
            <v>6</v>
          </cell>
          <cell r="C86" t="str">
            <v>Docks</v>
          </cell>
          <cell r="D86" t="str">
            <v>6 x per jaar</v>
          </cell>
          <cell r="E86">
            <v>0.12</v>
          </cell>
          <cell r="F86">
            <v>0</v>
          </cell>
        </row>
        <row r="87">
          <cell r="A87" t="str">
            <v>99.00</v>
          </cell>
          <cell r="C87" t="str">
            <v>op afroep/regie</v>
          </cell>
          <cell r="E87">
            <v>0</v>
          </cell>
          <cell r="F87">
            <v>0</v>
          </cell>
        </row>
        <row r="88">
          <cell r="A88" t="str">
            <v>n.v.t.</v>
          </cell>
          <cell r="B88">
            <v>0</v>
          </cell>
          <cell r="C88" t="str">
            <v>Niet van toepassing</v>
          </cell>
          <cell r="E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JLAGE Progr."/>
      <sheetName val="Info blad"/>
      <sheetName val="1-Contractblad dag"/>
      <sheetName val="2-Kengetal"/>
      <sheetName val="3-Basis ruimtestaat"/>
      <sheetName val="basis ruimtestaat andere layout"/>
      <sheetName val="4-Premies en opslagen"/>
      <sheetName val="5-Opbouw uurtarieven"/>
      <sheetName val="6- toeslagenmatrix"/>
      <sheetName val="7-Machine-investeringskosten"/>
      <sheetName val="8-Afroepprijs"/>
    </sheetNames>
    <sheetDataSet>
      <sheetData sheetId="0" refreshError="1"/>
      <sheetData sheetId="1" refreshError="1"/>
      <sheetData sheetId="2" refreshError="1"/>
      <sheetData sheetId="3" refreshError="1">
        <row r="11">
          <cell r="A11">
            <v>1255</v>
          </cell>
          <cell r="B11">
            <v>255</v>
          </cell>
          <cell r="C11" t="str">
            <v>Administratieve ruimten</v>
          </cell>
          <cell r="D11" t="str">
            <v>5 x per week</v>
          </cell>
          <cell r="E11">
            <v>0.63749999999999996</v>
          </cell>
          <cell r="F11">
            <v>0</v>
          </cell>
          <cell r="G11">
            <v>0</v>
          </cell>
          <cell r="I11">
            <v>400</v>
          </cell>
          <cell r="J11">
            <v>298</v>
          </cell>
          <cell r="K11">
            <v>0.42450142450142453</v>
          </cell>
          <cell r="M11" t="str">
            <v>B</v>
          </cell>
        </row>
        <row r="12">
          <cell r="A12">
            <v>2255</v>
          </cell>
          <cell r="B12">
            <v>510</v>
          </cell>
          <cell r="C12" t="str">
            <v>Sanitaire ruimten</v>
          </cell>
          <cell r="D12" t="str">
            <v>10 x per week</v>
          </cell>
          <cell r="E12">
            <v>7.2857142857142856</v>
          </cell>
          <cell r="F12">
            <v>0</v>
          </cell>
          <cell r="G12">
            <v>0</v>
          </cell>
          <cell r="H12">
            <v>0</v>
          </cell>
          <cell r="I12">
            <v>70</v>
          </cell>
          <cell r="J12">
            <v>107</v>
          </cell>
          <cell r="K12">
            <v>0.15242165242165243</v>
          </cell>
          <cell r="M12" t="str">
            <v>S</v>
          </cell>
        </row>
        <row r="13">
          <cell r="A13">
            <v>3255</v>
          </cell>
          <cell r="B13">
            <v>255</v>
          </cell>
          <cell r="C13" t="str">
            <v>Gangen en hallen</v>
          </cell>
          <cell r="D13" t="str">
            <v>5 x per week</v>
          </cell>
          <cell r="E13">
            <v>0.63749999999999996</v>
          </cell>
          <cell r="F13">
            <v>0</v>
          </cell>
          <cell r="G13">
            <v>0</v>
          </cell>
          <cell r="H13">
            <v>0</v>
          </cell>
          <cell r="I13">
            <v>400</v>
          </cell>
          <cell r="J13">
            <v>105</v>
          </cell>
          <cell r="K13">
            <v>0.14957264957264957</v>
          </cell>
          <cell r="M13" t="str">
            <v>V</v>
          </cell>
        </row>
        <row r="14">
          <cell r="A14" t="str">
            <v>03b255</v>
          </cell>
          <cell r="B14">
            <v>255</v>
          </cell>
          <cell r="C14" t="str">
            <v>Entree en personeelsingang</v>
          </cell>
          <cell r="D14" t="str">
            <v>5 x per week</v>
          </cell>
          <cell r="E14">
            <v>1.02</v>
          </cell>
          <cell r="F14">
            <v>0</v>
          </cell>
          <cell r="G14">
            <v>0</v>
          </cell>
          <cell r="H14">
            <v>0</v>
          </cell>
          <cell r="I14">
            <v>250</v>
          </cell>
          <cell r="J14">
            <v>42</v>
          </cell>
          <cell r="K14">
            <v>5.9829059829059832E-2</v>
          </cell>
          <cell r="M14" t="str">
            <v>V</v>
          </cell>
        </row>
        <row r="15">
          <cell r="A15">
            <v>5255</v>
          </cell>
          <cell r="B15">
            <v>255</v>
          </cell>
          <cell r="C15" t="str">
            <v>Trappenhuizen</v>
          </cell>
          <cell r="D15" t="str">
            <v>5 x per week</v>
          </cell>
          <cell r="E15">
            <v>0.63749999999999996</v>
          </cell>
          <cell r="F15">
            <v>0</v>
          </cell>
          <cell r="G15">
            <v>0</v>
          </cell>
          <cell r="H15">
            <v>0</v>
          </cell>
          <cell r="I15">
            <v>400</v>
          </cell>
          <cell r="J15">
            <v>31</v>
          </cell>
          <cell r="K15">
            <v>4.4159544159544158E-2</v>
          </cell>
          <cell r="M15" t="str">
            <v>V</v>
          </cell>
        </row>
        <row r="16">
          <cell r="A16">
            <v>7255</v>
          </cell>
          <cell r="B16">
            <v>255</v>
          </cell>
          <cell r="C16" t="str">
            <v>Kantine</v>
          </cell>
          <cell r="D16" t="str">
            <v>5 x per week</v>
          </cell>
          <cell r="E16">
            <v>0.7846153846153846</v>
          </cell>
          <cell r="F16">
            <v>0</v>
          </cell>
          <cell r="G16">
            <v>0</v>
          </cell>
          <cell r="H16">
            <v>0</v>
          </cell>
          <cell r="I16">
            <v>325</v>
          </cell>
          <cell r="J16">
            <v>4.5</v>
          </cell>
          <cell r="K16">
            <v>6.41025641025641E-3</v>
          </cell>
          <cell r="M16" t="str">
            <v>V</v>
          </cell>
        </row>
        <row r="17">
          <cell r="A17">
            <v>11255</v>
          </cell>
          <cell r="B17">
            <v>255</v>
          </cell>
          <cell r="C17" t="str">
            <v>Kleedruimten</v>
          </cell>
          <cell r="D17" t="str">
            <v>5 x per week</v>
          </cell>
          <cell r="E17">
            <v>1.1333333333333333</v>
          </cell>
          <cell r="F17">
            <v>0</v>
          </cell>
          <cell r="G17">
            <v>0</v>
          </cell>
          <cell r="H17">
            <v>0</v>
          </cell>
          <cell r="I17">
            <v>225</v>
          </cell>
          <cell r="J17">
            <v>114.5</v>
          </cell>
          <cell r="K17">
            <v>0.1631054131054131</v>
          </cell>
          <cell r="M17" t="str">
            <v>S</v>
          </cell>
        </row>
        <row r="18">
          <cell r="A18" t="str">
            <v>regie</v>
          </cell>
          <cell r="B18">
            <v>0</v>
          </cell>
          <cell r="C18" t="str">
            <v>Op afroep / regie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</row>
        <row r="20">
          <cell r="C20">
            <v>0</v>
          </cell>
          <cell r="J20">
            <v>702</v>
          </cell>
          <cell r="K2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uimtestaat "/>
      <sheetName val="120523 Ruimtestaat Avenier1.0"/>
      <sheetName val="120523%20Ruimtestaat%20Avenier1"/>
    </sheetNames>
    <definedNames>
      <definedName name="sbhah" refersTo="#VERW!"/>
    </definedNames>
    <sheetDataSet>
      <sheetData sheetId="0" refreshError="1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A1ADB-E42E-41A7-9FA2-C47F61FC1F76}">
  <dimension ref="A1:CE1569"/>
  <sheetViews>
    <sheetView zoomScale="80" zoomScaleNormal="80" workbookViewId="0">
      <selection activeCell="R17" sqref="R17"/>
    </sheetView>
  </sheetViews>
  <sheetFormatPr defaultColWidth="9.109375" defaultRowHeight="14.4" x14ac:dyDescent="0.3"/>
  <cols>
    <col min="1" max="1" width="9.109375" style="1"/>
    <col min="2" max="2" width="16" style="1" customWidth="1"/>
    <col min="3" max="3" width="49.109375" style="32" customWidth="1"/>
    <col min="4" max="4" width="22.109375" style="32" customWidth="1"/>
    <col min="5" max="5" width="19.109375" style="1" customWidth="1"/>
    <col min="6" max="6" width="20.109375" style="33" customWidth="1"/>
    <col min="7" max="7" width="15.88671875" style="67" customWidth="1"/>
    <col min="8" max="8" width="18.6640625" style="67" customWidth="1"/>
    <col min="9" max="9" width="19.6640625" style="67" customWidth="1"/>
    <col min="10" max="10" width="11.88671875" style="1" bestFit="1" customWidth="1"/>
    <col min="11" max="16384" width="9.109375" style="1"/>
  </cols>
  <sheetData>
    <row r="1" spans="2:9" ht="28.2" customHeight="1" x14ac:dyDescent="0.35">
      <c r="B1" s="193" t="s">
        <v>396</v>
      </c>
    </row>
    <row r="2" spans="2:9" ht="13.8" customHeight="1" x14ac:dyDescent="0.35">
      <c r="B2" s="193"/>
      <c r="C2" s="194"/>
    </row>
    <row r="3" spans="2:9" ht="19.8" customHeight="1" x14ac:dyDescent="0.35">
      <c r="B3" s="195" t="s">
        <v>397</v>
      </c>
      <c r="C3" s="196" t="s">
        <v>398</v>
      </c>
    </row>
    <row r="4" spans="2:9" ht="46.8" customHeight="1" x14ac:dyDescent="0.35">
      <c r="B4" s="197"/>
      <c r="C4" s="198" t="s">
        <v>403</v>
      </c>
    </row>
    <row r="6" spans="2:9" ht="28.8" x14ac:dyDescent="0.3">
      <c r="B6" s="2" t="s">
        <v>300</v>
      </c>
      <c r="C6" s="2" t="s">
        <v>0</v>
      </c>
      <c r="D6" s="3" t="s">
        <v>1</v>
      </c>
      <c r="E6" s="3" t="s">
        <v>2</v>
      </c>
      <c r="F6" s="3" t="s">
        <v>3</v>
      </c>
      <c r="G6" s="48" t="s">
        <v>4</v>
      </c>
      <c r="H6" s="115" t="s">
        <v>5</v>
      </c>
      <c r="I6" s="115" t="s">
        <v>6</v>
      </c>
    </row>
    <row r="7" spans="2:9" x14ac:dyDescent="0.3">
      <c r="B7" s="20" t="s">
        <v>236</v>
      </c>
      <c r="C7" s="20" t="s">
        <v>244</v>
      </c>
      <c r="D7" s="21" t="s">
        <v>245</v>
      </c>
      <c r="E7" s="21" t="s">
        <v>238</v>
      </c>
      <c r="F7" s="20" t="s">
        <v>246</v>
      </c>
      <c r="G7" s="49">
        <v>52.6</v>
      </c>
      <c r="H7" s="49" t="s">
        <v>240</v>
      </c>
      <c r="I7" s="49" t="s">
        <v>24</v>
      </c>
    </row>
    <row r="8" spans="2:9" x14ac:dyDescent="0.3">
      <c r="B8" s="20" t="s">
        <v>236</v>
      </c>
      <c r="C8" s="20" t="s">
        <v>247</v>
      </c>
      <c r="D8" s="21" t="s">
        <v>245</v>
      </c>
      <c r="E8" s="21" t="s">
        <v>60</v>
      </c>
      <c r="F8" s="20" t="s">
        <v>26</v>
      </c>
      <c r="G8" s="49">
        <v>23.8</v>
      </c>
      <c r="H8" s="49" t="s">
        <v>23</v>
      </c>
      <c r="I8" s="49" t="s">
        <v>24</v>
      </c>
    </row>
    <row r="9" spans="2:9" x14ac:dyDescent="0.3">
      <c r="B9" s="20" t="s">
        <v>236</v>
      </c>
      <c r="C9" s="20" t="s">
        <v>247</v>
      </c>
      <c r="D9" s="21" t="s">
        <v>245</v>
      </c>
      <c r="E9" s="21" t="s">
        <v>60</v>
      </c>
      <c r="F9" s="20" t="s">
        <v>248</v>
      </c>
      <c r="G9" s="49">
        <v>66.400000000000006</v>
      </c>
      <c r="H9" s="49" t="s">
        <v>31</v>
      </c>
      <c r="I9" s="49" t="s">
        <v>24</v>
      </c>
    </row>
    <row r="10" spans="2:9" x14ac:dyDescent="0.3">
      <c r="B10" s="20" t="s">
        <v>236</v>
      </c>
      <c r="C10" s="20" t="s">
        <v>247</v>
      </c>
      <c r="D10" s="21" t="s">
        <v>245</v>
      </c>
      <c r="E10" s="21" t="s">
        <v>60</v>
      </c>
      <c r="F10" s="20" t="s">
        <v>29</v>
      </c>
      <c r="G10" s="49">
        <v>104.1</v>
      </c>
      <c r="H10" s="49" t="s">
        <v>31</v>
      </c>
      <c r="I10" s="49" t="s">
        <v>24</v>
      </c>
    </row>
    <row r="11" spans="2:9" x14ac:dyDescent="0.3">
      <c r="B11" s="20" t="s">
        <v>236</v>
      </c>
      <c r="C11" s="20" t="s">
        <v>247</v>
      </c>
      <c r="D11" s="21" t="s">
        <v>245</v>
      </c>
      <c r="E11" s="21" t="s">
        <v>238</v>
      </c>
      <c r="F11" s="20" t="s">
        <v>32</v>
      </c>
      <c r="G11" s="49">
        <v>60.2</v>
      </c>
      <c r="H11" s="49" t="s">
        <v>23</v>
      </c>
      <c r="I11" s="49" t="s">
        <v>24</v>
      </c>
    </row>
    <row r="12" spans="2:9" x14ac:dyDescent="0.3">
      <c r="B12" s="20" t="s">
        <v>236</v>
      </c>
      <c r="C12" s="20" t="s">
        <v>247</v>
      </c>
      <c r="D12" s="21" t="s">
        <v>245</v>
      </c>
      <c r="E12" s="21" t="s">
        <v>238</v>
      </c>
      <c r="F12" s="20" t="s">
        <v>32</v>
      </c>
      <c r="G12" s="49">
        <v>104.4</v>
      </c>
      <c r="H12" s="49" t="s">
        <v>31</v>
      </c>
      <c r="I12" s="49" t="s">
        <v>24</v>
      </c>
    </row>
    <row r="13" spans="2:9" x14ac:dyDescent="0.3">
      <c r="B13" s="35" t="s">
        <v>236</v>
      </c>
      <c r="C13" s="35" t="s">
        <v>247</v>
      </c>
      <c r="D13" s="37" t="s">
        <v>245</v>
      </c>
      <c r="E13" s="37" t="s">
        <v>242</v>
      </c>
      <c r="F13" s="35" t="s">
        <v>34</v>
      </c>
      <c r="G13" s="50">
        <v>72</v>
      </c>
      <c r="H13" s="50" t="s">
        <v>240</v>
      </c>
      <c r="I13" s="50" t="s">
        <v>11</v>
      </c>
    </row>
    <row r="14" spans="2:9" x14ac:dyDescent="0.3">
      <c r="B14" s="35" t="s">
        <v>236</v>
      </c>
      <c r="C14" s="35" t="s">
        <v>247</v>
      </c>
      <c r="D14" s="37" t="s">
        <v>245</v>
      </c>
      <c r="E14" s="37" t="s">
        <v>242</v>
      </c>
      <c r="F14" s="35" t="s">
        <v>34</v>
      </c>
      <c r="G14" s="50">
        <v>34.200000000000003</v>
      </c>
      <c r="H14" s="50" t="s">
        <v>23</v>
      </c>
      <c r="I14" s="50" t="s">
        <v>11</v>
      </c>
    </row>
    <row r="15" spans="2:9" x14ac:dyDescent="0.3">
      <c r="B15" s="35" t="s">
        <v>236</v>
      </c>
      <c r="C15" s="35" t="s">
        <v>247</v>
      </c>
      <c r="D15" s="37" t="s">
        <v>245</v>
      </c>
      <c r="E15" s="37" t="s">
        <v>242</v>
      </c>
      <c r="F15" s="35" t="s">
        <v>243</v>
      </c>
      <c r="G15" s="50">
        <v>3.9</v>
      </c>
      <c r="H15" s="50" t="s">
        <v>240</v>
      </c>
      <c r="I15" s="50" t="s">
        <v>11</v>
      </c>
    </row>
    <row r="16" spans="2:9" x14ac:dyDescent="0.3">
      <c r="B16" s="20" t="s">
        <v>236</v>
      </c>
      <c r="C16" s="20" t="s">
        <v>247</v>
      </c>
      <c r="D16" s="21" t="s">
        <v>245</v>
      </c>
      <c r="E16" s="21" t="s">
        <v>237</v>
      </c>
      <c r="F16" s="20" t="s">
        <v>43</v>
      </c>
      <c r="G16" s="49">
        <v>8.6</v>
      </c>
      <c r="H16" s="49" t="s">
        <v>113</v>
      </c>
      <c r="I16" s="49" t="s">
        <v>39</v>
      </c>
    </row>
    <row r="17" spans="2:15" x14ac:dyDescent="0.3">
      <c r="B17" s="20" t="s">
        <v>236</v>
      </c>
      <c r="C17" s="20" t="s">
        <v>247</v>
      </c>
      <c r="D17" s="21" t="s">
        <v>7</v>
      </c>
      <c r="E17" s="21" t="s">
        <v>238</v>
      </c>
      <c r="F17" s="20" t="s">
        <v>241</v>
      </c>
      <c r="G17" s="49">
        <v>42.8</v>
      </c>
      <c r="H17" s="49" t="s">
        <v>249</v>
      </c>
      <c r="I17" s="49" t="s">
        <v>24</v>
      </c>
      <c r="N17" s="15"/>
      <c r="O17" s="15"/>
    </row>
    <row r="18" spans="2:15" x14ac:dyDescent="0.3">
      <c r="B18" s="20" t="s">
        <v>236</v>
      </c>
      <c r="C18" s="20" t="s">
        <v>247</v>
      </c>
      <c r="D18" s="21" t="s">
        <v>7</v>
      </c>
      <c r="E18" s="21" t="s">
        <v>238</v>
      </c>
      <c r="F18" s="20" t="s">
        <v>241</v>
      </c>
      <c r="G18" s="49">
        <v>19.399999999999999</v>
      </c>
      <c r="H18" s="49" t="s">
        <v>113</v>
      </c>
      <c r="I18" s="49" t="s">
        <v>24</v>
      </c>
      <c r="N18" s="15"/>
      <c r="O18" s="15"/>
    </row>
    <row r="19" spans="2:15" x14ac:dyDescent="0.3">
      <c r="B19" s="20" t="s">
        <v>236</v>
      </c>
      <c r="C19" s="20" t="s">
        <v>247</v>
      </c>
      <c r="D19" s="21" t="s">
        <v>7</v>
      </c>
      <c r="E19" s="21" t="s">
        <v>60</v>
      </c>
      <c r="F19" s="20" t="s">
        <v>26</v>
      </c>
      <c r="G19" s="49">
        <v>23.9</v>
      </c>
      <c r="H19" s="49" t="s">
        <v>23</v>
      </c>
      <c r="I19" s="49" t="s">
        <v>24</v>
      </c>
      <c r="N19" s="15"/>
      <c r="O19" s="15"/>
    </row>
    <row r="20" spans="2:15" x14ac:dyDescent="0.3">
      <c r="B20" s="20" t="s">
        <v>236</v>
      </c>
      <c r="C20" s="20" t="s">
        <v>247</v>
      </c>
      <c r="D20" s="21" t="s">
        <v>7</v>
      </c>
      <c r="E20" s="21" t="s">
        <v>60</v>
      </c>
      <c r="F20" s="20" t="s">
        <v>248</v>
      </c>
      <c r="G20" s="49">
        <v>177.8</v>
      </c>
      <c r="H20" s="49" t="s">
        <v>31</v>
      </c>
      <c r="I20" s="49" t="s">
        <v>24</v>
      </c>
      <c r="N20" s="15"/>
      <c r="O20" s="15"/>
    </row>
    <row r="21" spans="2:15" x14ac:dyDescent="0.3">
      <c r="B21" s="20" t="s">
        <v>236</v>
      </c>
      <c r="C21" s="20" t="s">
        <v>247</v>
      </c>
      <c r="D21" s="21" t="s">
        <v>7</v>
      </c>
      <c r="E21" s="21" t="s">
        <v>60</v>
      </c>
      <c r="F21" s="20" t="s">
        <v>29</v>
      </c>
      <c r="G21" s="49">
        <v>84.3</v>
      </c>
      <c r="H21" s="49" t="s">
        <v>31</v>
      </c>
      <c r="I21" s="49" t="s">
        <v>24</v>
      </c>
      <c r="N21" s="15"/>
      <c r="O21" s="15"/>
    </row>
    <row r="22" spans="2:15" x14ac:dyDescent="0.3">
      <c r="B22" s="20" t="s">
        <v>236</v>
      </c>
      <c r="C22" s="20" t="s">
        <v>247</v>
      </c>
      <c r="D22" s="21" t="s">
        <v>7</v>
      </c>
      <c r="E22" s="21" t="s">
        <v>238</v>
      </c>
      <c r="F22" s="20" t="s">
        <v>32</v>
      </c>
      <c r="G22" s="49">
        <v>127.8</v>
      </c>
      <c r="H22" s="49" t="s">
        <v>31</v>
      </c>
      <c r="I22" s="49" t="s">
        <v>24</v>
      </c>
      <c r="N22" s="15"/>
      <c r="O22" s="15"/>
    </row>
    <row r="23" spans="2:15" x14ac:dyDescent="0.3">
      <c r="B23" s="20" t="s">
        <v>236</v>
      </c>
      <c r="C23" s="20" t="s">
        <v>247</v>
      </c>
      <c r="D23" s="21" t="s">
        <v>7</v>
      </c>
      <c r="E23" s="21" t="s">
        <v>238</v>
      </c>
      <c r="F23" s="20" t="s">
        <v>32</v>
      </c>
      <c r="G23" s="49">
        <v>24.3</v>
      </c>
      <c r="H23" s="49" t="s">
        <v>23</v>
      </c>
      <c r="I23" s="49" t="s">
        <v>24</v>
      </c>
      <c r="N23" s="15"/>
      <c r="O23" s="15"/>
    </row>
    <row r="24" spans="2:15" x14ac:dyDescent="0.3">
      <c r="B24" s="20" t="s">
        <v>236</v>
      </c>
      <c r="C24" s="20" t="s">
        <v>247</v>
      </c>
      <c r="D24" s="21" t="s">
        <v>7</v>
      </c>
      <c r="E24" s="21" t="s">
        <v>238</v>
      </c>
      <c r="F24" s="20" t="s">
        <v>32</v>
      </c>
      <c r="G24" s="49">
        <v>5.7</v>
      </c>
      <c r="H24" s="49" t="s">
        <v>113</v>
      </c>
      <c r="I24" s="49" t="s">
        <v>24</v>
      </c>
      <c r="N24" s="15"/>
      <c r="O24" s="15"/>
    </row>
    <row r="25" spans="2:15" x14ac:dyDescent="0.3">
      <c r="B25" s="20" t="s">
        <v>236</v>
      </c>
      <c r="C25" s="20" t="s">
        <v>247</v>
      </c>
      <c r="D25" s="21" t="s">
        <v>7</v>
      </c>
      <c r="E25" s="21" t="s">
        <v>237</v>
      </c>
      <c r="F25" s="20" t="s">
        <v>43</v>
      </c>
      <c r="G25" s="49">
        <v>13.5</v>
      </c>
      <c r="H25" s="49" t="s">
        <v>113</v>
      </c>
      <c r="I25" s="49" t="s">
        <v>39</v>
      </c>
      <c r="N25" s="15"/>
      <c r="O25" s="15"/>
    </row>
    <row r="26" spans="2:15" x14ac:dyDescent="0.3">
      <c r="B26" s="35" t="s">
        <v>236</v>
      </c>
      <c r="C26" s="35" t="s">
        <v>247</v>
      </c>
      <c r="D26" s="37" t="s">
        <v>7</v>
      </c>
      <c r="E26" s="37" t="s">
        <v>123</v>
      </c>
      <c r="F26" s="35" t="s">
        <v>250</v>
      </c>
      <c r="G26" s="50">
        <v>20.3</v>
      </c>
      <c r="H26" s="50" t="s">
        <v>31</v>
      </c>
      <c r="I26" s="50" t="s">
        <v>11</v>
      </c>
      <c r="N26" s="15"/>
      <c r="O26" s="15"/>
    </row>
    <row r="27" spans="2:15" x14ac:dyDescent="0.3">
      <c r="B27" s="20" t="s">
        <v>236</v>
      </c>
      <c r="C27" s="20" t="s">
        <v>247</v>
      </c>
      <c r="D27" s="21" t="s">
        <v>42</v>
      </c>
      <c r="E27" s="21" t="s">
        <v>60</v>
      </c>
      <c r="F27" s="20" t="s">
        <v>26</v>
      </c>
      <c r="G27" s="49">
        <v>344.3</v>
      </c>
      <c r="H27" s="49" t="s">
        <v>23</v>
      </c>
      <c r="I27" s="49" t="s">
        <v>24</v>
      </c>
      <c r="N27" s="15"/>
      <c r="O27" s="15"/>
    </row>
    <row r="28" spans="2:15" x14ac:dyDescent="0.3">
      <c r="B28" s="20" t="s">
        <v>236</v>
      </c>
      <c r="C28" s="20" t="s">
        <v>247</v>
      </c>
      <c r="D28" s="21" t="s">
        <v>42</v>
      </c>
      <c r="E28" s="21" t="s">
        <v>60</v>
      </c>
      <c r="F28" s="20" t="s">
        <v>248</v>
      </c>
      <c r="G28" s="49">
        <v>40.700000000000003</v>
      </c>
      <c r="H28" s="49" t="s">
        <v>23</v>
      </c>
      <c r="I28" s="49" t="s">
        <v>24</v>
      </c>
      <c r="N28" s="15"/>
      <c r="O28" s="15"/>
    </row>
    <row r="29" spans="2:15" x14ac:dyDescent="0.3">
      <c r="B29" s="20" t="s">
        <v>236</v>
      </c>
      <c r="C29" s="20" t="s">
        <v>247</v>
      </c>
      <c r="D29" s="21" t="s">
        <v>42</v>
      </c>
      <c r="E29" s="21" t="s">
        <v>238</v>
      </c>
      <c r="F29" s="20" t="s">
        <v>46</v>
      </c>
      <c r="G29" s="49">
        <v>16.399999999999999</v>
      </c>
      <c r="H29" s="49" t="s">
        <v>31</v>
      </c>
      <c r="I29" s="49" t="s">
        <v>24</v>
      </c>
      <c r="N29" s="15"/>
      <c r="O29" s="15"/>
    </row>
    <row r="30" spans="2:15" x14ac:dyDescent="0.3">
      <c r="B30" s="20" t="s">
        <v>236</v>
      </c>
      <c r="C30" s="20" t="s">
        <v>247</v>
      </c>
      <c r="D30" s="21" t="s">
        <v>42</v>
      </c>
      <c r="E30" s="21" t="s">
        <v>238</v>
      </c>
      <c r="F30" s="20" t="s">
        <v>32</v>
      </c>
      <c r="G30" s="49">
        <v>157.30000000000001</v>
      </c>
      <c r="H30" s="49" t="s">
        <v>31</v>
      </c>
      <c r="I30" s="49" t="s">
        <v>24</v>
      </c>
      <c r="N30" s="15"/>
      <c r="O30" s="15"/>
    </row>
    <row r="31" spans="2:15" x14ac:dyDescent="0.3">
      <c r="B31" s="20" t="s">
        <v>236</v>
      </c>
      <c r="C31" s="20" t="s">
        <v>247</v>
      </c>
      <c r="D31" s="21" t="s">
        <v>42</v>
      </c>
      <c r="E31" s="21" t="s">
        <v>237</v>
      </c>
      <c r="F31" s="20" t="s">
        <v>43</v>
      </c>
      <c r="G31" s="49">
        <v>18.8</v>
      </c>
      <c r="H31" s="49" t="s">
        <v>113</v>
      </c>
      <c r="I31" s="49" t="s">
        <v>39</v>
      </c>
      <c r="N31" s="15"/>
      <c r="O31" s="15"/>
    </row>
    <row r="32" spans="2:15" x14ac:dyDescent="0.3">
      <c r="B32" s="20" t="s">
        <v>236</v>
      </c>
      <c r="C32" s="20" t="s">
        <v>247</v>
      </c>
      <c r="D32" s="21" t="s">
        <v>42</v>
      </c>
      <c r="E32" s="21" t="s">
        <v>238</v>
      </c>
      <c r="F32" s="20" t="s">
        <v>40</v>
      </c>
      <c r="G32" s="49">
        <v>17.2</v>
      </c>
      <c r="H32" s="49" t="s">
        <v>31</v>
      </c>
      <c r="I32" s="49" t="s">
        <v>24</v>
      </c>
      <c r="N32" s="15"/>
      <c r="O32" s="15"/>
    </row>
    <row r="33" spans="2:15" x14ac:dyDescent="0.3">
      <c r="B33" s="20" t="s">
        <v>236</v>
      </c>
      <c r="C33" s="20" t="s">
        <v>247</v>
      </c>
      <c r="D33" s="21" t="s">
        <v>65</v>
      </c>
      <c r="E33" s="21" t="s">
        <v>60</v>
      </c>
      <c r="F33" s="20" t="s">
        <v>26</v>
      </c>
      <c r="G33" s="49">
        <v>281.2</v>
      </c>
      <c r="H33" s="49" t="s">
        <v>23</v>
      </c>
      <c r="I33" s="49" t="s">
        <v>24</v>
      </c>
      <c r="N33" s="15"/>
      <c r="O33" s="15"/>
    </row>
    <row r="34" spans="2:15" x14ac:dyDescent="0.3">
      <c r="B34" s="20" t="s">
        <v>236</v>
      </c>
      <c r="C34" s="20" t="s">
        <v>247</v>
      </c>
      <c r="D34" s="21" t="s">
        <v>65</v>
      </c>
      <c r="E34" s="21" t="s">
        <v>238</v>
      </c>
      <c r="F34" s="20" t="s">
        <v>46</v>
      </c>
      <c r="G34" s="49">
        <v>16.399999999999999</v>
      </c>
      <c r="H34" s="49" t="s">
        <v>31</v>
      </c>
      <c r="I34" s="49" t="s">
        <v>24</v>
      </c>
      <c r="N34" s="15"/>
      <c r="O34" s="15"/>
    </row>
    <row r="35" spans="2:15" x14ac:dyDescent="0.3">
      <c r="B35" s="20" t="s">
        <v>236</v>
      </c>
      <c r="C35" s="20" t="s">
        <v>247</v>
      </c>
      <c r="D35" s="21" t="s">
        <v>65</v>
      </c>
      <c r="E35" s="21" t="s">
        <v>238</v>
      </c>
      <c r="F35" s="20" t="s">
        <v>30</v>
      </c>
      <c r="G35" s="49">
        <v>107</v>
      </c>
      <c r="H35" s="49" t="s">
        <v>31</v>
      </c>
      <c r="I35" s="49" t="s">
        <v>24</v>
      </c>
      <c r="N35" s="15"/>
      <c r="O35" s="15"/>
    </row>
    <row r="36" spans="2:15" x14ac:dyDescent="0.3">
      <c r="B36" s="20" t="s">
        <v>236</v>
      </c>
      <c r="C36" s="20" t="s">
        <v>247</v>
      </c>
      <c r="D36" s="21" t="s">
        <v>65</v>
      </c>
      <c r="E36" s="21" t="s">
        <v>238</v>
      </c>
      <c r="F36" s="20" t="s">
        <v>32</v>
      </c>
      <c r="G36" s="49">
        <v>183.4</v>
      </c>
      <c r="H36" s="49" t="s">
        <v>31</v>
      </c>
      <c r="I36" s="49" t="s">
        <v>24</v>
      </c>
      <c r="N36" s="15"/>
      <c r="O36" s="15"/>
    </row>
    <row r="37" spans="2:15" x14ac:dyDescent="0.3">
      <c r="B37" s="35" t="s">
        <v>236</v>
      </c>
      <c r="C37" s="35" t="s">
        <v>247</v>
      </c>
      <c r="D37" s="37" t="s">
        <v>65</v>
      </c>
      <c r="E37" s="37" t="s">
        <v>242</v>
      </c>
      <c r="F37" s="35" t="s">
        <v>243</v>
      </c>
      <c r="G37" s="50">
        <v>6.5</v>
      </c>
      <c r="H37" s="50" t="s">
        <v>240</v>
      </c>
      <c r="I37" s="50" t="s">
        <v>11</v>
      </c>
      <c r="N37" s="15"/>
      <c r="O37" s="15"/>
    </row>
    <row r="38" spans="2:15" x14ac:dyDescent="0.3">
      <c r="B38" s="20" t="s">
        <v>236</v>
      </c>
      <c r="C38" s="20" t="s">
        <v>247</v>
      </c>
      <c r="D38" s="21" t="s">
        <v>65</v>
      </c>
      <c r="E38" s="21" t="s">
        <v>237</v>
      </c>
      <c r="F38" s="20" t="s">
        <v>43</v>
      </c>
      <c r="G38" s="49">
        <v>25.6</v>
      </c>
      <c r="H38" s="49" t="s">
        <v>31</v>
      </c>
      <c r="I38" s="49" t="s">
        <v>39</v>
      </c>
      <c r="N38" s="15"/>
      <c r="O38" s="15"/>
    </row>
    <row r="39" spans="2:15" x14ac:dyDescent="0.3">
      <c r="B39" s="20" t="s">
        <v>236</v>
      </c>
      <c r="C39" s="20" t="s">
        <v>247</v>
      </c>
      <c r="D39" s="21" t="s">
        <v>122</v>
      </c>
      <c r="E39" s="21" t="s">
        <v>60</v>
      </c>
      <c r="F39" s="20" t="s">
        <v>26</v>
      </c>
      <c r="G39" s="49">
        <v>352</v>
      </c>
      <c r="H39" s="49" t="s">
        <v>23</v>
      </c>
      <c r="I39" s="49" t="s">
        <v>24</v>
      </c>
      <c r="N39" s="15"/>
      <c r="O39" s="15"/>
    </row>
    <row r="40" spans="2:15" x14ac:dyDescent="0.3">
      <c r="B40" s="20" t="s">
        <v>236</v>
      </c>
      <c r="C40" s="20" t="s">
        <v>247</v>
      </c>
      <c r="D40" s="21" t="s">
        <v>122</v>
      </c>
      <c r="E40" s="21" t="s">
        <v>238</v>
      </c>
      <c r="F40" s="20" t="s">
        <v>46</v>
      </c>
      <c r="G40" s="49">
        <v>17.2</v>
      </c>
      <c r="H40" s="49" t="s">
        <v>31</v>
      </c>
      <c r="I40" s="49" t="s">
        <v>24</v>
      </c>
      <c r="N40" s="15"/>
      <c r="O40" s="15"/>
    </row>
    <row r="41" spans="2:15" x14ac:dyDescent="0.3">
      <c r="B41" s="20" t="s">
        <v>236</v>
      </c>
      <c r="C41" s="20" t="s">
        <v>247</v>
      </c>
      <c r="D41" s="21" t="s">
        <v>122</v>
      </c>
      <c r="E41" s="21" t="s">
        <v>238</v>
      </c>
      <c r="F41" s="20" t="s">
        <v>32</v>
      </c>
      <c r="G41" s="49">
        <v>202.9</v>
      </c>
      <c r="H41" s="49" t="s">
        <v>31</v>
      </c>
      <c r="I41" s="49" t="s">
        <v>24</v>
      </c>
      <c r="N41" s="15"/>
      <c r="O41" s="15"/>
    </row>
    <row r="42" spans="2:15" x14ac:dyDescent="0.3">
      <c r="B42" s="20" t="s">
        <v>236</v>
      </c>
      <c r="C42" s="20" t="s">
        <v>247</v>
      </c>
      <c r="D42" s="21" t="s">
        <v>122</v>
      </c>
      <c r="E42" s="21" t="s">
        <v>237</v>
      </c>
      <c r="F42" s="20" t="s">
        <v>43</v>
      </c>
      <c r="G42" s="49">
        <v>18.600000000000001</v>
      </c>
      <c r="H42" s="49" t="s">
        <v>113</v>
      </c>
      <c r="I42" s="49" t="s">
        <v>39</v>
      </c>
      <c r="N42" s="15"/>
      <c r="O42" s="15"/>
    </row>
    <row r="43" spans="2:15" x14ac:dyDescent="0.3">
      <c r="B43" s="20" t="s">
        <v>236</v>
      </c>
      <c r="C43" s="20" t="s">
        <v>247</v>
      </c>
      <c r="D43" s="21" t="s">
        <v>122</v>
      </c>
      <c r="E43" s="21" t="s">
        <v>238</v>
      </c>
      <c r="F43" s="20" t="s">
        <v>40</v>
      </c>
      <c r="G43" s="49">
        <v>14.2</v>
      </c>
      <c r="H43" s="49" t="s">
        <v>31</v>
      </c>
      <c r="I43" s="49" t="s">
        <v>24</v>
      </c>
      <c r="N43" s="15"/>
      <c r="O43" s="15"/>
    </row>
    <row r="44" spans="2:15" x14ac:dyDescent="0.3">
      <c r="B44" s="20" t="s">
        <v>236</v>
      </c>
      <c r="C44" s="20" t="s">
        <v>247</v>
      </c>
      <c r="D44" s="21" t="s">
        <v>126</v>
      </c>
      <c r="E44" s="21" t="s">
        <v>60</v>
      </c>
      <c r="F44" s="20" t="s">
        <v>26</v>
      </c>
      <c r="G44" s="49">
        <v>332.9</v>
      </c>
      <c r="H44" s="49" t="s">
        <v>23</v>
      </c>
      <c r="I44" s="49" t="s">
        <v>24</v>
      </c>
      <c r="N44" s="15"/>
      <c r="O44" s="15"/>
    </row>
    <row r="45" spans="2:15" x14ac:dyDescent="0.3">
      <c r="B45" s="20" t="s">
        <v>236</v>
      </c>
      <c r="C45" s="20" t="s">
        <v>247</v>
      </c>
      <c r="D45" s="21" t="s">
        <v>126</v>
      </c>
      <c r="E45" s="21" t="s">
        <v>60</v>
      </c>
      <c r="F45" s="20" t="s">
        <v>248</v>
      </c>
      <c r="G45" s="49">
        <v>19.600000000000001</v>
      </c>
      <c r="H45" s="49" t="s">
        <v>31</v>
      </c>
      <c r="I45" s="49" t="s">
        <v>24</v>
      </c>
      <c r="N45" s="15"/>
      <c r="O45" s="15"/>
    </row>
    <row r="46" spans="2:15" x14ac:dyDescent="0.3">
      <c r="B46" s="20" t="s">
        <v>236</v>
      </c>
      <c r="C46" s="20" t="s">
        <v>247</v>
      </c>
      <c r="D46" s="21" t="s">
        <v>126</v>
      </c>
      <c r="E46" s="21" t="s">
        <v>238</v>
      </c>
      <c r="F46" s="20" t="s">
        <v>46</v>
      </c>
      <c r="G46" s="49">
        <v>17.2</v>
      </c>
      <c r="H46" s="49" t="s">
        <v>31</v>
      </c>
      <c r="I46" s="49" t="s">
        <v>24</v>
      </c>
      <c r="N46" s="15"/>
      <c r="O46" s="15"/>
    </row>
    <row r="47" spans="2:15" x14ac:dyDescent="0.3">
      <c r="B47" s="20" t="s">
        <v>236</v>
      </c>
      <c r="C47" s="20" t="s">
        <v>247</v>
      </c>
      <c r="D47" s="21" t="s">
        <v>126</v>
      </c>
      <c r="E47" s="21" t="s">
        <v>238</v>
      </c>
      <c r="F47" s="20" t="s">
        <v>32</v>
      </c>
      <c r="G47" s="49">
        <v>180.3</v>
      </c>
      <c r="H47" s="49" t="s">
        <v>31</v>
      </c>
      <c r="I47" s="49" t="s">
        <v>24</v>
      </c>
      <c r="N47" s="15"/>
      <c r="O47" s="15"/>
    </row>
    <row r="48" spans="2:15" x14ac:dyDescent="0.3">
      <c r="B48" s="35" t="s">
        <v>236</v>
      </c>
      <c r="C48" s="35" t="s">
        <v>247</v>
      </c>
      <c r="D48" s="37" t="s">
        <v>126</v>
      </c>
      <c r="E48" s="37" t="s">
        <v>242</v>
      </c>
      <c r="F48" s="35" t="s">
        <v>34</v>
      </c>
      <c r="G48" s="50">
        <v>10.3</v>
      </c>
      <c r="H48" s="50" t="s">
        <v>31</v>
      </c>
      <c r="I48" s="50" t="s">
        <v>11</v>
      </c>
      <c r="N48" s="15"/>
      <c r="O48" s="15"/>
    </row>
    <row r="49" spans="2:83" x14ac:dyDescent="0.3">
      <c r="B49" s="35" t="s">
        <v>236</v>
      </c>
      <c r="C49" s="35" t="s">
        <v>247</v>
      </c>
      <c r="D49" s="37" t="s">
        <v>126</v>
      </c>
      <c r="E49" s="37" t="s">
        <v>242</v>
      </c>
      <c r="F49" s="35" t="s">
        <v>243</v>
      </c>
      <c r="G49" s="50">
        <v>11.3</v>
      </c>
      <c r="H49" s="50" t="s">
        <v>31</v>
      </c>
      <c r="I49" s="50" t="s">
        <v>11</v>
      </c>
      <c r="N49" s="15"/>
      <c r="O49" s="15"/>
    </row>
    <row r="50" spans="2:83" x14ac:dyDescent="0.3">
      <c r="B50" s="20" t="s">
        <v>236</v>
      </c>
      <c r="C50" s="20" t="s">
        <v>247</v>
      </c>
      <c r="D50" s="21" t="s">
        <v>126</v>
      </c>
      <c r="E50" s="21" t="s">
        <v>237</v>
      </c>
      <c r="F50" s="20" t="s">
        <v>43</v>
      </c>
      <c r="G50" s="49">
        <v>18.600000000000001</v>
      </c>
      <c r="H50" s="49" t="s">
        <v>113</v>
      </c>
      <c r="I50" s="49" t="s">
        <v>39</v>
      </c>
      <c r="N50" s="15"/>
      <c r="O50" s="15"/>
    </row>
    <row r="51" spans="2:83" x14ac:dyDescent="0.3">
      <c r="B51" s="8"/>
      <c r="C51" s="8" t="s">
        <v>251</v>
      </c>
      <c r="D51" s="9"/>
      <c r="E51" s="9"/>
      <c r="F51" s="10"/>
      <c r="G51" s="51">
        <f>SUM(G7:G50)</f>
        <v>3479.9</v>
      </c>
      <c r="H51" s="116"/>
      <c r="I51" s="116"/>
      <c r="N51" s="15"/>
      <c r="O51" s="15"/>
    </row>
    <row r="52" spans="2:83" x14ac:dyDescent="0.3">
      <c r="B52" s="20" t="s">
        <v>236</v>
      </c>
      <c r="C52" s="20" t="s">
        <v>303</v>
      </c>
      <c r="D52" s="21" t="s">
        <v>7</v>
      </c>
      <c r="E52" s="21" t="s">
        <v>238</v>
      </c>
      <c r="F52" s="22" t="s">
        <v>241</v>
      </c>
      <c r="G52" s="65">
        <v>37</v>
      </c>
      <c r="H52" s="49" t="s">
        <v>31</v>
      </c>
      <c r="I52" s="49" t="s">
        <v>24</v>
      </c>
      <c r="N52" s="15"/>
      <c r="O52" s="15"/>
    </row>
    <row r="53" spans="2:83" x14ac:dyDescent="0.3">
      <c r="B53" s="20" t="s">
        <v>236</v>
      </c>
      <c r="C53" s="20" t="s">
        <v>303</v>
      </c>
      <c r="D53" s="21" t="s">
        <v>7</v>
      </c>
      <c r="E53" s="21" t="s">
        <v>238</v>
      </c>
      <c r="F53" s="22" t="s">
        <v>204</v>
      </c>
      <c r="G53" s="65">
        <v>12</v>
      </c>
      <c r="H53" s="49" t="s">
        <v>31</v>
      </c>
      <c r="I53" s="49" t="s">
        <v>24</v>
      </c>
      <c r="N53" s="15"/>
      <c r="O53" s="15"/>
    </row>
    <row r="54" spans="2:83" x14ac:dyDescent="0.3">
      <c r="B54" s="20" t="s">
        <v>236</v>
      </c>
      <c r="C54" s="20" t="s">
        <v>303</v>
      </c>
      <c r="D54" s="21" t="s">
        <v>7</v>
      </c>
      <c r="E54" s="21" t="s">
        <v>238</v>
      </c>
      <c r="F54" s="22" t="s">
        <v>380</v>
      </c>
      <c r="G54" s="65">
        <v>25</v>
      </c>
      <c r="H54" s="49" t="s">
        <v>381</v>
      </c>
      <c r="I54" s="49" t="s">
        <v>24</v>
      </c>
      <c r="N54" s="15"/>
      <c r="O54" s="15"/>
    </row>
    <row r="55" spans="2:83" x14ac:dyDescent="0.3">
      <c r="B55" s="20" t="s">
        <v>236</v>
      </c>
      <c r="C55" s="20" t="s">
        <v>303</v>
      </c>
      <c r="D55" s="21" t="s">
        <v>7</v>
      </c>
      <c r="E55" s="21" t="s">
        <v>238</v>
      </c>
      <c r="F55" s="22" t="s">
        <v>382</v>
      </c>
      <c r="G55" s="65">
        <v>178</v>
      </c>
      <c r="H55" s="49" t="s">
        <v>383</v>
      </c>
      <c r="I55" s="49" t="s">
        <v>24</v>
      </c>
      <c r="N55" s="15"/>
      <c r="O55" s="15"/>
    </row>
    <row r="56" spans="2:83" x14ac:dyDescent="0.3">
      <c r="B56" s="20" t="s">
        <v>236</v>
      </c>
      <c r="C56" s="20" t="s">
        <v>303</v>
      </c>
      <c r="D56" s="21" t="s">
        <v>7</v>
      </c>
      <c r="E56" s="21" t="s">
        <v>60</v>
      </c>
      <c r="F56" s="22" t="s">
        <v>152</v>
      </c>
      <c r="G56" s="65">
        <v>41</v>
      </c>
      <c r="H56" s="49" t="s">
        <v>31</v>
      </c>
      <c r="I56" s="49" t="s">
        <v>24</v>
      </c>
      <c r="N56" s="15"/>
      <c r="O56" s="15"/>
    </row>
    <row r="57" spans="2:83" x14ac:dyDescent="0.3">
      <c r="B57" s="20" t="s">
        <v>236</v>
      </c>
      <c r="C57" s="20" t="s">
        <v>303</v>
      </c>
      <c r="D57" s="21" t="s">
        <v>7</v>
      </c>
      <c r="E57" s="21" t="s">
        <v>60</v>
      </c>
      <c r="F57" s="22" t="s">
        <v>384</v>
      </c>
      <c r="G57" s="65">
        <v>31</v>
      </c>
      <c r="H57" s="49" t="s">
        <v>23</v>
      </c>
      <c r="I57" s="49" t="s">
        <v>24</v>
      </c>
      <c r="N57" s="15"/>
      <c r="O57" s="15"/>
    </row>
    <row r="58" spans="2:83" x14ac:dyDescent="0.3">
      <c r="B58" s="20" t="s">
        <v>236</v>
      </c>
      <c r="C58" s="20" t="s">
        <v>303</v>
      </c>
      <c r="D58" s="21" t="s">
        <v>7</v>
      </c>
      <c r="E58" s="21" t="s">
        <v>60</v>
      </c>
      <c r="F58" s="22" t="s">
        <v>29</v>
      </c>
      <c r="G58" s="65">
        <v>12</v>
      </c>
      <c r="H58" s="49" t="s">
        <v>31</v>
      </c>
      <c r="I58" s="49" t="s">
        <v>24</v>
      </c>
      <c r="N58" s="15"/>
      <c r="O58" s="15"/>
    </row>
    <row r="59" spans="2:83" x14ac:dyDescent="0.3">
      <c r="B59" s="20" t="s">
        <v>236</v>
      </c>
      <c r="C59" s="20" t="s">
        <v>303</v>
      </c>
      <c r="D59" s="21" t="s">
        <v>7</v>
      </c>
      <c r="E59" s="21" t="s">
        <v>60</v>
      </c>
      <c r="F59" s="22" t="s">
        <v>29</v>
      </c>
      <c r="G59" s="65">
        <v>12</v>
      </c>
      <c r="H59" s="49" t="s">
        <v>31</v>
      </c>
      <c r="I59" s="49" t="s">
        <v>24</v>
      </c>
      <c r="N59" s="15"/>
      <c r="O59" s="15"/>
    </row>
    <row r="60" spans="2:83" x14ac:dyDescent="0.3">
      <c r="B60" s="20" t="s">
        <v>236</v>
      </c>
      <c r="C60" s="20" t="s">
        <v>303</v>
      </c>
      <c r="D60" s="21" t="s">
        <v>7</v>
      </c>
      <c r="E60" s="21" t="s">
        <v>60</v>
      </c>
      <c r="F60" s="22" t="s">
        <v>29</v>
      </c>
      <c r="G60" s="65">
        <v>9</v>
      </c>
      <c r="H60" s="49" t="s">
        <v>31</v>
      </c>
      <c r="I60" s="49" t="s">
        <v>24</v>
      </c>
      <c r="N60" s="15"/>
      <c r="O60" s="15"/>
    </row>
    <row r="61" spans="2:83" x14ac:dyDescent="0.3">
      <c r="B61" s="35" t="s">
        <v>236</v>
      </c>
      <c r="C61" s="35" t="s">
        <v>303</v>
      </c>
      <c r="D61" s="37" t="s">
        <v>7</v>
      </c>
      <c r="E61" s="37" t="s">
        <v>60</v>
      </c>
      <c r="F61" s="36" t="s">
        <v>385</v>
      </c>
      <c r="G61" s="132">
        <v>12</v>
      </c>
      <c r="H61" s="50" t="s">
        <v>31</v>
      </c>
      <c r="I61" s="50" t="s">
        <v>11</v>
      </c>
      <c r="N61" s="15"/>
      <c r="O61" s="15"/>
    </row>
    <row r="62" spans="2:83" x14ac:dyDescent="0.3">
      <c r="B62" s="20" t="s">
        <v>236</v>
      </c>
      <c r="C62" s="20" t="s">
        <v>303</v>
      </c>
      <c r="D62" s="21" t="s">
        <v>7</v>
      </c>
      <c r="E62" s="21" t="s">
        <v>238</v>
      </c>
      <c r="F62" s="22" t="s">
        <v>32</v>
      </c>
      <c r="G62" s="65">
        <v>33</v>
      </c>
      <c r="H62" s="49" t="s">
        <v>381</v>
      </c>
      <c r="I62" s="49" t="s">
        <v>24</v>
      </c>
    </row>
    <row r="63" spans="2:83" customFormat="1" x14ac:dyDescent="0.3">
      <c r="B63" s="20" t="s">
        <v>236</v>
      </c>
      <c r="C63" s="20" t="s">
        <v>303</v>
      </c>
      <c r="D63" s="21" t="s">
        <v>7</v>
      </c>
      <c r="E63" s="21" t="s">
        <v>238</v>
      </c>
      <c r="F63" s="22" t="s">
        <v>115</v>
      </c>
      <c r="G63" s="65">
        <v>11</v>
      </c>
      <c r="H63" s="49" t="s">
        <v>383</v>
      </c>
      <c r="I63" s="49" t="s">
        <v>24</v>
      </c>
      <c r="J63" s="1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  <c r="AN63" s="34"/>
      <c r="AO63" s="34"/>
      <c r="AP63" s="34"/>
      <c r="AQ63" s="34"/>
      <c r="AR63" s="34"/>
      <c r="AS63" s="34"/>
      <c r="AT63" s="34"/>
      <c r="AU63" s="34"/>
      <c r="AV63" s="34"/>
      <c r="AW63" s="34"/>
      <c r="AX63" s="34"/>
      <c r="AY63" s="34"/>
      <c r="AZ63" s="34"/>
      <c r="BA63" s="34"/>
      <c r="BB63" s="34"/>
      <c r="BC63" s="34"/>
      <c r="BD63" s="34"/>
      <c r="BE63" s="34"/>
      <c r="BF63" s="34"/>
      <c r="BG63" s="34"/>
      <c r="BH63" s="34"/>
      <c r="BI63" s="34"/>
      <c r="BJ63" s="34"/>
      <c r="BK63" s="34"/>
      <c r="BL63" s="34"/>
      <c r="BM63" s="34"/>
      <c r="BN63" s="34"/>
      <c r="BO63" s="34"/>
      <c r="BP63" s="34"/>
      <c r="BQ63" s="34"/>
      <c r="BR63" s="34"/>
      <c r="BS63" s="34"/>
      <c r="BT63" s="34"/>
      <c r="BU63" s="34"/>
      <c r="BV63" s="34"/>
      <c r="BW63" s="34"/>
      <c r="BX63" s="34"/>
      <c r="BY63" s="34"/>
      <c r="BZ63" s="34"/>
      <c r="CA63" s="34"/>
      <c r="CB63" s="34"/>
      <c r="CC63" s="34"/>
      <c r="CD63" s="34"/>
      <c r="CE63" s="34"/>
    </row>
    <row r="64" spans="2:83" customFormat="1" x14ac:dyDescent="0.3">
      <c r="B64" s="20" t="s">
        <v>236</v>
      </c>
      <c r="C64" s="20" t="s">
        <v>303</v>
      </c>
      <c r="D64" s="21" t="s">
        <v>7</v>
      </c>
      <c r="E64" s="21" t="s">
        <v>237</v>
      </c>
      <c r="F64" s="22" t="s">
        <v>386</v>
      </c>
      <c r="G64" s="65">
        <v>11</v>
      </c>
      <c r="H64" s="49" t="s">
        <v>150</v>
      </c>
      <c r="I64" s="49" t="s">
        <v>24</v>
      </c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  <c r="AN64" s="34"/>
      <c r="AO64" s="34"/>
      <c r="AP64" s="34"/>
      <c r="AQ64" s="34"/>
      <c r="AR64" s="34"/>
      <c r="AS64" s="34"/>
      <c r="AT64" s="34"/>
      <c r="AU64" s="34"/>
      <c r="AV64" s="34"/>
      <c r="AW64" s="34"/>
      <c r="AX64" s="34"/>
      <c r="AY64" s="34"/>
      <c r="AZ64" s="34"/>
      <c r="BA64" s="34"/>
      <c r="BB64" s="34"/>
      <c r="BC64" s="34"/>
      <c r="BD64" s="34"/>
      <c r="BE64" s="34"/>
      <c r="BF64" s="34"/>
      <c r="BG64" s="34"/>
      <c r="BH64" s="34"/>
      <c r="BI64" s="34"/>
      <c r="BJ64" s="34"/>
      <c r="BK64" s="34"/>
      <c r="BL64" s="34"/>
      <c r="BM64" s="34"/>
      <c r="BN64" s="34"/>
      <c r="BO64" s="34"/>
      <c r="BP64" s="34"/>
      <c r="BQ64" s="34"/>
      <c r="BR64" s="34"/>
      <c r="BS64" s="34"/>
      <c r="BT64" s="34"/>
      <c r="BU64" s="34"/>
      <c r="BV64" s="34"/>
      <c r="BW64" s="34"/>
      <c r="BX64" s="34"/>
      <c r="BY64" s="34"/>
      <c r="BZ64" s="34"/>
      <c r="CA64" s="34"/>
      <c r="CB64" s="34"/>
      <c r="CC64" s="34"/>
      <c r="CD64" s="34"/>
      <c r="CE64" s="34"/>
    </row>
    <row r="65" spans="2:83" customFormat="1" x14ac:dyDescent="0.3">
      <c r="B65" s="20" t="s">
        <v>236</v>
      </c>
      <c r="C65" s="20" t="s">
        <v>303</v>
      </c>
      <c r="D65" s="21" t="s">
        <v>7</v>
      </c>
      <c r="E65" s="21" t="s">
        <v>237</v>
      </c>
      <c r="F65" s="22" t="s">
        <v>387</v>
      </c>
      <c r="G65" s="65">
        <v>11</v>
      </c>
      <c r="H65" s="49" t="s">
        <v>150</v>
      </c>
      <c r="I65" s="49" t="s">
        <v>24</v>
      </c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34"/>
      <c r="AR65" s="34"/>
      <c r="AS65" s="34"/>
      <c r="AT65" s="34"/>
      <c r="AU65" s="34"/>
      <c r="AV65" s="34"/>
      <c r="AW65" s="34"/>
      <c r="AX65" s="34"/>
      <c r="AY65" s="34"/>
      <c r="AZ65" s="34"/>
      <c r="BA65" s="34"/>
      <c r="BB65" s="34"/>
      <c r="BC65" s="34"/>
      <c r="BD65" s="34"/>
      <c r="BE65" s="34"/>
      <c r="BF65" s="34"/>
      <c r="BG65" s="34"/>
      <c r="BH65" s="34"/>
      <c r="BI65" s="34"/>
      <c r="BJ65" s="34"/>
      <c r="BK65" s="34"/>
      <c r="BL65" s="34"/>
      <c r="BM65" s="34"/>
      <c r="BN65" s="34"/>
      <c r="BO65" s="34"/>
      <c r="BP65" s="34"/>
      <c r="BQ65" s="34"/>
      <c r="BR65" s="34"/>
      <c r="BS65" s="34"/>
      <c r="BT65" s="34"/>
      <c r="BU65" s="34"/>
      <c r="BV65" s="34"/>
      <c r="BW65" s="34"/>
      <c r="BX65" s="34"/>
      <c r="BY65" s="34"/>
      <c r="BZ65" s="34"/>
      <c r="CA65" s="34"/>
      <c r="CB65" s="34"/>
      <c r="CC65" s="34"/>
      <c r="CD65" s="34"/>
      <c r="CE65" s="34"/>
    </row>
    <row r="66" spans="2:83" customFormat="1" x14ac:dyDescent="0.3">
      <c r="B66" s="20" t="s">
        <v>236</v>
      </c>
      <c r="C66" s="20" t="s">
        <v>303</v>
      </c>
      <c r="D66" s="21" t="s">
        <v>7</v>
      </c>
      <c r="E66" s="21" t="s">
        <v>237</v>
      </c>
      <c r="F66" s="22" t="s">
        <v>386</v>
      </c>
      <c r="G66" s="65">
        <v>11</v>
      </c>
      <c r="H66" s="49" t="s">
        <v>150</v>
      </c>
      <c r="I66" s="49" t="s">
        <v>24</v>
      </c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  <c r="AN66" s="34"/>
      <c r="AO66" s="34"/>
      <c r="AP66" s="34"/>
      <c r="AQ66" s="34"/>
      <c r="AR66" s="34"/>
      <c r="AS66" s="34"/>
      <c r="AT66" s="34"/>
      <c r="AU66" s="34"/>
      <c r="AV66" s="34"/>
      <c r="AW66" s="34"/>
      <c r="AX66" s="34"/>
      <c r="AY66" s="34"/>
      <c r="AZ66" s="34"/>
      <c r="BA66" s="34"/>
      <c r="BB66" s="34"/>
      <c r="BC66" s="34"/>
      <c r="BD66" s="34"/>
      <c r="BE66" s="34"/>
      <c r="BF66" s="34"/>
      <c r="BG66" s="34"/>
      <c r="BH66" s="34"/>
      <c r="BI66" s="34"/>
      <c r="BJ66" s="34"/>
      <c r="BK66" s="34"/>
      <c r="BL66" s="34"/>
      <c r="BM66" s="34"/>
      <c r="BN66" s="34"/>
      <c r="BO66" s="34"/>
      <c r="BP66" s="34"/>
      <c r="BQ66" s="34"/>
      <c r="BR66" s="34"/>
      <c r="BS66" s="34"/>
      <c r="BT66" s="34"/>
      <c r="BU66" s="34"/>
      <c r="BV66" s="34"/>
      <c r="BW66" s="34"/>
      <c r="BX66" s="34"/>
      <c r="BY66" s="34"/>
      <c r="BZ66" s="34"/>
      <c r="CA66" s="34"/>
      <c r="CB66" s="34"/>
      <c r="CC66" s="34"/>
      <c r="CD66" s="34"/>
      <c r="CE66" s="34"/>
    </row>
    <row r="67" spans="2:83" customFormat="1" x14ac:dyDescent="0.3">
      <c r="B67" s="20" t="s">
        <v>236</v>
      </c>
      <c r="C67" s="20" t="s">
        <v>303</v>
      </c>
      <c r="D67" s="21" t="s">
        <v>7</v>
      </c>
      <c r="E67" s="21" t="s">
        <v>237</v>
      </c>
      <c r="F67" s="22" t="s">
        <v>387</v>
      </c>
      <c r="G67" s="65">
        <v>11</v>
      </c>
      <c r="H67" s="49" t="s">
        <v>150</v>
      </c>
      <c r="I67" s="49" t="s">
        <v>24</v>
      </c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  <c r="AN67" s="34"/>
      <c r="AO67" s="34"/>
      <c r="AP67" s="34"/>
      <c r="AQ67" s="34"/>
      <c r="AR67" s="34"/>
      <c r="AS67" s="34"/>
      <c r="AT67" s="34"/>
      <c r="AU67" s="34"/>
      <c r="AV67" s="34"/>
      <c r="AW67" s="34"/>
      <c r="AX67" s="34"/>
      <c r="AY67" s="34"/>
      <c r="AZ67" s="34"/>
      <c r="BA67" s="34"/>
      <c r="BB67" s="34"/>
      <c r="BC67" s="34"/>
      <c r="BD67" s="34"/>
      <c r="BE67" s="34"/>
      <c r="BF67" s="34"/>
      <c r="BG67" s="34"/>
      <c r="BH67" s="34"/>
      <c r="BI67" s="34"/>
      <c r="BJ67" s="34"/>
      <c r="BK67" s="34"/>
      <c r="BL67" s="34"/>
      <c r="BM67" s="34"/>
      <c r="BN67" s="34"/>
      <c r="BO67" s="34"/>
      <c r="BP67" s="34"/>
      <c r="BQ67" s="34"/>
      <c r="BR67" s="34"/>
      <c r="BS67" s="34"/>
      <c r="BT67" s="34"/>
      <c r="BU67" s="34"/>
      <c r="BV67" s="34"/>
      <c r="BW67" s="34"/>
      <c r="BX67" s="34"/>
      <c r="BY67" s="34"/>
      <c r="BZ67" s="34"/>
      <c r="CA67" s="34"/>
      <c r="CB67" s="34"/>
      <c r="CC67" s="34"/>
      <c r="CD67" s="34"/>
      <c r="CE67" s="34"/>
    </row>
    <row r="68" spans="2:83" customFormat="1" x14ac:dyDescent="0.3">
      <c r="B68" s="20" t="s">
        <v>236</v>
      </c>
      <c r="C68" s="20" t="s">
        <v>303</v>
      </c>
      <c r="D68" s="21" t="s">
        <v>7</v>
      </c>
      <c r="E68" s="21" t="s">
        <v>237</v>
      </c>
      <c r="F68" s="22" t="s">
        <v>386</v>
      </c>
      <c r="G68" s="65">
        <v>11</v>
      </c>
      <c r="H68" s="49" t="s">
        <v>150</v>
      </c>
      <c r="I68" s="49" t="s">
        <v>24</v>
      </c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  <c r="AN68" s="34"/>
      <c r="AO68" s="34"/>
      <c r="AP68" s="34"/>
      <c r="AQ68" s="34"/>
      <c r="AR68" s="34"/>
      <c r="AS68" s="34"/>
      <c r="AT68" s="34"/>
      <c r="AU68" s="34"/>
      <c r="AV68" s="34"/>
      <c r="AW68" s="34"/>
      <c r="AX68" s="34"/>
      <c r="AY68" s="34"/>
      <c r="AZ68" s="34"/>
      <c r="BA68" s="34"/>
      <c r="BB68" s="34"/>
      <c r="BC68" s="34"/>
      <c r="BD68" s="34"/>
      <c r="BE68" s="34"/>
      <c r="BF68" s="34"/>
      <c r="BG68" s="34"/>
      <c r="BH68" s="34"/>
      <c r="BI68" s="34"/>
      <c r="BJ68" s="34"/>
      <c r="BK68" s="34"/>
      <c r="BL68" s="34"/>
      <c r="BM68" s="34"/>
      <c r="BN68" s="34"/>
      <c r="BO68" s="34"/>
      <c r="BP68" s="34"/>
      <c r="BQ68" s="34"/>
      <c r="BR68" s="34"/>
      <c r="BS68" s="34"/>
      <c r="BT68" s="34"/>
      <c r="BU68" s="34"/>
      <c r="BV68" s="34"/>
      <c r="BW68" s="34"/>
      <c r="BX68" s="34"/>
      <c r="BY68" s="34"/>
      <c r="BZ68" s="34"/>
      <c r="CA68" s="34"/>
      <c r="CB68" s="34"/>
      <c r="CC68" s="34"/>
      <c r="CD68" s="34"/>
      <c r="CE68" s="34"/>
    </row>
    <row r="69" spans="2:83" customFormat="1" x14ac:dyDescent="0.3">
      <c r="B69" s="20" t="s">
        <v>236</v>
      </c>
      <c r="C69" s="20" t="s">
        <v>303</v>
      </c>
      <c r="D69" s="21" t="s">
        <v>7</v>
      </c>
      <c r="E69" s="21" t="s">
        <v>237</v>
      </c>
      <c r="F69" s="22" t="s">
        <v>387</v>
      </c>
      <c r="G69" s="65">
        <v>11</v>
      </c>
      <c r="H69" s="49" t="s">
        <v>150</v>
      </c>
      <c r="I69" s="49" t="s">
        <v>24</v>
      </c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34"/>
      <c r="AR69" s="34"/>
      <c r="AS69" s="34"/>
      <c r="AT69" s="34"/>
      <c r="AU69" s="34"/>
      <c r="AV69" s="34"/>
      <c r="AW69" s="34"/>
      <c r="AX69" s="34"/>
      <c r="AY69" s="34"/>
      <c r="AZ69" s="34"/>
      <c r="BA69" s="34"/>
      <c r="BB69" s="34"/>
      <c r="BC69" s="34"/>
      <c r="BD69" s="34"/>
      <c r="BE69" s="34"/>
      <c r="BF69" s="34"/>
      <c r="BG69" s="34"/>
      <c r="BH69" s="34"/>
      <c r="BI69" s="34"/>
      <c r="BJ69" s="34"/>
      <c r="BK69" s="34"/>
      <c r="BL69" s="34"/>
      <c r="BM69" s="34"/>
      <c r="BN69" s="34"/>
      <c r="BO69" s="34"/>
      <c r="BP69" s="34"/>
      <c r="BQ69" s="34"/>
      <c r="BR69" s="34"/>
      <c r="BS69" s="34"/>
      <c r="BT69" s="34"/>
      <c r="BU69" s="34"/>
      <c r="BV69" s="34"/>
      <c r="BW69" s="34"/>
      <c r="BX69" s="34"/>
      <c r="BY69" s="34"/>
      <c r="BZ69" s="34"/>
      <c r="CA69" s="34"/>
      <c r="CB69" s="34"/>
      <c r="CC69" s="34"/>
      <c r="CD69" s="34"/>
      <c r="CE69" s="34"/>
    </row>
    <row r="70" spans="2:83" customFormat="1" x14ac:dyDescent="0.3">
      <c r="B70" s="20" t="s">
        <v>236</v>
      </c>
      <c r="C70" s="20" t="s">
        <v>303</v>
      </c>
      <c r="D70" s="21" t="s">
        <v>7</v>
      </c>
      <c r="E70" s="21" t="s">
        <v>60</v>
      </c>
      <c r="F70" s="22" t="s">
        <v>329</v>
      </c>
      <c r="G70" s="65">
        <v>78</v>
      </c>
      <c r="H70" s="49" t="s">
        <v>31</v>
      </c>
      <c r="I70" s="49" t="s">
        <v>24</v>
      </c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34"/>
      <c r="AR70" s="34"/>
      <c r="AS70" s="34"/>
      <c r="AT70" s="34"/>
      <c r="AU70" s="34"/>
      <c r="AV70" s="34"/>
      <c r="AW70" s="34"/>
      <c r="AX70" s="34"/>
      <c r="AY70" s="34"/>
      <c r="AZ70" s="34"/>
      <c r="BA70" s="34"/>
      <c r="BB70" s="34"/>
      <c r="BC70" s="34"/>
      <c r="BD70" s="34"/>
      <c r="BE70" s="34"/>
      <c r="BF70" s="34"/>
      <c r="BG70" s="34"/>
      <c r="BH70" s="34"/>
      <c r="BI70" s="34"/>
      <c r="BJ70" s="34"/>
      <c r="BK70" s="34"/>
      <c r="BL70" s="34"/>
      <c r="BM70" s="34"/>
      <c r="BN70" s="34"/>
      <c r="BO70" s="34"/>
      <c r="BP70" s="34"/>
      <c r="BQ70" s="34"/>
      <c r="BR70" s="34"/>
      <c r="BS70" s="34"/>
      <c r="BT70" s="34"/>
      <c r="BU70" s="34"/>
      <c r="BV70" s="34"/>
      <c r="BW70" s="34"/>
      <c r="BX70" s="34"/>
      <c r="BY70" s="34"/>
      <c r="BZ70" s="34"/>
      <c r="CA70" s="34"/>
      <c r="CB70" s="34"/>
      <c r="CC70" s="34"/>
      <c r="CD70" s="34"/>
      <c r="CE70" s="34"/>
    </row>
    <row r="71" spans="2:83" customFormat="1" x14ac:dyDescent="0.3">
      <c r="B71" s="20" t="s">
        <v>236</v>
      </c>
      <c r="C71" s="20" t="s">
        <v>303</v>
      </c>
      <c r="D71" s="21" t="s">
        <v>7</v>
      </c>
      <c r="E71" s="21" t="s">
        <v>60</v>
      </c>
      <c r="F71" s="22" t="s">
        <v>329</v>
      </c>
      <c r="G71" s="65">
        <v>378</v>
      </c>
      <c r="H71" s="49" t="s">
        <v>23</v>
      </c>
      <c r="I71" s="49" t="s">
        <v>24</v>
      </c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  <c r="AN71" s="34"/>
      <c r="AO71" s="34"/>
      <c r="AP71" s="34"/>
      <c r="AQ71" s="34"/>
      <c r="AR71" s="34"/>
      <c r="AS71" s="34"/>
      <c r="AT71" s="34"/>
      <c r="AU71" s="34"/>
      <c r="AV71" s="34"/>
      <c r="AW71" s="34"/>
      <c r="AX71" s="34"/>
      <c r="AY71" s="34"/>
      <c r="AZ71" s="34"/>
      <c r="BA71" s="34"/>
      <c r="BB71" s="34"/>
      <c r="BC71" s="34"/>
      <c r="BD71" s="34"/>
      <c r="BE71" s="34"/>
      <c r="BF71" s="34"/>
      <c r="BG71" s="34"/>
      <c r="BH71" s="34"/>
      <c r="BI71" s="34"/>
      <c r="BJ71" s="34"/>
      <c r="BK71" s="34"/>
      <c r="BL71" s="34"/>
      <c r="BM71" s="34"/>
      <c r="BN71" s="34"/>
      <c r="BO71" s="34"/>
      <c r="BP71" s="34"/>
      <c r="BQ71" s="34"/>
      <c r="BR71" s="34"/>
      <c r="BS71" s="34"/>
      <c r="BT71" s="34"/>
      <c r="BU71" s="34"/>
      <c r="BV71" s="34"/>
      <c r="BW71" s="34"/>
      <c r="BX71" s="34"/>
      <c r="BY71" s="34"/>
      <c r="BZ71" s="34"/>
      <c r="CA71" s="34"/>
      <c r="CB71" s="34"/>
      <c r="CC71" s="34"/>
      <c r="CD71" s="34"/>
      <c r="CE71" s="34"/>
    </row>
    <row r="72" spans="2:83" customFormat="1" x14ac:dyDescent="0.3">
      <c r="B72" s="20" t="s">
        <v>236</v>
      </c>
      <c r="C72" s="20" t="s">
        <v>303</v>
      </c>
      <c r="D72" s="21" t="s">
        <v>7</v>
      </c>
      <c r="E72" s="21" t="s">
        <v>60</v>
      </c>
      <c r="F72" s="22" t="s">
        <v>329</v>
      </c>
      <c r="G72" s="65">
        <v>95</v>
      </c>
      <c r="H72" s="49" t="s">
        <v>381</v>
      </c>
      <c r="I72" s="49" t="s">
        <v>24</v>
      </c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  <c r="AN72" s="34"/>
      <c r="AO72" s="34"/>
      <c r="AP72" s="34"/>
      <c r="AQ72" s="34"/>
      <c r="AR72" s="34"/>
      <c r="AS72" s="34"/>
      <c r="AT72" s="34"/>
      <c r="AU72" s="34"/>
      <c r="AV72" s="34"/>
      <c r="AW72" s="34"/>
      <c r="AX72" s="34"/>
      <c r="AY72" s="34"/>
      <c r="AZ72" s="34"/>
      <c r="BA72" s="34"/>
      <c r="BB72" s="34"/>
      <c r="BC72" s="34"/>
      <c r="BD72" s="34"/>
      <c r="BE72" s="34"/>
      <c r="BF72" s="34"/>
      <c r="BG72" s="34"/>
      <c r="BH72" s="34"/>
      <c r="BI72" s="34"/>
      <c r="BJ72" s="34"/>
      <c r="BK72" s="34"/>
      <c r="BL72" s="34"/>
      <c r="BM72" s="34"/>
      <c r="BN72" s="34"/>
      <c r="BO72" s="34"/>
      <c r="BP72" s="34"/>
      <c r="BQ72" s="34"/>
      <c r="BR72" s="34"/>
      <c r="BS72" s="34"/>
      <c r="BT72" s="34"/>
      <c r="BU72" s="34"/>
      <c r="BV72" s="34"/>
      <c r="BW72" s="34"/>
      <c r="BX72" s="34"/>
      <c r="BY72" s="34"/>
      <c r="BZ72" s="34"/>
      <c r="CA72" s="34"/>
      <c r="CB72" s="34"/>
      <c r="CC72" s="34"/>
      <c r="CD72" s="34"/>
      <c r="CE72" s="34"/>
    </row>
    <row r="73" spans="2:83" customFormat="1" x14ac:dyDescent="0.3">
      <c r="B73" s="20" t="s">
        <v>236</v>
      </c>
      <c r="C73" s="20" t="s">
        <v>303</v>
      </c>
      <c r="D73" s="21" t="s">
        <v>7</v>
      </c>
      <c r="E73" s="21" t="s">
        <v>60</v>
      </c>
      <c r="F73" s="22" t="s">
        <v>329</v>
      </c>
      <c r="G73" s="65">
        <v>68</v>
      </c>
      <c r="H73" s="49" t="s">
        <v>23</v>
      </c>
      <c r="I73" s="49" t="s">
        <v>24</v>
      </c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  <c r="AN73" s="34"/>
      <c r="AO73" s="34"/>
      <c r="AP73" s="34"/>
      <c r="AQ73" s="34"/>
      <c r="AR73" s="34"/>
      <c r="AS73" s="34"/>
      <c r="AT73" s="34"/>
      <c r="AU73" s="34"/>
      <c r="AV73" s="34"/>
      <c r="AW73" s="34"/>
      <c r="AX73" s="34"/>
      <c r="AY73" s="34"/>
      <c r="AZ73" s="34"/>
      <c r="BA73" s="34"/>
      <c r="BB73" s="34"/>
      <c r="BC73" s="34"/>
      <c r="BD73" s="34"/>
      <c r="BE73" s="34"/>
      <c r="BF73" s="34"/>
      <c r="BG73" s="34"/>
      <c r="BH73" s="34"/>
      <c r="BI73" s="34"/>
      <c r="BJ73" s="34"/>
      <c r="BK73" s="34"/>
      <c r="BL73" s="34"/>
      <c r="BM73" s="34"/>
      <c r="BN73" s="34"/>
      <c r="BO73" s="34"/>
      <c r="BP73" s="34"/>
      <c r="BQ73" s="34"/>
      <c r="BR73" s="34"/>
      <c r="BS73" s="34"/>
      <c r="BT73" s="34"/>
      <c r="BU73" s="34"/>
      <c r="BV73" s="34"/>
      <c r="BW73" s="34"/>
      <c r="BX73" s="34"/>
      <c r="BY73" s="34"/>
      <c r="BZ73" s="34"/>
      <c r="CA73" s="34"/>
      <c r="CB73" s="34"/>
      <c r="CC73" s="34"/>
      <c r="CD73" s="34"/>
      <c r="CE73" s="34"/>
    </row>
    <row r="74" spans="2:83" customFormat="1" x14ac:dyDescent="0.3">
      <c r="B74" s="20" t="s">
        <v>236</v>
      </c>
      <c r="C74" s="20" t="s">
        <v>303</v>
      </c>
      <c r="D74" s="21" t="s">
        <v>7</v>
      </c>
      <c r="E74" s="21" t="s">
        <v>238</v>
      </c>
      <c r="F74" s="22" t="s">
        <v>46</v>
      </c>
      <c r="G74" s="65">
        <v>10</v>
      </c>
      <c r="H74" s="49" t="s">
        <v>149</v>
      </c>
      <c r="I74" s="49" t="s">
        <v>24</v>
      </c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  <c r="AN74" s="34"/>
      <c r="AO74" s="34"/>
      <c r="AP74" s="34"/>
      <c r="AQ74" s="34"/>
      <c r="AR74" s="34"/>
      <c r="AS74" s="34"/>
      <c r="AT74" s="34"/>
      <c r="AU74" s="34"/>
      <c r="AV74" s="34"/>
      <c r="AW74" s="34"/>
      <c r="AX74" s="34"/>
      <c r="AY74" s="34"/>
      <c r="AZ74" s="34"/>
      <c r="BA74" s="34"/>
      <c r="BB74" s="34"/>
      <c r="BC74" s="34"/>
      <c r="BD74" s="34"/>
      <c r="BE74" s="34"/>
      <c r="BF74" s="34"/>
      <c r="BG74" s="34"/>
      <c r="BH74" s="34"/>
      <c r="BI74" s="34"/>
      <c r="BJ74" s="34"/>
      <c r="BK74" s="34"/>
      <c r="BL74" s="34"/>
      <c r="BM74" s="34"/>
      <c r="BN74" s="34"/>
      <c r="BO74" s="34"/>
      <c r="BP74" s="34"/>
      <c r="BQ74" s="34"/>
      <c r="BR74" s="34"/>
      <c r="BS74" s="34"/>
      <c r="BT74" s="34"/>
      <c r="BU74" s="34"/>
      <c r="BV74" s="34"/>
      <c r="BW74" s="34"/>
      <c r="BX74" s="34"/>
      <c r="BY74" s="34"/>
      <c r="BZ74" s="34"/>
      <c r="CA74" s="34"/>
      <c r="CB74" s="34"/>
      <c r="CC74" s="34"/>
      <c r="CD74" s="34"/>
      <c r="CE74" s="34"/>
    </row>
    <row r="75" spans="2:83" customFormat="1" x14ac:dyDescent="0.3">
      <c r="B75" s="20" t="s">
        <v>236</v>
      </c>
      <c r="C75" s="20" t="s">
        <v>303</v>
      </c>
      <c r="D75" s="21" t="s">
        <v>7</v>
      </c>
      <c r="E75" s="21" t="s">
        <v>238</v>
      </c>
      <c r="F75" s="22" t="s">
        <v>388</v>
      </c>
      <c r="G75" s="65">
        <v>10</v>
      </c>
      <c r="H75" s="49" t="s">
        <v>281</v>
      </c>
      <c r="I75" s="49" t="s">
        <v>24</v>
      </c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  <c r="AN75" s="34"/>
      <c r="AO75" s="34"/>
      <c r="AP75" s="34"/>
      <c r="AQ75" s="34"/>
      <c r="AR75" s="34"/>
      <c r="AS75" s="34"/>
      <c r="AT75" s="34"/>
      <c r="AU75" s="34"/>
      <c r="AV75" s="34"/>
      <c r="AW75" s="34"/>
      <c r="AX75" s="34"/>
      <c r="AY75" s="34"/>
      <c r="AZ75" s="34"/>
      <c r="BA75" s="34"/>
      <c r="BB75" s="34"/>
      <c r="BC75" s="34"/>
      <c r="BD75" s="34"/>
      <c r="BE75" s="34"/>
      <c r="BF75" s="34"/>
      <c r="BG75" s="34"/>
      <c r="BH75" s="34"/>
      <c r="BI75" s="34"/>
      <c r="BJ75" s="34"/>
      <c r="BK75" s="34"/>
      <c r="BL75" s="34"/>
      <c r="BM75" s="34"/>
      <c r="BN75" s="34"/>
      <c r="BO75" s="34"/>
      <c r="BP75" s="34"/>
      <c r="BQ75" s="34"/>
      <c r="BR75" s="34"/>
      <c r="BS75" s="34"/>
      <c r="BT75" s="34"/>
      <c r="BU75" s="34"/>
      <c r="BV75" s="34"/>
      <c r="BW75" s="34"/>
      <c r="BX75" s="34"/>
      <c r="BY75" s="34"/>
      <c r="BZ75" s="34"/>
      <c r="CA75" s="34"/>
      <c r="CB75" s="34"/>
      <c r="CC75" s="34"/>
      <c r="CD75" s="34"/>
      <c r="CE75" s="34"/>
    </row>
    <row r="76" spans="2:83" s="23" customFormat="1" x14ac:dyDescent="0.3">
      <c r="B76" s="20" t="s">
        <v>236</v>
      </c>
      <c r="C76" s="20" t="s">
        <v>303</v>
      </c>
      <c r="D76" s="21" t="s">
        <v>7</v>
      </c>
      <c r="E76" s="21" t="s">
        <v>238</v>
      </c>
      <c r="F76" s="22" t="s">
        <v>389</v>
      </c>
      <c r="G76" s="65">
        <v>48</v>
      </c>
      <c r="H76" s="49" t="s">
        <v>281</v>
      </c>
      <c r="I76" s="49" t="s">
        <v>24</v>
      </c>
      <c r="J76" s="34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9"/>
      <c r="AQ76" s="19"/>
      <c r="AR76" s="19"/>
      <c r="AS76" s="19"/>
      <c r="AT76" s="19"/>
      <c r="AU76" s="19"/>
      <c r="AV76" s="19"/>
      <c r="AW76" s="19"/>
      <c r="AX76" s="19"/>
      <c r="AY76" s="19"/>
      <c r="AZ76" s="19"/>
      <c r="BA76" s="19"/>
      <c r="BB76" s="19"/>
      <c r="BC76" s="19"/>
      <c r="BD76" s="19"/>
      <c r="BE76" s="19"/>
      <c r="BF76" s="19"/>
      <c r="BG76" s="19"/>
      <c r="BH76" s="19"/>
      <c r="BI76" s="19"/>
      <c r="BJ76" s="19"/>
      <c r="BK76" s="19"/>
      <c r="BL76" s="19"/>
      <c r="BM76" s="19"/>
      <c r="BN76" s="19"/>
      <c r="BO76" s="19"/>
      <c r="BP76" s="19"/>
      <c r="BQ76" s="19"/>
      <c r="BR76" s="19"/>
      <c r="BS76" s="19"/>
      <c r="BT76" s="19"/>
      <c r="BU76" s="19"/>
      <c r="BV76" s="19"/>
      <c r="BW76" s="19"/>
      <c r="BX76" s="19"/>
      <c r="BY76" s="19"/>
      <c r="BZ76" s="19"/>
      <c r="CA76" s="19"/>
      <c r="CB76" s="19"/>
      <c r="CC76" s="19"/>
      <c r="CD76" s="19"/>
      <c r="CE76" s="19"/>
    </row>
    <row r="77" spans="2:83" x14ac:dyDescent="0.3">
      <c r="B77" s="20" t="s">
        <v>236</v>
      </c>
      <c r="C77" s="20" t="s">
        <v>303</v>
      </c>
      <c r="D77" s="21" t="s">
        <v>7</v>
      </c>
      <c r="E77" s="21" t="s">
        <v>238</v>
      </c>
      <c r="F77" s="22" t="s">
        <v>32</v>
      </c>
      <c r="G77" s="65">
        <v>6</v>
      </c>
      <c r="H77" s="49" t="s">
        <v>383</v>
      </c>
      <c r="I77" s="49" t="s">
        <v>24</v>
      </c>
      <c r="J77" s="19"/>
    </row>
    <row r="78" spans="2:83" x14ac:dyDescent="0.3">
      <c r="B78" s="20" t="s">
        <v>236</v>
      </c>
      <c r="C78" s="20" t="s">
        <v>303</v>
      </c>
      <c r="D78" s="21" t="s">
        <v>7</v>
      </c>
      <c r="E78" s="21" t="s">
        <v>238</v>
      </c>
      <c r="F78" s="22" t="s">
        <v>390</v>
      </c>
      <c r="G78" s="65">
        <v>14</v>
      </c>
      <c r="H78" s="49" t="s">
        <v>383</v>
      </c>
      <c r="I78" s="49" t="s">
        <v>24</v>
      </c>
    </row>
    <row r="79" spans="2:83" x14ac:dyDescent="0.3">
      <c r="B79" s="20" t="s">
        <v>236</v>
      </c>
      <c r="C79" s="20" t="s">
        <v>303</v>
      </c>
      <c r="D79" s="21" t="s">
        <v>7</v>
      </c>
      <c r="E79" s="21" t="s">
        <v>238</v>
      </c>
      <c r="F79" s="22" t="s">
        <v>391</v>
      </c>
      <c r="G79" s="65">
        <v>17</v>
      </c>
      <c r="H79" s="49" t="s">
        <v>31</v>
      </c>
      <c r="I79" s="49" t="s">
        <v>24</v>
      </c>
    </row>
    <row r="80" spans="2:83" x14ac:dyDescent="0.3">
      <c r="B80" s="176"/>
      <c r="C80" s="176" t="s">
        <v>303</v>
      </c>
      <c r="D80" s="177"/>
      <c r="E80" s="177"/>
      <c r="F80" s="178"/>
      <c r="G80" s="179">
        <f>SUM(G52:G79)</f>
        <v>1203</v>
      </c>
      <c r="H80" s="180"/>
      <c r="I80" s="180"/>
    </row>
    <row r="81" spans="2:9" x14ac:dyDescent="0.3">
      <c r="B81" s="4" t="s">
        <v>236</v>
      </c>
      <c r="C81" s="4" t="s">
        <v>326</v>
      </c>
      <c r="D81" s="12" t="s">
        <v>7</v>
      </c>
      <c r="E81" s="21" t="s">
        <v>238</v>
      </c>
      <c r="F81" s="6" t="s">
        <v>32</v>
      </c>
      <c r="G81" s="54">
        <v>53.5</v>
      </c>
      <c r="H81" s="118" t="s">
        <v>211</v>
      </c>
      <c r="I81" s="123" t="s">
        <v>24</v>
      </c>
    </row>
    <row r="82" spans="2:9" x14ac:dyDescent="0.3">
      <c r="B82" s="4" t="s">
        <v>236</v>
      </c>
      <c r="C82" s="4" t="s">
        <v>326</v>
      </c>
      <c r="D82" s="12" t="s">
        <v>7</v>
      </c>
      <c r="E82" s="21" t="s">
        <v>60</v>
      </c>
      <c r="F82" s="6" t="s">
        <v>319</v>
      </c>
      <c r="G82" s="54">
        <v>21.2</v>
      </c>
      <c r="H82" s="118" t="s">
        <v>211</v>
      </c>
      <c r="I82" s="123" t="s">
        <v>24</v>
      </c>
    </row>
    <row r="83" spans="2:9" x14ac:dyDescent="0.3">
      <c r="B83" s="4" t="s">
        <v>236</v>
      </c>
      <c r="C83" s="4" t="s">
        <v>326</v>
      </c>
      <c r="D83" s="12" t="s">
        <v>7</v>
      </c>
      <c r="E83" s="21" t="s">
        <v>238</v>
      </c>
      <c r="F83" s="6" t="s">
        <v>202</v>
      </c>
      <c r="G83" s="54">
        <v>64.599999999999994</v>
      </c>
      <c r="H83" s="118" t="s">
        <v>211</v>
      </c>
      <c r="I83" s="123" t="s">
        <v>24</v>
      </c>
    </row>
    <row r="84" spans="2:9" x14ac:dyDescent="0.3">
      <c r="B84" s="4" t="s">
        <v>236</v>
      </c>
      <c r="C84" s="4" t="s">
        <v>326</v>
      </c>
      <c r="D84" s="12" t="s">
        <v>7</v>
      </c>
      <c r="E84" s="21" t="s">
        <v>60</v>
      </c>
      <c r="F84" s="6" t="s">
        <v>91</v>
      </c>
      <c r="G84" s="54">
        <v>13.4</v>
      </c>
      <c r="H84" s="118" t="s">
        <v>211</v>
      </c>
      <c r="I84" s="123" t="s">
        <v>24</v>
      </c>
    </row>
    <row r="85" spans="2:9" x14ac:dyDescent="0.3">
      <c r="B85" s="4" t="s">
        <v>236</v>
      </c>
      <c r="C85" s="4" t="s">
        <v>326</v>
      </c>
      <c r="D85" s="12" t="s">
        <v>7</v>
      </c>
      <c r="E85" s="21" t="s">
        <v>60</v>
      </c>
      <c r="F85" s="6" t="s">
        <v>91</v>
      </c>
      <c r="G85" s="54">
        <v>13.1</v>
      </c>
      <c r="H85" s="118" t="s">
        <v>211</v>
      </c>
      <c r="I85" s="123" t="s">
        <v>24</v>
      </c>
    </row>
    <row r="86" spans="2:9" x14ac:dyDescent="0.3">
      <c r="B86" s="4" t="s">
        <v>236</v>
      </c>
      <c r="C86" s="4" t="s">
        <v>326</v>
      </c>
      <c r="D86" s="12" t="s">
        <v>7</v>
      </c>
      <c r="E86" s="21" t="s">
        <v>60</v>
      </c>
      <c r="F86" s="6" t="s">
        <v>91</v>
      </c>
      <c r="G86" s="54">
        <v>13.1</v>
      </c>
      <c r="H86" s="118" t="s">
        <v>211</v>
      </c>
      <c r="I86" s="123" t="s">
        <v>24</v>
      </c>
    </row>
    <row r="87" spans="2:9" x14ac:dyDescent="0.3">
      <c r="B87" s="4" t="s">
        <v>236</v>
      </c>
      <c r="C87" s="4" t="s">
        <v>326</v>
      </c>
      <c r="D87" s="12" t="s">
        <v>7</v>
      </c>
      <c r="E87" s="21" t="s">
        <v>60</v>
      </c>
      <c r="F87" s="6" t="s">
        <v>91</v>
      </c>
      <c r="G87" s="54">
        <v>13.1</v>
      </c>
      <c r="H87" s="118" t="s">
        <v>211</v>
      </c>
      <c r="I87" s="123" t="s">
        <v>24</v>
      </c>
    </row>
    <row r="88" spans="2:9" x14ac:dyDescent="0.3">
      <c r="B88" s="4" t="s">
        <v>236</v>
      </c>
      <c r="C88" s="4" t="s">
        <v>326</v>
      </c>
      <c r="D88" s="12" t="s">
        <v>7</v>
      </c>
      <c r="E88" s="21" t="s">
        <v>60</v>
      </c>
      <c r="F88" s="6" t="s">
        <v>91</v>
      </c>
      <c r="G88" s="54">
        <v>13.1</v>
      </c>
      <c r="H88" s="118" t="s">
        <v>211</v>
      </c>
      <c r="I88" s="123" t="s">
        <v>24</v>
      </c>
    </row>
    <row r="89" spans="2:9" x14ac:dyDescent="0.3">
      <c r="B89" s="4" t="s">
        <v>236</v>
      </c>
      <c r="C89" s="4" t="s">
        <v>326</v>
      </c>
      <c r="D89" s="12" t="s">
        <v>7</v>
      </c>
      <c r="E89" s="21" t="s">
        <v>242</v>
      </c>
      <c r="F89" s="6" t="s">
        <v>314</v>
      </c>
      <c r="G89" s="54">
        <v>26.8</v>
      </c>
      <c r="H89" s="118" t="s">
        <v>212</v>
      </c>
      <c r="I89" s="123" t="s">
        <v>24</v>
      </c>
    </row>
    <row r="90" spans="2:9" x14ac:dyDescent="0.3">
      <c r="B90" s="4" t="s">
        <v>236</v>
      </c>
      <c r="C90" s="4" t="s">
        <v>326</v>
      </c>
      <c r="D90" s="12" t="s">
        <v>7</v>
      </c>
      <c r="E90" s="21" t="s">
        <v>123</v>
      </c>
      <c r="F90" s="6" t="s">
        <v>203</v>
      </c>
      <c r="G90" s="54"/>
      <c r="H90" s="118" t="s">
        <v>268</v>
      </c>
      <c r="I90" s="123" t="s">
        <v>24</v>
      </c>
    </row>
    <row r="91" spans="2:9" x14ac:dyDescent="0.3">
      <c r="B91" s="4" t="s">
        <v>236</v>
      </c>
      <c r="C91" s="4" t="s">
        <v>326</v>
      </c>
      <c r="D91" s="12" t="s">
        <v>7</v>
      </c>
      <c r="E91" s="21" t="s">
        <v>238</v>
      </c>
      <c r="F91" s="6" t="s">
        <v>204</v>
      </c>
      <c r="G91" s="54">
        <v>12.7</v>
      </c>
      <c r="H91" s="118" t="s">
        <v>212</v>
      </c>
      <c r="I91" s="123" t="s">
        <v>24</v>
      </c>
    </row>
    <row r="92" spans="2:9" x14ac:dyDescent="0.3">
      <c r="B92" s="4" t="s">
        <v>236</v>
      </c>
      <c r="C92" s="4" t="s">
        <v>326</v>
      </c>
      <c r="D92" s="12" t="s">
        <v>7</v>
      </c>
      <c r="E92" s="21" t="s">
        <v>238</v>
      </c>
      <c r="F92" s="6" t="s">
        <v>89</v>
      </c>
      <c r="G92" s="54">
        <v>31.1</v>
      </c>
      <c r="H92" s="118" t="s">
        <v>211</v>
      </c>
      <c r="I92" s="123" t="s">
        <v>24</v>
      </c>
    </row>
    <row r="93" spans="2:9" x14ac:dyDescent="0.3">
      <c r="B93" s="4" t="s">
        <v>236</v>
      </c>
      <c r="C93" s="4" t="s">
        <v>326</v>
      </c>
      <c r="D93" s="12" t="s">
        <v>7</v>
      </c>
      <c r="E93" s="21" t="s">
        <v>237</v>
      </c>
      <c r="F93" s="6" t="s">
        <v>327</v>
      </c>
      <c r="G93" s="54">
        <v>6.3</v>
      </c>
      <c r="H93" s="118" t="s">
        <v>113</v>
      </c>
      <c r="I93" s="123" t="s">
        <v>39</v>
      </c>
    </row>
    <row r="94" spans="2:9" x14ac:dyDescent="0.3">
      <c r="B94" s="4" t="s">
        <v>236</v>
      </c>
      <c r="C94" s="4" t="s">
        <v>326</v>
      </c>
      <c r="D94" s="12" t="s">
        <v>7</v>
      </c>
      <c r="E94" s="21" t="s">
        <v>237</v>
      </c>
      <c r="F94" s="6" t="s">
        <v>214</v>
      </c>
      <c r="G94" s="54">
        <v>6.3</v>
      </c>
      <c r="H94" s="118" t="s">
        <v>113</v>
      </c>
      <c r="I94" s="123" t="s">
        <v>39</v>
      </c>
    </row>
    <row r="95" spans="2:9" x14ac:dyDescent="0.3">
      <c r="B95" s="4" t="s">
        <v>236</v>
      </c>
      <c r="C95" s="4" t="s">
        <v>326</v>
      </c>
      <c r="D95" s="12" t="s">
        <v>42</v>
      </c>
      <c r="E95" s="21" t="s">
        <v>238</v>
      </c>
      <c r="F95" s="6" t="s">
        <v>328</v>
      </c>
      <c r="G95" s="54">
        <v>12.6</v>
      </c>
      <c r="H95" s="118" t="s">
        <v>212</v>
      </c>
      <c r="I95" s="123" t="s">
        <v>24</v>
      </c>
    </row>
    <row r="96" spans="2:9" x14ac:dyDescent="0.3">
      <c r="B96" s="4" t="s">
        <v>236</v>
      </c>
      <c r="C96" s="4" t="s">
        <v>326</v>
      </c>
      <c r="D96" s="12" t="s">
        <v>42</v>
      </c>
      <c r="E96" s="21" t="s">
        <v>238</v>
      </c>
      <c r="F96" s="6" t="s">
        <v>32</v>
      </c>
      <c r="G96" s="54">
        <v>21.4</v>
      </c>
      <c r="H96" s="118" t="s">
        <v>212</v>
      </c>
      <c r="I96" s="123" t="s">
        <v>24</v>
      </c>
    </row>
    <row r="97" spans="2:9" x14ac:dyDescent="0.3">
      <c r="B97" s="4" t="s">
        <v>236</v>
      </c>
      <c r="C97" s="4" t="s">
        <v>326</v>
      </c>
      <c r="D97" s="12" t="s">
        <v>42</v>
      </c>
      <c r="E97" s="21" t="s">
        <v>60</v>
      </c>
      <c r="F97" s="6" t="s">
        <v>329</v>
      </c>
      <c r="G97" s="54">
        <v>21.4</v>
      </c>
      <c r="H97" s="118" t="s">
        <v>212</v>
      </c>
      <c r="I97" s="123" t="s">
        <v>24</v>
      </c>
    </row>
    <row r="98" spans="2:9" x14ac:dyDescent="0.3">
      <c r="B98" s="4" t="s">
        <v>236</v>
      </c>
      <c r="C98" s="4" t="s">
        <v>326</v>
      </c>
      <c r="D98" s="12" t="s">
        <v>42</v>
      </c>
      <c r="E98" s="21" t="s">
        <v>242</v>
      </c>
      <c r="F98" s="6" t="s">
        <v>314</v>
      </c>
      <c r="G98" s="54">
        <v>12.5</v>
      </c>
      <c r="H98" s="118" t="s">
        <v>212</v>
      </c>
      <c r="I98" s="123" t="s">
        <v>24</v>
      </c>
    </row>
    <row r="99" spans="2:9" x14ac:dyDescent="0.3">
      <c r="B99" s="4" t="s">
        <v>236</v>
      </c>
      <c r="C99" s="4" t="s">
        <v>326</v>
      </c>
      <c r="D99" s="12" t="s">
        <v>42</v>
      </c>
      <c r="E99" s="21" t="s">
        <v>242</v>
      </c>
      <c r="F99" s="6" t="s">
        <v>314</v>
      </c>
      <c r="G99" s="54">
        <v>12.1</v>
      </c>
      <c r="H99" s="118" t="s">
        <v>212</v>
      </c>
      <c r="I99" s="123" t="s">
        <v>24</v>
      </c>
    </row>
    <row r="100" spans="2:9" x14ac:dyDescent="0.3">
      <c r="B100" s="4" t="s">
        <v>236</v>
      </c>
      <c r="C100" s="4" t="s">
        <v>326</v>
      </c>
      <c r="D100" s="12" t="s">
        <v>42</v>
      </c>
      <c r="E100" s="21" t="s">
        <v>60</v>
      </c>
      <c r="F100" s="6" t="s">
        <v>329</v>
      </c>
      <c r="G100" s="54">
        <v>11.7</v>
      </c>
      <c r="H100" s="118" t="s">
        <v>212</v>
      </c>
      <c r="I100" s="123" t="s">
        <v>24</v>
      </c>
    </row>
    <row r="101" spans="2:9" x14ac:dyDescent="0.3">
      <c r="B101" s="4" t="s">
        <v>236</v>
      </c>
      <c r="C101" s="4" t="s">
        <v>326</v>
      </c>
      <c r="D101" s="12" t="s">
        <v>42</v>
      </c>
      <c r="E101" s="21" t="s">
        <v>242</v>
      </c>
      <c r="F101" s="6" t="s">
        <v>314</v>
      </c>
      <c r="G101" s="54">
        <v>12.1</v>
      </c>
      <c r="H101" s="118" t="s">
        <v>212</v>
      </c>
      <c r="I101" s="123" t="s">
        <v>24</v>
      </c>
    </row>
    <row r="102" spans="2:9" x14ac:dyDescent="0.3">
      <c r="B102" s="4" t="s">
        <v>236</v>
      </c>
      <c r="C102" s="4" t="s">
        <v>326</v>
      </c>
      <c r="D102" s="12" t="s">
        <v>42</v>
      </c>
      <c r="E102" s="21" t="s">
        <v>242</v>
      </c>
      <c r="F102" s="6" t="s">
        <v>314</v>
      </c>
      <c r="G102" s="54">
        <v>12.1</v>
      </c>
      <c r="H102" s="118" t="s">
        <v>212</v>
      </c>
      <c r="I102" s="123" t="s">
        <v>24</v>
      </c>
    </row>
    <row r="103" spans="2:9" x14ac:dyDescent="0.3">
      <c r="B103" s="4" t="s">
        <v>236</v>
      </c>
      <c r="C103" s="4" t="s">
        <v>326</v>
      </c>
      <c r="D103" s="12" t="s">
        <v>42</v>
      </c>
      <c r="E103" s="21" t="s">
        <v>60</v>
      </c>
      <c r="F103" s="6" t="s">
        <v>329</v>
      </c>
      <c r="G103" s="54">
        <v>11.8</v>
      </c>
      <c r="H103" s="118" t="s">
        <v>212</v>
      </c>
      <c r="I103" s="123" t="s">
        <v>24</v>
      </c>
    </row>
    <row r="104" spans="2:9" x14ac:dyDescent="0.3">
      <c r="B104" s="4" t="s">
        <v>236</v>
      </c>
      <c r="C104" s="4" t="s">
        <v>326</v>
      </c>
      <c r="D104" s="12" t="s">
        <v>42</v>
      </c>
      <c r="E104" s="21" t="s">
        <v>242</v>
      </c>
      <c r="F104" s="6" t="s">
        <v>314</v>
      </c>
      <c r="G104" s="54">
        <v>8.6999999999999993</v>
      </c>
      <c r="H104" s="118" t="s">
        <v>212</v>
      </c>
      <c r="I104" s="123" t="s">
        <v>24</v>
      </c>
    </row>
    <row r="105" spans="2:9" x14ac:dyDescent="0.3">
      <c r="B105" s="4" t="s">
        <v>236</v>
      </c>
      <c r="C105" s="4" t="s">
        <v>326</v>
      </c>
      <c r="D105" s="12" t="s">
        <v>42</v>
      </c>
      <c r="E105" s="21" t="s">
        <v>238</v>
      </c>
      <c r="F105" s="6" t="s">
        <v>32</v>
      </c>
      <c r="G105" s="54">
        <v>88.9</v>
      </c>
      <c r="H105" s="118" t="s">
        <v>212</v>
      </c>
      <c r="I105" s="123" t="s">
        <v>24</v>
      </c>
    </row>
    <row r="106" spans="2:9" x14ac:dyDescent="0.3">
      <c r="B106" s="4" t="s">
        <v>236</v>
      </c>
      <c r="C106" s="4" t="s">
        <v>326</v>
      </c>
      <c r="D106" s="12" t="s">
        <v>42</v>
      </c>
      <c r="E106" s="21" t="s">
        <v>242</v>
      </c>
      <c r="F106" s="6" t="s">
        <v>316</v>
      </c>
      <c r="G106" s="54">
        <v>2.5</v>
      </c>
      <c r="H106" s="118" t="s">
        <v>212</v>
      </c>
      <c r="I106" s="123" t="s">
        <v>24</v>
      </c>
    </row>
    <row r="107" spans="2:9" x14ac:dyDescent="0.3">
      <c r="B107" s="4" t="s">
        <v>236</v>
      </c>
      <c r="C107" s="4" t="s">
        <v>326</v>
      </c>
      <c r="D107" s="12" t="s">
        <v>42</v>
      </c>
      <c r="E107" s="21" t="s">
        <v>242</v>
      </c>
      <c r="F107" s="6" t="s">
        <v>330</v>
      </c>
      <c r="G107" s="54">
        <v>5.8</v>
      </c>
      <c r="H107" s="118" t="s">
        <v>212</v>
      </c>
      <c r="I107" s="123" t="s">
        <v>24</v>
      </c>
    </row>
    <row r="108" spans="2:9" x14ac:dyDescent="0.3">
      <c r="B108" s="4" t="s">
        <v>236</v>
      </c>
      <c r="C108" s="4" t="s">
        <v>326</v>
      </c>
      <c r="D108" s="12" t="s">
        <v>42</v>
      </c>
      <c r="E108" s="21" t="s">
        <v>242</v>
      </c>
      <c r="F108" s="6" t="s">
        <v>316</v>
      </c>
      <c r="G108" s="54">
        <v>2.5</v>
      </c>
      <c r="H108" s="118" t="s">
        <v>212</v>
      </c>
      <c r="I108" s="123" t="s">
        <v>24</v>
      </c>
    </row>
    <row r="109" spans="2:9" x14ac:dyDescent="0.3">
      <c r="B109" s="4" t="s">
        <v>236</v>
      </c>
      <c r="C109" s="4" t="s">
        <v>326</v>
      </c>
      <c r="D109" s="12" t="s">
        <v>42</v>
      </c>
      <c r="E109" s="21" t="s">
        <v>242</v>
      </c>
      <c r="F109" s="6" t="s">
        <v>316</v>
      </c>
      <c r="G109" s="54">
        <v>2.5</v>
      </c>
      <c r="H109" s="118" t="s">
        <v>212</v>
      </c>
      <c r="I109" s="123" t="s">
        <v>24</v>
      </c>
    </row>
    <row r="110" spans="2:9" x14ac:dyDescent="0.3">
      <c r="B110" s="4" t="s">
        <v>236</v>
      </c>
      <c r="C110" s="4" t="s">
        <v>326</v>
      </c>
      <c r="D110" s="12" t="s">
        <v>42</v>
      </c>
      <c r="E110" s="21" t="s">
        <v>242</v>
      </c>
      <c r="F110" s="6" t="s">
        <v>330</v>
      </c>
      <c r="G110" s="54">
        <v>5.8</v>
      </c>
      <c r="H110" s="118" t="s">
        <v>212</v>
      </c>
      <c r="I110" s="123" t="s">
        <v>24</v>
      </c>
    </row>
    <row r="111" spans="2:9" x14ac:dyDescent="0.3">
      <c r="B111" s="4" t="s">
        <v>236</v>
      </c>
      <c r="C111" s="4" t="s">
        <v>326</v>
      </c>
      <c r="D111" s="12" t="s">
        <v>42</v>
      </c>
      <c r="E111" s="21" t="s">
        <v>242</v>
      </c>
      <c r="F111" s="6" t="s">
        <v>316</v>
      </c>
      <c r="G111" s="54">
        <v>2.5</v>
      </c>
      <c r="H111" s="118" t="s">
        <v>212</v>
      </c>
      <c r="I111" s="123" t="s">
        <v>24</v>
      </c>
    </row>
    <row r="112" spans="2:9" x14ac:dyDescent="0.3">
      <c r="B112" s="4" t="s">
        <v>236</v>
      </c>
      <c r="C112" s="4" t="s">
        <v>326</v>
      </c>
      <c r="D112" s="12" t="s">
        <v>42</v>
      </c>
      <c r="E112" s="21" t="s">
        <v>242</v>
      </c>
      <c r="F112" s="6" t="s">
        <v>331</v>
      </c>
      <c r="G112" s="54">
        <v>17.2</v>
      </c>
      <c r="H112" s="118" t="s">
        <v>212</v>
      </c>
      <c r="I112" s="123" t="s">
        <v>24</v>
      </c>
    </row>
    <row r="113" spans="2:9" x14ac:dyDescent="0.3">
      <c r="B113" s="4" t="s">
        <v>236</v>
      </c>
      <c r="C113" s="4" t="s">
        <v>326</v>
      </c>
      <c r="D113" s="12" t="s">
        <v>42</v>
      </c>
      <c r="E113" s="21" t="s">
        <v>60</v>
      </c>
      <c r="F113" s="6" t="s">
        <v>319</v>
      </c>
      <c r="G113" s="54">
        <v>11.3</v>
      </c>
      <c r="H113" s="118" t="s">
        <v>212</v>
      </c>
      <c r="I113" s="123" t="s">
        <v>24</v>
      </c>
    </row>
    <row r="114" spans="2:9" x14ac:dyDescent="0.3">
      <c r="B114" s="4" t="s">
        <v>236</v>
      </c>
      <c r="C114" s="4" t="s">
        <v>326</v>
      </c>
      <c r="D114" s="12" t="s">
        <v>42</v>
      </c>
      <c r="E114" s="21" t="s">
        <v>60</v>
      </c>
      <c r="F114" s="6" t="s">
        <v>319</v>
      </c>
      <c r="G114" s="54">
        <v>11.3</v>
      </c>
      <c r="H114" s="118" t="s">
        <v>212</v>
      </c>
      <c r="I114" s="123" t="s">
        <v>24</v>
      </c>
    </row>
    <row r="115" spans="2:9" x14ac:dyDescent="0.3">
      <c r="B115" s="4" t="s">
        <v>236</v>
      </c>
      <c r="C115" s="4" t="s">
        <v>326</v>
      </c>
      <c r="D115" s="12" t="s">
        <v>42</v>
      </c>
      <c r="E115" s="21" t="s">
        <v>123</v>
      </c>
      <c r="F115" s="6" t="s">
        <v>243</v>
      </c>
      <c r="G115" s="54">
        <v>5.4</v>
      </c>
      <c r="H115" s="118" t="s">
        <v>212</v>
      </c>
      <c r="I115" s="123" t="s">
        <v>24</v>
      </c>
    </row>
    <row r="116" spans="2:9" x14ac:dyDescent="0.3">
      <c r="B116" s="4" t="s">
        <v>236</v>
      </c>
      <c r="C116" s="4" t="s">
        <v>326</v>
      </c>
      <c r="D116" s="12" t="s">
        <v>42</v>
      </c>
      <c r="E116" s="21" t="s">
        <v>242</v>
      </c>
      <c r="F116" s="6" t="s">
        <v>332</v>
      </c>
      <c r="G116" s="54">
        <v>10.9</v>
      </c>
      <c r="H116" s="118" t="s">
        <v>212</v>
      </c>
      <c r="I116" s="123" t="s">
        <v>24</v>
      </c>
    </row>
    <row r="117" spans="2:9" x14ac:dyDescent="0.3">
      <c r="B117" s="4" t="s">
        <v>236</v>
      </c>
      <c r="C117" s="4" t="s">
        <v>326</v>
      </c>
      <c r="D117" s="12" t="s">
        <v>42</v>
      </c>
      <c r="E117" s="21" t="s">
        <v>242</v>
      </c>
      <c r="F117" s="6" t="s">
        <v>333</v>
      </c>
      <c r="G117" s="54">
        <v>0</v>
      </c>
      <c r="H117" s="118" t="s">
        <v>212</v>
      </c>
      <c r="I117" s="123" t="s">
        <v>24</v>
      </c>
    </row>
    <row r="118" spans="2:9" x14ac:dyDescent="0.3">
      <c r="B118" s="4" t="s">
        <v>236</v>
      </c>
      <c r="C118" s="4" t="s">
        <v>326</v>
      </c>
      <c r="D118" s="12" t="s">
        <v>42</v>
      </c>
      <c r="E118" s="21" t="s">
        <v>238</v>
      </c>
      <c r="F118" s="6" t="s">
        <v>30</v>
      </c>
      <c r="G118" s="54">
        <v>72</v>
      </c>
      <c r="H118" s="118" t="s">
        <v>211</v>
      </c>
      <c r="I118" s="123" t="s">
        <v>24</v>
      </c>
    </row>
    <row r="119" spans="2:9" x14ac:dyDescent="0.3">
      <c r="B119" s="4" t="s">
        <v>236</v>
      </c>
      <c r="C119" s="4" t="s">
        <v>326</v>
      </c>
      <c r="D119" s="12" t="s">
        <v>42</v>
      </c>
      <c r="E119" s="21" t="s">
        <v>242</v>
      </c>
      <c r="F119" s="6" t="s">
        <v>314</v>
      </c>
      <c r="G119" s="54">
        <v>13.3</v>
      </c>
      <c r="H119" s="118" t="s">
        <v>212</v>
      </c>
      <c r="I119" s="123" t="s">
        <v>24</v>
      </c>
    </row>
    <row r="120" spans="2:9" x14ac:dyDescent="0.3">
      <c r="B120" s="4" t="s">
        <v>236</v>
      </c>
      <c r="C120" s="4" t="s">
        <v>326</v>
      </c>
      <c r="D120" s="12" t="s">
        <v>42</v>
      </c>
      <c r="E120" s="21" t="s">
        <v>242</v>
      </c>
      <c r="F120" s="6" t="s">
        <v>314</v>
      </c>
      <c r="G120" s="54">
        <v>13.8</v>
      </c>
      <c r="H120" s="118" t="s">
        <v>212</v>
      </c>
      <c r="I120" s="123" t="s">
        <v>24</v>
      </c>
    </row>
    <row r="121" spans="2:9" x14ac:dyDescent="0.3">
      <c r="B121" s="4" t="s">
        <v>236</v>
      </c>
      <c r="C121" s="4" t="s">
        <v>326</v>
      </c>
      <c r="D121" s="12" t="s">
        <v>42</v>
      </c>
      <c r="E121" s="21" t="s">
        <v>242</v>
      </c>
      <c r="F121" s="6" t="s">
        <v>314</v>
      </c>
      <c r="G121" s="54">
        <v>13.7</v>
      </c>
      <c r="H121" s="118" t="s">
        <v>212</v>
      </c>
      <c r="I121" s="123" t="s">
        <v>24</v>
      </c>
    </row>
    <row r="122" spans="2:9" x14ac:dyDescent="0.3">
      <c r="B122" s="4" t="s">
        <v>236</v>
      </c>
      <c r="C122" s="4" t="s">
        <v>326</v>
      </c>
      <c r="D122" s="12" t="s">
        <v>42</v>
      </c>
      <c r="E122" s="21" t="s">
        <v>60</v>
      </c>
      <c r="F122" s="6" t="s">
        <v>329</v>
      </c>
      <c r="G122" s="54">
        <v>13.7</v>
      </c>
      <c r="H122" s="118" t="s">
        <v>212</v>
      </c>
      <c r="I122" s="123" t="s">
        <v>24</v>
      </c>
    </row>
    <row r="123" spans="2:9" x14ac:dyDescent="0.3">
      <c r="B123" s="4" t="s">
        <v>236</v>
      </c>
      <c r="C123" s="4" t="s">
        <v>326</v>
      </c>
      <c r="D123" s="12" t="s">
        <v>42</v>
      </c>
      <c r="E123" s="21" t="s">
        <v>242</v>
      </c>
      <c r="F123" s="6" t="s">
        <v>134</v>
      </c>
      <c r="G123" s="54">
        <v>0</v>
      </c>
      <c r="H123" s="118" t="s">
        <v>268</v>
      </c>
      <c r="I123" s="123" t="s">
        <v>24</v>
      </c>
    </row>
    <row r="124" spans="2:9" x14ac:dyDescent="0.3">
      <c r="B124" s="4" t="s">
        <v>236</v>
      </c>
      <c r="C124" s="4" t="s">
        <v>326</v>
      </c>
      <c r="D124" s="12" t="s">
        <v>42</v>
      </c>
      <c r="E124" s="21" t="s">
        <v>242</v>
      </c>
      <c r="F124" s="6" t="s">
        <v>330</v>
      </c>
      <c r="G124" s="54">
        <v>6.6</v>
      </c>
      <c r="H124" s="118" t="s">
        <v>212</v>
      </c>
      <c r="I124" s="123" t="s">
        <v>24</v>
      </c>
    </row>
    <row r="125" spans="2:9" x14ac:dyDescent="0.3">
      <c r="B125" s="4" t="s">
        <v>236</v>
      </c>
      <c r="C125" s="4" t="s">
        <v>326</v>
      </c>
      <c r="D125" s="12" t="s">
        <v>42</v>
      </c>
      <c r="E125" s="21" t="s">
        <v>242</v>
      </c>
      <c r="F125" s="6" t="s">
        <v>316</v>
      </c>
      <c r="G125" s="54">
        <v>2.6</v>
      </c>
      <c r="H125" s="118" t="s">
        <v>212</v>
      </c>
      <c r="I125" s="123" t="s">
        <v>24</v>
      </c>
    </row>
    <row r="126" spans="2:9" x14ac:dyDescent="0.3">
      <c r="B126" s="4" t="s">
        <v>236</v>
      </c>
      <c r="C126" s="4" t="s">
        <v>326</v>
      </c>
      <c r="D126" s="12" t="s">
        <v>42</v>
      </c>
      <c r="E126" s="21" t="s">
        <v>242</v>
      </c>
      <c r="F126" s="6" t="s">
        <v>201</v>
      </c>
      <c r="G126" s="54">
        <v>5.9</v>
      </c>
      <c r="H126" s="118" t="s">
        <v>212</v>
      </c>
      <c r="I126" s="123" t="s">
        <v>24</v>
      </c>
    </row>
    <row r="127" spans="2:9" x14ac:dyDescent="0.3">
      <c r="B127" s="4" t="s">
        <v>236</v>
      </c>
      <c r="C127" s="4" t="s">
        <v>326</v>
      </c>
      <c r="D127" s="12" t="s">
        <v>42</v>
      </c>
      <c r="E127" s="21" t="s">
        <v>238</v>
      </c>
      <c r="F127" s="6" t="s">
        <v>85</v>
      </c>
      <c r="G127" s="54">
        <v>49.3</v>
      </c>
      <c r="H127" s="118" t="s">
        <v>212</v>
      </c>
      <c r="I127" s="123" t="s">
        <v>24</v>
      </c>
    </row>
    <row r="128" spans="2:9" x14ac:dyDescent="0.3">
      <c r="B128" s="4" t="s">
        <v>236</v>
      </c>
      <c r="C128" s="4" t="s">
        <v>326</v>
      </c>
      <c r="D128" s="12" t="s">
        <v>42</v>
      </c>
      <c r="E128" s="21" t="s">
        <v>237</v>
      </c>
      <c r="F128" s="6" t="s">
        <v>14</v>
      </c>
      <c r="G128" s="54">
        <v>6.3</v>
      </c>
      <c r="H128" s="118" t="s">
        <v>113</v>
      </c>
      <c r="I128" s="123" t="s">
        <v>39</v>
      </c>
    </row>
    <row r="129" spans="2:9" x14ac:dyDescent="0.3">
      <c r="B129" s="4" t="s">
        <v>236</v>
      </c>
      <c r="C129" s="4" t="s">
        <v>326</v>
      </c>
      <c r="D129" s="12" t="s">
        <v>42</v>
      </c>
      <c r="E129" s="21" t="s">
        <v>237</v>
      </c>
      <c r="F129" s="6" t="s">
        <v>14</v>
      </c>
      <c r="G129" s="54">
        <v>6.3</v>
      </c>
      <c r="H129" s="118" t="s">
        <v>113</v>
      </c>
      <c r="I129" s="123" t="s">
        <v>39</v>
      </c>
    </row>
    <row r="130" spans="2:9" x14ac:dyDescent="0.3">
      <c r="B130" s="4" t="s">
        <v>236</v>
      </c>
      <c r="C130" s="4" t="s">
        <v>326</v>
      </c>
      <c r="D130" s="12" t="s">
        <v>42</v>
      </c>
      <c r="E130" s="21" t="s">
        <v>242</v>
      </c>
      <c r="F130" s="6" t="s">
        <v>334</v>
      </c>
      <c r="G130" s="54">
        <v>10.8</v>
      </c>
      <c r="H130" s="118" t="s">
        <v>212</v>
      </c>
      <c r="I130" s="123" t="s">
        <v>24</v>
      </c>
    </row>
    <row r="131" spans="2:9" x14ac:dyDescent="0.3">
      <c r="B131" s="4" t="s">
        <v>236</v>
      </c>
      <c r="C131" s="4" t="s">
        <v>326</v>
      </c>
      <c r="D131" s="12" t="s">
        <v>42</v>
      </c>
      <c r="E131" s="21" t="s">
        <v>242</v>
      </c>
      <c r="F131" s="6" t="s">
        <v>334</v>
      </c>
      <c r="G131" s="54">
        <v>10.8</v>
      </c>
      <c r="H131" s="118" t="s">
        <v>212</v>
      </c>
      <c r="I131" s="123" t="s">
        <v>24</v>
      </c>
    </row>
    <row r="132" spans="2:9" x14ac:dyDescent="0.3">
      <c r="B132" s="4" t="s">
        <v>236</v>
      </c>
      <c r="C132" s="4" t="s">
        <v>326</v>
      </c>
      <c r="D132" s="12" t="s">
        <v>42</v>
      </c>
      <c r="E132" s="21" t="s">
        <v>60</v>
      </c>
      <c r="F132" s="6" t="s">
        <v>329</v>
      </c>
      <c r="G132" s="54">
        <v>23</v>
      </c>
      <c r="H132" s="118" t="s">
        <v>212</v>
      </c>
      <c r="I132" s="123" t="s">
        <v>24</v>
      </c>
    </row>
    <row r="133" spans="2:9" x14ac:dyDescent="0.3">
      <c r="B133" s="8"/>
      <c r="C133" s="8" t="s">
        <v>335</v>
      </c>
      <c r="D133" s="9"/>
      <c r="E133" s="9"/>
      <c r="F133" s="10"/>
      <c r="G133" s="11">
        <f>SUM(G81:G132)</f>
        <v>839.39999999999964</v>
      </c>
      <c r="H133" s="116"/>
      <c r="I133" s="116"/>
    </row>
    <row r="134" spans="2:9" x14ac:dyDescent="0.3">
      <c r="B134" s="4" t="s">
        <v>236</v>
      </c>
      <c r="C134" s="4" t="s">
        <v>294</v>
      </c>
      <c r="D134" s="12" t="s">
        <v>7</v>
      </c>
      <c r="E134" s="21" t="s">
        <v>238</v>
      </c>
      <c r="F134" s="6" t="s">
        <v>202</v>
      </c>
      <c r="G134" s="53">
        <v>52</v>
      </c>
      <c r="H134" s="54" t="s">
        <v>270</v>
      </c>
      <c r="I134" s="123" t="s">
        <v>24</v>
      </c>
    </row>
    <row r="135" spans="2:9" x14ac:dyDescent="0.3">
      <c r="B135" s="4" t="s">
        <v>236</v>
      </c>
      <c r="C135" s="4" t="s">
        <v>294</v>
      </c>
      <c r="D135" s="12" t="s">
        <v>7</v>
      </c>
      <c r="E135" s="21" t="s">
        <v>60</v>
      </c>
      <c r="F135" s="6" t="s">
        <v>29</v>
      </c>
      <c r="G135" s="53">
        <v>15</v>
      </c>
      <c r="H135" s="54" t="s">
        <v>270</v>
      </c>
      <c r="I135" s="123" t="s">
        <v>24</v>
      </c>
    </row>
    <row r="136" spans="2:9" x14ac:dyDescent="0.3">
      <c r="B136" s="4" t="s">
        <v>236</v>
      </c>
      <c r="C136" s="4" t="s">
        <v>294</v>
      </c>
      <c r="D136" s="12" t="s">
        <v>7</v>
      </c>
      <c r="E136" s="21" t="s">
        <v>60</v>
      </c>
      <c r="F136" s="6" t="s">
        <v>29</v>
      </c>
      <c r="G136" s="53">
        <v>17</v>
      </c>
      <c r="H136" s="54" t="s">
        <v>270</v>
      </c>
      <c r="I136" s="123" t="s">
        <v>24</v>
      </c>
    </row>
    <row r="137" spans="2:9" ht="15.6" customHeight="1" x14ac:dyDescent="0.3">
      <c r="B137" s="4" t="s">
        <v>236</v>
      </c>
      <c r="C137" s="4" t="s">
        <v>294</v>
      </c>
      <c r="D137" s="12" t="s">
        <v>7</v>
      </c>
      <c r="E137" s="21" t="s">
        <v>60</v>
      </c>
      <c r="F137" s="6" t="s">
        <v>29</v>
      </c>
      <c r="G137" s="53">
        <v>13</v>
      </c>
      <c r="H137" s="54" t="s">
        <v>270</v>
      </c>
      <c r="I137" s="123" t="s">
        <v>24</v>
      </c>
    </row>
    <row r="138" spans="2:9" x14ac:dyDescent="0.3">
      <c r="B138" s="4" t="s">
        <v>236</v>
      </c>
      <c r="C138" s="4" t="s">
        <v>294</v>
      </c>
      <c r="D138" s="12" t="s">
        <v>7</v>
      </c>
      <c r="E138" s="21" t="s">
        <v>60</v>
      </c>
      <c r="F138" s="6" t="s">
        <v>29</v>
      </c>
      <c r="G138" s="53">
        <v>12</v>
      </c>
      <c r="H138" s="54" t="s">
        <v>270</v>
      </c>
      <c r="I138" s="123" t="s">
        <v>24</v>
      </c>
    </row>
    <row r="139" spans="2:9" x14ac:dyDescent="0.3">
      <c r="B139" s="4" t="s">
        <v>236</v>
      </c>
      <c r="C139" s="4" t="s">
        <v>294</v>
      </c>
      <c r="D139" s="12" t="s">
        <v>7</v>
      </c>
      <c r="E139" s="21" t="s">
        <v>60</v>
      </c>
      <c r="F139" s="6" t="s">
        <v>29</v>
      </c>
      <c r="G139" s="53">
        <v>13</v>
      </c>
      <c r="H139" s="54" t="s">
        <v>270</v>
      </c>
      <c r="I139" s="123" t="s">
        <v>24</v>
      </c>
    </row>
    <row r="140" spans="2:9" x14ac:dyDescent="0.3">
      <c r="B140" s="4" t="s">
        <v>236</v>
      </c>
      <c r="C140" s="4" t="s">
        <v>294</v>
      </c>
      <c r="D140" s="12" t="s">
        <v>7</v>
      </c>
      <c r="E140" s="21" t="s">
        <v>60</v>
      </c>
      <c r="F140" s="6" t="s">
        <v>29</v>
      </c>
      <c r="G140" s="53">
        <v>12</v>
      </c>
      <c r="H140" s="54" t="s">
        <v>270</v>
      </c>
      <c r="I140" s="123" t="s">
        <v>24</v>
      </c>
    </row>
    <row r="141" spans="2:9" x14ac:dyDescent="0.3">
      <c r="B141" s="4" t="s">
        <v>236</v>
      </c>
      <c r="C141" s="4" t="s">
        <v>294</v>
      </c>
      <c r="D141" s="12" t="s">
        <v>7</v>
      </c>
      <c r="E141" s="21" t="s">
        <v>238</v>
      </c>
      <c r="F141" s="6" t="s">
        <v>66</v>
      </c>
      <c r="G141" s="53">
        <v>60</v>
      </c>
      <c r="H141" s="118" t="s">
        <v>31</v>
      </c>
      <c r="I141" s="123" t="s">
        <v>24</v>
      </c>
    </row>
    <row r="142" spans="2:9" x14ac:dyDescent="0.3">
      <c r="B142" s="4" t="s">
        <v>236</v>
      </c>
      <c r="C142" s="4" t="s">
        <v>294</v>
      </c>
      <c r="D142" s="12" t="s">
        <v>7</v>
      </c>
      <c r="E142" s="21" t="s">
        <v>238</v>
      </c>
      <c r="F142" s="6" t="s">
        <v>66</v>
      </c>
      <c r="G142" s="53">
        <v>41.5</v>
      </c>
      <c r="H142" s="118" t="s">
        <v>31</v>
      </c>
      <c r="I142" s="123" t="s">
        <v>24</v>
      </c>
    </row>
    <row r="143" spans="2:9" x14ac:dyDescent="0.3">
      <c r="B143" s="4" t="s">
        <v>236</v>
      </c>
      <c r="C143" s="4" t="s">
        <v>294</v>
      </c>
      <c r="D143" s="12" t="s">
        <v>7</v>
      </c>
      <c r="E143" s="21" t="s">
        <v>238</v>
      </c>
      <c r="F143" s="26" t="s">
        <v>274</v>
      </c>
      <c r="G143" s="53">
        <v>9</v>
      </c>
      <c r="H143" s="118" t="s">
        <v>270</v>
      </c>
      <c r="I143" s="123" t="s">
        <v>24</v>
      </c>
    </row>
    <row r="144" spans="2:9" x14ac:dyDescent="0.3">
      <c r="B144" s="4" t="s">
        <v>236</v>
      </c>
      <c r="C144" s="4" t="s">
        <v>294</v>
      </c>
      <c r="D144" s="12" t="s">
        <v>7</v>
      </c>
      <c r="E144" s="21" t="s">
        <v>60</v>
      </c>
      <c r="F144" s="6" t="s">
        <v>60</v>
      </c>
      <c r="G144" s="53">
        <v>56</v>
      </c>
      <c r="H144" s="118" t="s">
        <v>270</v>
      </c>
      <c r="I144" s="123" t="s">
        <v>24</v>
      </c>
    </row>
    <row r="145" spans="2:9" x14ac:dyDescent="0.3">
      <c r="B145" s="36" t="s">
        <v>236</v>
      </c>
      <c r="C145" s="36" t="s">
        <v>294</v>
      </c>
      <c r="D145" s="38" t="s">
        <v>7</v>
      </c>
      <c r="E145" s="37" t="s">
        <v>242</v>
      </c>
      <c r="F145" s="39" t="s">
        <v>97</v>
      </c>
      <c r="G145" s="111">
        <v>4</v>
      </c>
      <c r="H145" s="110" t="s">
        <v>31</v>
      </c>
      <c r="I145" s="50" t="s">
        <v>11</v>
      </c>
    </row>
    <row r="146" spans="2:9" x14ac:dyDescent="0.3">
      <c r="B146" s="4" t="s">
        <v>236</v>
      </c>
      <c r="C146" s="4" t="s">
        <v>294</v>
      </c>
      <c r="D146" s="12" t="s">
        <v>7</v>
      </c>
      <c r="E146" s="21" t="s">
        <v>60</v>
      </c>
      <c r="F146" s="26" t="s">
        <v>282</v>
      </c>
      <c r="G146" s="53">
        <v>6</v>
      </c>
      <c r="H146" s="118" t="s">
        <v>31</v>
      </c>
      <c r="I146" s="123" t="s">
        <v>24</v>
      </c>
    </row>
    <row r="147" spans="2:9" x14ac:dyDescent="0.3">
      <c r="B147" s="36" t="s">
        <v>236</v>
      </c>
      <c r="C147" s="36" t="s">
        <v>294</v>
      </c>
      <c r="D147" s="38" t="s">
        <v>7</v>
      </c>
      <c r="E147" s="37" t="s">
        <v>242</v>
      </c>
      <c r="F147" s="39" t="s">
        <v>243</v>
      </c>
      <c r="G147" s="111">
        <v>2</v>
      </c>
      <c r="H147" s="110" t="s">
        <v>31</v>
      </c>
      <c r="I147" s="50" t="s">
        <v>11</v>
      </c>
    </row>
    <row r="148" spans="2:9" x14ac:dyDescent="0.3">
      <c r="B148" s="36" t="s">
        <v>236</v>
      </c>
      <c r="C148" s="36" t="s">
        <v>294</v>
      </c>
      <c r="D148" s="38" t="s">
        <v>7</v>
      </c>
      <c r="E148" s="37" t="s">
        <v>242</v>
      </c>
      <c r="F148" s="39" t="s">
        <v>97</v>
      </c>
      <c r="G148" s="111">
        <v>2</v>
      </c>
      <c r="H148" s="110" t="s">
        <v>31</v>
      </c>
      <c r="I148" s="50" t="s">
        <v>11</v>
      </c>
    </row>
    <row r="149" spans="2:9" x14ac:dyDescent="0.3">
      <c r="B149" s="4" t="s">
        <v>236</v>
      </c>
      <c r="C149" s="4" t="s">
        <v>294</v>
      </c>
      <c r="D149" s="12" t="s">
        <v>7</v>
      </c>
      <c r="E149" s="21" t="s">
        <v>237</v>
      </c>
      <c r="F149" s="6" t="s">
        <v>37</v>
      </c>
      <c r="G149" s="53">
        <v>4</v>
      </c>
      <c r="H149" s="118" t="s">
        <v>95</v>
      </c>
      <c r="I149" s="123" t="s">
        <v>39</v>
      </c>
    </row>
    <row r="150" spans="2:9" x14ac:dyDescent="0.3">
      <c r="B150" s="4" t="s">
        <v>236</v>
      </c>
      <c r="C150" s="4" t="s">
        <v>294</v>
      </c>
      <c r="D150" s="12" t="s">
        <v>7</v>
      </c>
      <c r="E150" s="21" t="s">
        <v>237</v>
      </c>
      <c r="F150" s="6" t="s">
        <v>37</v>
      </c>
      <c r="G150" s="53">
        <v>4</v>
      </c>
      <c r="H150" s="118" t="s">
        <v>95</v>
      </c>
      <c r="I150" s="123" t="s">
        <v>39</v>
      </c>
    </row>
    <row r="151" spans="2:9" x14ac:dyDescent="0.3">
      <c r="B151" s="4" t="s">
        <v>236</v>
      </c>
      <c r="C151" s="4" t="s">
        <v>294</v>
      </c>
      <c r="D151" s="12" t="s">
        <v>7</v>
      </c>
      <c r="E151" s="21" t="s">
        <v>237</v>
      </c>
      <c r="F151" s="6" t="s">
        <v>295</v>
      </c>
      <c r="G151" s="53">
        <v>4</v>
      </c>
      <c r="H151" s="118" t="s">
        <v>95</v>
      </c>
      <c r="I151" s="123" t="s">
        <v>39</v>
      </c>
    </row>
    <row r="152" spans="2:9" x14ac:dyDescent="0.3">
      <c r="B152" s="4" t="s">
        <v>236</v>
      </c>
      <c r="C152" s="4" t="s">
        <v>294</v>
      </c>
      <c r="D152" s="12" t="s">
        <v>7</v>
      </c>
      <c r="E152" s="21" t="s">
        <v>238</v>
      </c>
      <c r="F152" s="6" t="s">
        <v>241</v>
      </c>
      <c r="G152" s="53" t="s">
        <v>296</v>
      </c>
      <c r="H152" s="53" t="s">
        <v>296</v>
      </c>
      <c r="I152" s="123" t="s">
        <v>24</v>
      </c>
    </row>
    <row r="153" spans="2:9" x14ac:dyDescent="0.3">
      <c r="B153" s="4" t="s">
        <v>236</v>
      </c>
      <c r="C153" s="4" t="s">
        <v>294</v>
      </c>
      <c r="D153" s="12" t="s">
        <v>7</v>
      </c>
      <c r="E153" s="21" t="s">
        <v>238</v>
      </c>
      <c r="F153" s="26" t="s">
        <v>155</v>
      </c>
      <c r="G153" s="53" t="s">
        <v>296</v>
      </c>
      <c r="H153" s="53" t="s">
        <v>296</v>
      </c>
      <c r="I153" s="123" t="s">
        <v>24</v>
      </c>
    </row>
    <row r="154" spans="2:9" x14ac:dyDescent="0.3">
      <c r="B154" s="4" t="s">
        <v>236</v>
      </c>
      <c r="C154" s="4" t="s">
        <v>294</v>
      </c>
      <c r="D154" s="12" t="s">
        <v>42</v>
      </c>
      <c r="E154" s="21" t="s">
        <v>60</v>
      </c>
      <c r="F154" s="26" t="s">
        <v>60</v>
      </c>
      <c r="G154" s="53">
        <v>89</v>
      </c>
      <c r="H154" s="118" t="s">
        <v>270</v>
      </c>
      <c r="I154" s="123" t="s">
        <v>24</v>
      </c>
    </row>
    <row r="155" spans="2:9" x14ac:dyDescent="0.3">
      <c r="B155" s="4" t="s">
        <v>236</v>
      </c>
      <c r="C155" s="4" t="s">
        <v>294</v>
      </c>
      <c r="D155" s="12" t="s">
        <v>42</v>
      </c>
      <c r="E155" s="21" t="s">
        <v>60</v>
      </c>
      <c r="F155" s="26" t="s">
        <v>60</v>
      </c>
      <c r="G155" s="53">
        <v>28</v>
      </c>
      <c r="H155" s="118" t="s">
        <v>270</v>
      </c>
      <c r="I155" s="123" t="s">
        <v>24</v>
      </c>
    </row>
    <row r="156" spans="2:9" x14ac:dyDescent="0.3">
      <c r="B156" s="4" t="s">
        <v>236</v>
      </c>
      <c r="C156" s="4" t="s">
        <v>294</v>
      </c>
      <c r="D156" s="12" t="s">
        <v>42</v>
      </c>
      <c r="E156" s="21" t="s">
        <v>60</v>
      </c>
      <c r="F156" s="6" t="s">
        <v>60</v>
      </c>
      <c r="G156" s="53">
        <v>19</v>
      </c>
      <c r="H156" s="118" t="s">
        <v>270</v>
      </c>
      <c r="I156" s="123" t="s">
        <v>24</v>
      </c>
    </row>
    <row r="157" spans="2:9" x14ac:dyDescent="0.3">
      <c r="B157" s="4" t="s">
        <v>236</v>
      </c>
      <c r="C157" s="4" t="s">
        <v>294</v>
      </c>
      <c r="D157" s="12" t="s">
        <v>42</v>
      </c>
      <c r="E157" s="21" t="s">
        <v>60</v>
      </c>
      <c r="F157" s="6" t="s">
        <v>269</v>
      </c>
      <c r="G157" s="53">
        <v>11</v>
      </c>
      <c r="H157" s="118" t="s">
        <v>270</v>
      </c>
      <c r="I157" s="123" t="s">
        <v>24</v>
      </c>
    </row>
    <row r="158" spans="2:9" x14ac:dyDescent="0.3">
      <c r="B158" s="4" t="s">
        <v>236</v>
      </c>
      <c r="C158" s="4" t="s">
        <v>294</v>
      </c>
      <c r="D158" s="12" t="s">
        <v>42</v>
      </c>
      <c r="E158" s="21" t="s">
        <v>60</v>
      </c>
      <c r="F158" s="6" t="s">
        <v>60</v>
      </c>
      <c r="G158" s="53">
        <v>27</v>
      </c>
      <c r="H158" s="118" t="s">
        <v>270</v>
      </c>
      <c r="I158" s="123" t="s">
        <v>24</v>
      </c>
    </row>
    <row r="159" spans="2:9" x14ac:dyDescent="0.3">
      <c r="B159" s="4" t="s">
        <v>236</v>
      </c>
      <c r="C159" s="4" t="s">
        <v>294</v>
      </c>
      <c r="D159" s="12" t="s">
        <v>42</v>
      </c>
      <c r="E159" s="21" t="s">
        <v>238</v>
      </c>
      <c r="F159" s="6" t="s">
        <v>279</v>
      </c>
      <c r="G159" s="53">
        <v>4</v>
      </c>
      <c r="H159" s="118" t="s">
        <v>31</v>
      </c>
      <c r="I159" s="123" t="s">
        <v>24</v>
      </c>
    </row>
    <row r="160" spans="2:9" x14ac:dyDescent="0.3">
      <c r="B160" s="36" t="s">
        <v>236</v>
      </c>
      <c r="C160" s="36" t="s">
        <v>294</v>
      </c>
      <c r="D160" s="38" t="s">
        <v>42</v>
      </c>
      <c r="E160" s="37" t="s">
        <v>242</v>
      </c>
      <c r="F160" s="39" t="s">
        <v>97</v>
      </c>
      <c r="G160" s="111">
        <v>3</v>
      </c>
      <c r="H160" s="110" t="s">
        <v>31</v>
      </c>
      <c r="I160" s="50" t="s">
        <v>11</v>
      </c>
    </row>
    <row r="161" spans="2:9" x14ac:dyDescent="0.3">
      <c r="B161" s="4" t="s">
        <v>236</v>
      </c>
      <c r="C161" s="4" t="s">
        <v>294</v>
      </c>
      <c r="D161" s="12" t="s">
        <v>42</v>
      </c>
      <c r="E161" s="21" t="s">
        <v>237</v>
      </c>
      <c r="F161" s="6" t="s">
        <v>153</v>
      </c>
      <c r="G161" s="53">
        <v>3</v>
      </c>
      <c r="H161" s="118" t="s">
        <v>95</v>
      </c>
      <c r="I161" s="123" t="s">
        <v>39</v>
      </c>
    </row>
    <row r="162" spans="2:9" x14ac:dyDescent="0.3">
      <c r="B162" s="4" t="s">
        <v>236</v>
      </c>
      <c r="C162" s="4" t="s">
        <v>294</v>
      </c>
      <c r="D162" s="12" t="s">
        <v>42</v>
      </c>
      <c r="E162" s="21" t="s">
        <v>238</v>
      </c>
      <c r="F162" s="6" t="s">
        <v>297</v>
      </c>
      <c r="G162" s="53">
        <v>15</v>
      </c>
      <c r="H162" s="118" t="s">
        <v>31</v>
      </c>
      <c r="I162" s="123" t="s">
        <v>24</v>
      </c>
    </row>
    <row r="163" spans="2:9" x14ac:dyDescent="0.3">
      <c r="B163" s="36" t="s">
        <v>236</v>
      </c>
      <c r="C163" s="36" t="s">
        <v>294</v>
      </c>
      <c r="D163" s="38" t="s">
        <v>42</v>
      </c>
      <c r="E163" s="37" t="s">
        <v>242</v>
      </c>
      <c r="F163" s="39" t="s">
        <v>97</v>
      </c>
      <c r="G163" s="111">
        <v>2</v>
      </c>
      <c r="H163" s="110" t="s">
        <v>31</v>
      </c>
      <c r="I163" s="50" t="s">
        <v>11</v>
      </c>
    </row>
    <row r="164" spans="2:9" x14ac:dyDescent="0.3">
      <c r="B164" s="4" t="s">
        <v>236</v>
      </c>
      <c r="C164" s="4" t="s">
        <v>294</v>
      </c>
      <c r="D164" s="12" t="s">
        <v>42</v>
      </c>
      <c r="E164" s="21" t="s">
        <v>60</v>
      </c>
      <c r="F164" s="6" t="s">
        <v>8</v>
      </c>
      <c r="G164" s="53">
        <v>16</v>
      </c>
      <c r="H164" s="118" t="s">
        <v>270</v>
      </c>
      <c r="I164" s="123" t="s">
        <v>24</v>
      </c>
    </row>
    <row r="165" spans="2:9" x14ac:dyDescent="0.3">
      <c r="B165" s="4" t="s">
        <v>236</v>
      </c>
      <c r="C165" s="4" t="s">
        <v>294</v>
      </c>
      <c r="D165" s="12" t="s">
        <v>42</v>
      </c>
      <c r="E165" s="21" t="s">
        <v>237</v>
      </c>
      <c r="F165" s="6" t="s">
        <v>298</v>
      </c>
      <c r="G165" s="53">
        <v>4</v>
      </c>
      <c r="H165" s="118" t="s">
        <v>95</v>
      </c>
      <c r="I165" s="123" t="s">
        <v>39</v>
      </c>
    </row>
    <row r="166" spans="2:9" x14ac:dyDescent="0.3">
      <c r="B166" s="4" t="s">
        <v>236</v>
      </c>
      <c r="C166" s="4" t="s">
        <v>294</v>
      </c>
      <c r="D166" s="12" t="s">
        <v>42</v>
      </c>
      <c r="E166" s="21" t="s">
        <v>237</v>
      </c>
      <c r="F166" s="6" t="s">
        <v>298</v>
      </c>
      <c r="G166" s="53">
        <v>4</v>
      </c>
      <c r="H166" s="118" t="s">
        <v>95</v>
      </c>
      <c r="I166" s="123" t="s">
        <v>39</v>
      </c>
    </row>
    <row r="167" spans="2:9" ht="15" customHeight="1" x14ac:dyDescent="0.3">
      <c r="B167" s="4" t="s">
        <v>236</v>
      </c>
      <c r="C167" s="4" t="s">
        <v>294</v>
      </c>
      <c r="D167" s="12" t="s">
        <v>42</v>
      </c>
      <c r="E167" s="21" t="s">
        <v>60</v>
      </c>
      <c r="F167" s="6" t="s">
        <v>29</v>
      </c>
      <c r="G167" s="53">
        <v>9</v>
      </c>
      <c r="H167" s="118" t="s">
        <v>270</v>
      </c>
      <c r="I167" s="123" t="s">
        <v>24</v>
      </c>
    </row>
    <row r="168" spans="2:9" ht="15" customHeight="1" x14ac:dyDescent="0.3">
      <c r="B168" s="4" t="s">
        <v>236</v>
      </c>
      <c r="C168" s="4" t="s">
        <v>294</v>
      </c>
      <c r="D168" s="12" t="s">
        <v>42</v>
      </c>
      <c r="E168" s="21" t="s">
        <v>60</v>
      </c>
      <c r="F168" s="6" t="s">
        <v>60</v>
      </c>
      <c r="G168" s="53">
        <v>26</v>
      </c>
      <c r="H168" s="118" t="s">
        <v>270</v>
      </c>
      <c r="I168" s="123" t="s">
        <v>24</v>
      </c>
    </row>
    <row r="169" spans="2:9" ht="15" customHeight="1" x14ac:dyDescent="0.3">
      <c r="B169" s="4" t="s">
        <v>236</v>
      </c>
      <c r="C169" s="4" t="s">
        <v>294</v>
      </c>
      <c r="D169" s="12" t="s">
        <v>42</v>
      </c>
      <c r="E169" s="21" t="s">
        <v>60</v>
      </c>
      <c r="F169" s="6" t="s">
        <v>60</v>
      </c>
      <c r="G169" s="53">
        <v>13</v>
      </c>
      <c r="H169" s="118" t="s">
        <v>270</v>
      </c>
      <c r="I169" s="123" t="s">
        <v>24</v>
      </c>
    </row>
    <row r="170" spans="2:9" ht="15" customHeight="1" x14ac:dyDescent="0.3">
      <c r="B170" s="4" t="s">
        <v>236</v>
      </c>
      <c r="C170" s="4" t="s">
        <v>294</v>
      </c>
      <c r="D170" s="12" t="s">
        <v>42</v>
      </c>
      <c r="E170" s="21" t="s">
        <v>60</v>
      </c>
      <c r="F170" s="6" t="s">
        <v>60</v>
      </c>
      <c r="G170" s="53">
        <v>22</v>
      </c>
      <c r="H170" s="118" t="s">
        <v>270</v>
      </c>
      <c r="I170" s="123" t="s">
        <v>24</v>
      </c>
    </row>
    <row r="171" spans="2:9" ht="15" customHeight="1" x14ac:dyDescent="0.3">
      <c r="B171" s="4" t="s">
        <v>236</v>
      </c>
      <c r="C171" s="4" t="s">
        <v>294</v>
      </c>
      <c r="D171" s="12" t="s">
        <v>42</v>
      </c>
      <c r="E171" s="21" t="s">
        <v>60</v>
      </c>
      <c r="F171" s="6" t="s">
        <v>60</v>
      </c>
      <c r="G171" s="53">
        <v>13</v>
      </c>
      <c r="H171" s="118" t="s">
        <v>270</v>
      </c>
      <c r="I171" s="123" t="s">
        <v>24</v>
      </c>
    </row>
    <row r="172" spans="2:9" ht="15" customHeight="1" x14ac:dyDescent="0.3">
      <c r="B172" s="4" t="s">
        <v>236</v>
      </c>
      <c r="C172" s="4" t="s">
        <v>294</v>
      </c>
      <c r="D172" s="12" t="s">
        <v>42</v>
      </c>
      <c r="E172" s="21" t="s">
        <v>60</v>
      </c>
      <c r="F172" s="6" t="s">
        <v>29</v>
      </c>
      <c r="G172" s="53">
        <v>11</v>
      </c>
      <c r="H172" s="118" t="s">
        <v>270</v>
      </c>
      <c r="I172" s="123" t="s">
        <v>24</v>
      </c>
    </row>
    <row r="173" spans="2:9" ht="15" customHeight="1" x14ac:dyDescent="0.3">
      <c r="B173" s="4" t="s">
        <v>236</v>
      </c>
      <c r="C173" s="4" t="s">
        <v>294</v>
      </c>
      <c r="D173" s="12" t="s">
        <v>42</v>
      </c>
      <c r="E173" s="21" t="s">
        <v>60</v>
      </c>
      <c r="F173" s="6" t="s">
        <v>29</v>
      </c>
      <c r="G173" s="53">
        <v>10</v>
      </c>
      <c r="H173" s="118" t="s">
        <v>270</v>
      </c>
      <c r="I173" s="123" t="s">
        <v>24</v>
      </c>
    </row>
    <row r="174" spans="2:9" ht="15" customHeight="1" x14ac:dyDescent="0.3">
      <c r="B174" s="4" t="s">
        <v>236</v>
      </c>
      <c r="C174" s="4" t="s">
        <v>294</v>
      </c>
      <c r="D174" s="12" t="s">
        <v>42</v>
      </c>
      <c r="E174" s="21" t="s">
        <v>60</v>
      </c>
      <c r="F174" s="6" t="s">
        <v>29</v>
      </c>
      <c r="G174" s="53">
        <v>12</v>
      </c>
      <c r="H174" s="118" t="s">
        <v>270</v>
      </c>
      <c r="I174" s="123" t="s">
        <v>24</v>
      </c>
    </row>
    <row r="175" spans="2:9" ht="15" customHeight="1" x14ac:dyDescent="0.3">
      <c r="B175" s="4" t="s">
        <v>236</v>
      </c>
      <c r="C175" s="4" t="s">
        <v>294</v>
      </c>
      <c r="D175" s="12" t="s">
        <v>42</v>
      </c>
      <c r="E175" s="21" t="s">
        <v>60</v>
      </c>
      <c r="F175" s="6" t="s">
        <v>29</v>
      </c>
      <c r="G175" s="53">
        <v>10</v>
      </c>
      <c r="H175" s="118" t="s">
        <v>270</v>
      </c>
      <c r="I175" s="123" t="s">
        <v>24</v>
      </c>
    </row>
    <row r="176" spans="2:9" ht="15" customHeight="1" x14ac:dyDescent="0.3">
      <c r="B176" s="4" t="s">
        <v>236</v>
      </c>
      <c r="C176" s="4" t="s">
        <v>294</v>
      </c>
      <c r="D176" s="12" t="s">
        <v>42</v>
      </c>
      <c r="E176" s="21" t="s">
        <v>238</v>
      </c>
      <c r="F176" s="26" t="s">
        <v>32</v>
      </c>
      <c r="G176" s="53">
        <v>43</v>
      </c>
      <c r="H176" s="118" t="s">
        <v>31</v>
      </c>
      <c r="I176" s="123" t="s">
        <v>24</v>
      </c>
    </row>
    <row r="177" spans="2:9" ht="15" customHeight="1" x14ac:dyDescent="0.3">
      <c r="B177" s="4" t="s">
        <v>236</v>
      </c>
      <c r="C177" s="4" t="s">
        <v>294</v>
      </c>
      <c r="D177" s="12" t="s">
        <v>126</v>
      </c>
      <c r="E177" s="21" t="s">
        <v>60</v>
      </c>
      <c r="F177" s="26" t="s">
        <v>60</v>
      </c>
      <c r="G177" s="53">
        <v>27</v>
      </c>
      <c r="H177" s="118" t="s">
        <v>270</v>
      </c>
      <c r="I177" s="123" t="s">
        <v>24</v>
      </c>
    </row>
    <row r="178" spans="2:9" ht="15" customHeight="1" x14ac:dyDescent="0.3">
      <c r="B178" s="4" t="s">
        <v>236</v>
      </c>
      <c r="C178" s="4" t="s">
        <v>294</v>
      </c>
      <c r="D178" s="12" t="s">
        <v>126</v>
      </c>
      <c r="E178" s="21" t="s">
        <v>60</v>
      </c>
      <c r="F178" s="6" t="s">
        <v>60</v>
      </c>
      <c r="G178" s="53">
        <v>8</v>
      </c>
      <c r="H178" s="118" t="s">
        <v>270</v>
      </c>
      <c r="I178" s="123" t="s">
        <v>24</v>
      </c>
    </row>
    <row r="179" spans="2:9" ht="15" customHeight="1" x14ac:dyDescent="0.3">
      <c r="B179" s="4" t="s">
        <v>236</v>
      </c>
      <c r="C179" s="4" t="s">
        <v>294</v>
      </c>
      <c r="D179" s="12" t="s">
        <v>126</v>
      </c>
      <c r="E179" s="21" t="s">
        <v>60</v>
      </c>
      <c r="F179" s="6" t="s">
        <v>248</v>
      </c>
      <c r="G179" s="53">
        <v>17</v>
      </c>
      <c r="H179" s="118" t="s">
        <v>270</v>
      </c>
      <c r="I179" s="123" t="s">
        <v>24</v>
      </c>
    </row>
    <row r="180" spans="2:9" ht="15" customHeight="1" x14ac:dyDescent="0.3">
      <c r="B180" s="4" t="s">
        <v>236</v>
      </c>
      <c r="C180" s="4" t="s">
        <v>294</v>
      </c>
      <c r="D180" s="12" t="s">
        <v>126</v>
      </c>
      <c r="E180" s="21" t="s">
        <v>238</v>
      </c>
      <c r="F180" s="6" t="s">
        <v>75</v>
      </c>
      <c r="G180" s="53">
        <v>76</v>
      </c>
      <c r="H180" s="118" t="s">
        <v>281</v>
      </c>
      <c r="I180" s="123" t="s">
        <v>24</v>
      </c>
    </row>
    <row r="181" spans="2:9" ht="15" customHeight="1" x14ac:dyDescent="0.3">
      <c r="B181" s="36" t="s">
        <v>236</v>
      </c>
      <c r="C181" s="36" t="s">
        <v>294</v>
      </c>
      <c r="D181" s="38" t="s">
        <v>126</v>
      </c>
      <c r="E181" s="37" t="s">
        <v>242</v>
      </c>
      <c r="F181" s="39" t="s">
        <v>97</v>
      </c>
      <c r="G181" s="111">
        <v>3</v>
      </c>
      <c r="H181" s="110" t="s">
        <v>31</v>
      </c>
      <c r="I181" s="50" t="s">
        <v>11</v>
      </c>
    </row>
    <row r="182" spans="2:9" ht="15" customHeight="1" x14ac:dyDescent="0.3">
      <c r="B182" s="4" t="s">
        <v>236</v>
      </c>
      <c r="C182" s="4" t="s">
        <v>294</v>
      </c>
      <c r="D182" s="12" t="s">
        <v>126</v>
      </c>
      <c r="E182" s="21" t="s">
        <v>237</v>
      </c>
      <c r="F182" s="6" t="s">
        <v>43</v>
      </c>
      <c r="G182" s="53">
        <v>4</v>
      </c>
      <c r="H182" s="118" t="s">
        <v>95</v>
      </c>
      <c r="I182" s="123" t="s">
        <v>39</v>
      </c>
    </row>
    <row r="183" spans="2:9" ht="15" customHeight="1" x14ac:dyDescent="0.3">
      <c r="B183" s="8"/>
      <c r="C183" s="8" t="s">
        <v>299</v>
      </c>
      <c r="D183" s="9"/>
      <c r="E183" s="9"/>
      <c r="F183" s="10"/>
      <c r="G183" s="51">
        <f>SUM(G134:G182)</f>
        <v>855.5</v>
      </c>
      <c r="H183" s="116"/>
      <c r="I183" s="116"/>
    </row>
    <row r="184" spans="2:9" ht="15" customHeight="1" x14ac:dyDescent="0.3">
      <c r="B184" s="20" t="s">
        <v>236</v>
      </c>
      <c r="C184" s="20" t="s">
        <v>252</v>
      </c>
      <c r="D184" s="21" t="s">
        <v>42</v>
      </c>
      <c r="E184" s="21" t="s">
        <v>238</v>
      </c>
      <c r="F184" s="20" t="s">
        <v>152</v>
      </c>
      <c r="G184" s="49">
        <v>52.5</v>
      </c>
      <c r="H184" s="49" t="s">
        <v>10</v>
      </c>
      <c r="I184" s="49" t="s">
        <v>24</v>
      </c>
    </row>
    <row r="185" spans="2:9" ht="15" customHeight="1" x14ac:dyDescent="0.3">
      <c r="B185" s="20" t="s">
        <v>236</v>
      </c>
      <c r="C185" s="20" t="s">
        <v>252</v>
      </c>
      <c r="D185" s="21" t="s">
        <v>42</v>
      </c>
      <c r="E185" s="21" t="s">
        <v>237</v>
      </c>
      <c r="F185" s="20" t="s">
        <v>56</v>
      </c>
      <c r="G185" s="49">
        <v>3.2</v>
      </c>
      <c r="H185" s="49" t="s">
        <v>50</v>
      </c>
      <c r="I185" s="49" t="s">
        <v>39</v>
      </c>
    </row>
    <row r="186" spans="2:9" ht="15" customHeight="1" x14ac:dyDescent="0.3">
      <c r="B186" s="20" t="s">
        <v>236</v>
      </c>
      <c r="C186" s="20" t="s">
        <v>252</v>
      </c>
      <c r="D186" s="21" t="s">
        <v>42</v>
      </c>
      <c r="E186" s="21" t="s">
        <v>237</v>
      </c>
      <c r="F186" s="20" t="s">
        <v>56</v>
      </c>
      <c r="G186" s="49">
        <v>4.3</v>
      </c>
      <c r="H186" s="49" t="s">
        <v>50</v>
      </c>
      <c r="I186" s="49" t="s">
        <v>39</v>
      </c>
    </row>
    <row r="187" spans="2:9" ht="15" customHeight="1" x14ac:dyDescent="0.3">
      <c r="B187" s="20" t="s">
        <v>236</v>
      </c>
      <c r="C187" s="20" t="s">
        <v>252</v>
      </c>
      <c r="D187" s="21" t="s">
        <v>42</v>
      </c>
      <c r="E187" s="21" t="s">
        <v>237</v>
      </c>
      <c r="F187" s="20" t="s">
        <v>153</v>
      </c>
      <c r="G187" s="49">
        <v>3.2</v>
      </c>
      <c r="H187" s="49" t="s">
        <v>50</v>
      </c>
      <c r="I187" s="49" t="s">
        <v>39</v>
      </c>
    </row>
    <row r="188" spans="2:9" ht="15" customHeight="1" x14ac:dyDescent="0.3">
      <c r="B188" s="20" t="s">
        <v>236</v>
      </c>
      <c r="C188" s="20" t="s">
        <v>252</v>
      </c>
      <c r="D188" s="21" t="s">
        <v>42</v>
      </c>
      <c r="E188" s="21" t="s">
        <v>60</v>
      </c>
      <c r="F188" s="20" t="s">
        <v>29</v>
      </c>
      <c r="G188" s="49">
        <v>12</v>
      </c>
      <c r="H188" s="49" t="s">
        <v>10</v>
      </c>
      <c r="I188" s="49" t="s">
        <v>24</v>
      </c>
    </row>
    <row r="189" spans="2:9" ht="15" customHeight="1" x14ac:dyDescent="0.3">
      <c r="B189" s="20" t="s">
        <v>236</v>
      </c>
      <c r="C189" s="20" t="s">
        <v>252</v>
      </c>
      <c r="D189" s="21" t="s">
        <v>42</v>
      </c>
      <c r="E189" s="21" t="s">
        <v>60</v>
      </c>
      <c r="F189" s="20" t="s">
        <v>29</v>
      </c>
      <c r="G189" s="49">
        <v>12</v>
      </c>
      <c r="H189" s="49" t="s">
        <v>10</v>
      </c>
      <c r="I189" s="49" t="s">
        <v>24</v>
      </c>
    </row>
    <row r="190" spans="2:9" ht="15" customHeight="1" x14ac:dyDescent="0.3">
      <c r="B190" s="20" t="s">
        <v>236</v>
      </c>
      <c r="C190" s="20" t="s">
        <v>252</v>
      </c>
      <c r="D190" s="21" t="s">
        <v>42</v>
      </c>
      <c r="E190" s="21" t="s">
        <v>60</v>
      </c>
      <c r="F190" s="20" t="s">
        <v>29</v>
      </c>
      <c r="G190" s="49">
        <v>12</v>
      </c>
      <c r="H190" s="49" t="s">
        <v>10</v>
      </c>
      <c r="I190" s="49" t="s">
        <v>24</v>
      </c>
    </row>
    <row r="191" spans="2:9" ht="15" customHeight="1" x14ac:dyDescent="0.3">
      <c r="B191" s="20" t="s">
        <v>236</v>
      </c>
      <c r="C191" s="20" t="s">
        <v>252</v>
      </c>
      <c r="D191" s="21" t="s">
        <v>42</v>
      </c>
      <c r="E191" s="21" t="s">
        <v>238</v>
      </c>
      <c r="F191" s="20" t="s">
        <v>32</v>
      </c>
      <c r="G191" s="49">
        <v>43.7</v>
      </c>
      <c r="H191" s="49" t="s">
        <v>19</v>
      </c>
      <c r="I191" s="49" t="s">
        <v>24</v>
      </c>
    </row>
    <row r="192" spans="2:9" ht="15" customHeight="1" x14ac:dyDescent="0.3">
      <c r="B192" s="20" t="s">
        <v>236</v>
      </c>
      <c r="C192" s="20" t="s">
        <v>252</v>
      </c>
      <c r="D192" s="21" t="s">
        <v>42</v>
      </c>
      <c r="E192" s="21" t="s">
        <v>238</v>
      </c>
      <c r="F192" s="20" t="s">
        <v>66</v>
      </c>
      <c r="G192" s="49">
        <v>21</v>
      </c>
      <c r="H192" s="49" t="s">
        <v>19</v>
      </c>
      <c r="I192" s="49" t="s">
        <v>24</v>
      </c>
    </row>
    <row r="193" spans="2:9" ht="15" customHeight="1" x14ac:dyDescent="0.3">
      <c r="B193" s="20" t="s">
        <v>236</v>
      </c>
      <c r="C193" s="20" t="s">
        <v>252</v>
      </c>
      <c r="D193" s="21" t="s">
        <v>42</v>
      </c>
      <c r="E193" s="21" t="s">
        <v>238</v>
      </c>
      <c r="F193" s="20" t="s">
        <v>36</v>
      </c>
      <c r="G193" s="49">
        <v>8.1999999999999993</v>
      </c>
      <c r="H193" s="49" t="s">
        <v>10</v>
      </c>
      <c r="I193" s="49" t="s">
        <v>24</v>
      </c>
    </row>
    <row r="194" spans="2:9" ht="15" customHeight="1" x14ac:dyDescent="0.3">
      <c r="B194" s="20" t="s">
        <v>236</v>
      </c>
      <c r="C194" s="20" t="s">
        <v>252</v>
      </c>
      <c r="D194" s="21" t="s">
        <v>42</v>
      </c>
      <c r="E194" s="21" t="s">
        <v>60</v>
      </c>
      <c r="F194" s="20" t="s">
        <v>29</v>
      </c>
      <c r="G194" s="49">
        <v>12.8</v>
      </c>
      <c r="H194" s="49" t="s">
        <v>10</v>
      </c>
      <c r="I194" s="49" t="s">
        <v>24</v>
      </c>
    </row>
    <row r="195" spans="2:9" ht="15" customHeight="1" x14ac:dyDescent="0.3">
      <c r="B195" s="20" t="s">
        <v>236</v>
      </c>
      <c r="C195" s="20" t="s">
        <v>252</v>
      </c>
      <c r="D195" s="21" t="s">
        <v>42</v>
      </c>
      <c r="E195" s="21" t="s">
        <v>60</v>
      </c>
      <c r="F195" s="20" t="s">
        <v>60</v>
      </c>
      <c r="G195" s="49">
        <v>12.5</v>
      </c>
      <c r="H195" s="49" t="s">
        <v>10</v>
      </c>
      <c r="I195" s="49" t="s">
        <v>24</v>
      </c>
    </row>
    <row r="196" spans="2:9" ht="15" customHeight="1" x14ac:dyDescent="0.3">
      <c r="B196" s="20" t="s">
        <v>236</v>
      </c>
      <c r="C196" s="20" t="s">
        <v>252</v>
      </c>
      <c r="D196" s="21" t="s">
        <v>42</v>
      </c>
      <c r="E196" s="21" t="s">
        <v>60</v>
      </c>
      <c r="F196" s="20" t="s">
        <v>177</v>
      </c>
      <c r="G196" s="49">
        <v>24.5</v>
      </c>
      <c r="H196" s="49" t="s">
        <v>10</v>
      </c>
      <c r="I196" s="49" t="s">
        <v>24</v>
      </c>
    </row>
    <row r="197" spans="2:9" ht="15" customHeight="1" x14ac:dyDescent="0.3">
      <c r="B197" s="20" t="s">
        <v>236</v>
      </c>
      <c r="C197" s="20" t="s">
        <v>252</v>
      </c>
      <c r="D197" s="21" t="s">
        <v>42</v>
      </c>
      <c r="E197" s="21" t="s">
        <v>60</v>
      </c>
      <c r="F197" s="20" t="s">
        <v>177</v>
      </c>
      <c r="G197" s="49">
        <v>12</v>
      </c>
      <c r="H197" s="49" t="s">
        <v>10</v>
      </c>
      <c r="I197" s="49" t="s">
        <v>24</v>
      </c>
    </row>
    <row r="198" spans="2:9" ht="15" customHeight="1" x14ac:dyDescent="0.3">
      <c r="B198" s="20" t="s">
        <v>236</v>
      </c>
      <c r="C198" s="20" t="s">
        <v>252</v>
      </c>
      <c r="D198" s="21" t="s">
        <v>42</v>
      </c>
      <c r="E198" s="21" t="s">
        <v>238</v>
      </c>
      <c r="F198" s="20" t="s">
        <v>30</v>
      </c>
      <c r="G198" s="49">
        <v>28.5</v>
      </c>
      <c r="H198" s="49" t="s">
        <v>19</v>
      </c>
      <c r="I198" s="49" t="s">
        <v>24</v>
      </c>
    </row>
    <row r="199" spans="2:9" ht="15" customHeight="1" x14ac:dyDescent="0.3">
      <c r="B199" s="35" t="s">
        <v>236</v>
      </c>
      <c r="C199" s="35" t="s">
        <v>252</v>
      </c>
      <c r="D199" s="37" t="s">
        <v>42</v>
      </c>
      <c r="E199" s="37" t="s">
        <v>123</v>
      </c>
      <c r="F199" s="35" t="s">
        <v>253</v>
      </c>
      <c r="G199" s="50">
        <v>5.5</v>
      </c>
      <c r="H199" s="50" t="s">
        <v>19</v>
      </c>
      <c r="I199" s="50" t="s">
        <v>11</v>
      </c>
    </row>
    <row r="200" spans="2:9" x14ac:dyDescent="0.3">
      <c r="B200" s="20" t="s">
        <v>236</v>
      </c>
      <c r="C200" s="20" t="s">
        <v>252</v>
      </c>
      <c r="D200" s="21" t="s">
        <v>42</v>
      </c>
      <c r="E200" s="21" t="s">
        <v>60</v>
      </c>
      <c r="F200" s="20" t="s">
        <v>60</v>
      </c>
      <c r="G200" s="49">
        <v>5</v>
      </c>
      <c r="H200" s="49" t="s">
        <v>19</v>
      </c>
      <c r="I200" s="49" t="s">
        <v>24</v>
      </c>
    </row>
    <row r="201" spans="2:9" x14ac:dyDescent="0.3">
      <c r="B201" s="20" t="s">
        <v>236</v>
      </c>
      <c r="C201" s="20" t="s">
        <v>252</v>
      </c>
      <c r="D201" s="21" t="s">
        <v>42</v>
      </c>
      <c r="E201" s="21" t="s">
        <v>60</v>
      </c>
      <c r="F201" s="20" t="s">
        <v>177</v>
      </c>
      <c r="G201" s="49">
        <v>18.5</v>
      </c>
      <c r="H201" s="49" t="s">
        <v>10</v>
      </c>
      <c r="I201" s="49" t="s">
        <v>24</v>
      </c>
    </row>
    <row r="202" spans="2:9" x14ac:dyDescent="0.3">
      <c r="B202" s="20" t="s">
        <v>236</v>
      </c>
      <c r="C202" s="20" t="s">
        <v>252</v>
      </c>
      <c r="D202" s="21" t="s">
        <v>42</v>
      </c>
      <c r="E202" s="21" t="s">
        <v>60</v>
      </c>
      <c r="F202" s="20" t="s">
        <v>177</v>
      </c>
      <c r="G202" s="49">
        <v>32.5</v>
      </c>
      <c r="H202" s="49" t="s">
        <v>10</v>
      </c>
      <c r="I202" s="49" t="s">
        <v>24</v>
      </c>
    </row>
    <row r="203" spans="2:9" x14ac:dyDescent="0.3">
      <c r="B203" s="20" t="s">
        <v>236</v>
      </c>
      <c r="C203" s="20" t="s">
        <v>252</v>
      </c>
      <c r="D203" s="21" t="s">
        <v>42</v>
      </c>
      <c r="E203" s="21" t="s">
        <v>60</v>
      </c>
      <c r="F203" s="20" t="s">
        <v>248</v>
      </c>
      <c r="G203" s="49">
        <v>8.5</v>
      </c>
      <c r="H203" s="49" t="s">
        <v>10</v>
      </c>
      <c r="I203" s="49" t="s">
        <v>24</v>
      </c>
    </row>
    <row r="204" spans="2:9" x14ac:dyDescent="0.3">
      <c r="B204" s="20" t="s">
        <v>236</v>
      </c>
      <c r="C204" s="20" t="s">
        <v>252</v>
      </c>
      <c r="D204" s="21" t="s">
        <v>42</v>
      </c>
      <c r="E204" s="21" t="s">
        <v>60</v>
      </c>
      <c r="F204" s="20" t="s">
        <v>60</v>
      </c>
      <c r="G204" s="49">
        <v>19.5</v>
      </c>
      <c r="H204" s="49" t="s">
        <v>10</v>
      </c>
      <c r="I204" s="49" t="s">
        <v>24</v>
      </c>
    </row>
    <row r="205" spans="2:9" x14ac:dyDescent="0.3">
      <c r="B205" s="35" t="s">
        <v>236</v>
      </c>
      <c r="C205" s="35" t="s">
        <v>252</v>
      </c>
      <c r="D205" s="37" t="s">
        <v>42</v>
      </c>
      <c r="E205" s="37" t="s">
        <v>242</v>
      </c>
      <c r="F205" s="35" t="s">
        <v>243</v>
      </c>
      <c r="G205" s="50">
        <v>6</v>
      </c>
      <c r="H205" s="50" t="s">
        <v>19</v>
      </c>
      <c r="I205" s="50" t="s">
        <v>11</v>
      </c>
    </row>
    <row r="206" spans="2:9" x14ac:dyDescent="0.3">
      <c r="B206" s="35" t="s">
        <v>236</v>
      </c>
      <c r="C206" s="35" t="s">
        <v>252</v>
      </c>
      <c r="D206" s="37" t="s">
        <v>42</v>
      </c>
      <c r="E206" s="37" t="s">
        <v>242</v>
      </c>
      <c r="F206" s="35" t="s">
        <v>243</v>
      </c>
      <c r="G206" s="50">
        <v>2.7</v>
      </c>
      <c r="H206" s="50" t="s">
        <v>19</v>
      </c>
      <c r="I206" s="50" t="s">
        <v>11</v>
      </c>
    </row>
    <row r="207" spans="2:9" x14ac:dyDescent="0.3">
      <c r="B207" s="35" t="s">
        <v>236</v>
      </c>
      <c r="C207" s="35" t="s">
        <v>252</v>
      </c>
      <c r="D207" s="37" t="s">
        <v>42</v>
      </c>
      <c r="E207" s="37" t="s">
        <v>237</v>
      </c>
      <c r="F207" s="35" t="s">
        <v>56</v>
      </c>
      <c r="G207" s="50">
        <v>5</v>
      </c>
      <c r="H207" s="50" t="s">
        <v>50</v>
      </c>
      <c r="I207" s="50" t="s">
        <v>39</v>
      </c>
    </row>
    <row r="208" spans="2:9" x14ac:dyDescent="0.3">
      <c r="B208" s="20" t="s">
        <v>236</v>
      </c>
      <c r="C208" s="20" t="s">
        <v>252</v>
      </c>
      <c r="D208" s="21" t="s">
        <v>42</v>
      </c>
      <c r="E208" s="21" t="s">
        <v>237</v>
      </c>
      <c r="F208" s="20" t="s">
        <v>56</v>
      </c>
      <c r="G208" s="49">
        <v>5</v>
      </c>
      <c r="H208" s="49" t="s">
        <v>50</v>
      </c>
      <c r="I208" s="49" t="s">
        <v>39</v>
      </c>
    </row>
    <row r="209" spans="2:9" x14ac:dyDescent="0.3">
      <c r="B209" s="20" t="s">
        <v>236</v>
      </c>
      <c r="C209" s="20" t="s">
        <v>252</v>
      </c>
      <c r="D209" s="21" t="s">
        <v>42</v>
      </c>
      <c r="E209" s="21" t="s">
        <v>60</v>
      </c>
      <c r="F209" s="20" t="s">
        <v>60</v>
      </c>
      <c r="G209" s="49">
        <v>12</v>
      </c>
      <c r="H209" s="49" t="s">
        <v>10</v>
      </c>
      <c r="I209" s="49" t="s">
        <v>24</v>
      </c>
    </row>
    <row r="210" spans="2:9" x14ac:dyDescent="0.3">
      <c r="B210" s="20" t="s">
        <v>236</v>
      </c>
      <c r="C210" s="20" t="s">
        <v>252</v>
      </c>
      <c r="D210" s="21" t="s">
        <v>42</v>
      </c>
      <c r="E210" s="21" t="s">
        <v>60</v>
      </c>
      <c r="F210" s="20" t="s">
        <v>177</v>
      </c>
      <c r="G210" s="49">
        <v>21</v>
      </c>
      <c r="H210" s="49" t="s">
        <v>10</v>
      </c>
      <c r="I210" s="49" t="s">
        <v>24</v>
      </c>
    </row>
    <row r="211" spans="2:9" x14ac:dyDescent="0.3">
      <c r="B211" s="20" t="s">
        <v>236</v>
      </c>
      <c r="C211" s="20" t="s">
        <v>252</v>
      </c>
      <c r="D211" s="21" t="s">
        <v>42</v>
      </c>
      <c r="E211" s="21" t="s">
        <v>60</v>
      </c>
      <c r="F211" s="20" t="s">
        <v>29</v>
      </c>
      <c r="G211" s="49">
        <v>16</v>
      </c>
      <c r="H211" s="49" t="s">
        <v>10</v>
      </c>
      <c r="I211" s="49" t="s">
        <v>24</v>
      </c>
    </row>
    <row r="212" spans="2:9" x14ac:dyDescent="0.3">
      <c r="B212" s="20" t="s">
        <v>236</v>
      </c>
      <c r="C212" s="20" t="s">
        <v>252</v>
      </c>
      <c r="D212" s="21" t="s">
        <v>42</v>
      </c>
      <c r="E212" s="21" t="s">
        <v>60</v>
      </c>
      <c r="F212" s="20" t="s">
        <v>177</v>
      </c>
      <c r="G212" s="49">
        <v>29</v>
      </c>
      <c r="H212" s="49" t="s">
        <v>10</v>
      </c>
      <c r="I212" s="49" t="s">
        <v>24</v>
      </c>
    </row>
    <row r="213" spans="2:9" x14ac:dyDescent="0.3">
      <c r="B213" s="20" t="s">
        <v>236</v>
      </c>
      <c r="C213" s="20" t="s">
        <v>252</v>
      </c>
      <c r="D213" s="21" t="s">
        <v>42</v>
      </c>
      <c r="E213" s="21" t="s">
        <v>60</v>
      </c>
      <c r="F213" s="20" t="s">
        <v>60</v>
      </c>
      <c r="G213" s="49">
        <v>15</v>
      </c>
      <c r="H213" s="49" t="s">
        <v>10</v>
      </c>
      <c r="I213" s="49" t="s">
        <v>24</v>
      </c>
    </row>
    <row r="214" spans="2:9" x14ac:dyDescent="0.3">
      <c r="B214" s="20" t="s">
        <v>236</v>
      </c>
      <c r="C214" s="20" t="s">
        <v>252</v>
      </c>
      <c r="D214" s="21" t="s">
        <v>42</v>
      </c>
      <c r="E214" s="21" t="s">
        <v>60</v>
      </c>
      <c r="F214" s="20" t="s">
        <v>60</v>
      </c>
      <c r="G214" s="49">
        <v>15</v>
      </c>
      <c r="H214" s="49" t="s">
        <v>10</v>
      </c>
      <c r="I214" s="49" t="s">
        <v>24</v>
      </c>
    </row>
    <row r="215" spans="2:9" x14ac:dyDescent="0.3">
      <c r="B215" s="35" t="s">
        <v>236</v>
      </c>
      <c r="C215" s="35" t="s">
        <v>252</v>
      </c>
      <c r="D215" s="37" t="s">
        <v>42</v>
      </c>
      <c r="E215" s="37" t="s">
        <v>242</v>
      </c>
      <c r="F215" s="35" t="s">
        <v>243</v>
      </c>
      <c r="G215" s="50">
        <v>8</v>
      </c>
      <c r="H215" s="50" t="s">
        <v>10</v>
      </c>
      <c r="I215" s="50" t="s">
        <v>11</v>
      </c>
    </row>
    <row r="216" spans="2:9" x14ac:dyDescent="0.3">
      <c r="B216" s="20" t="s">
        <v>236</v>
      </c>
      <c r="C216" s="20" t="s">
        <v>252</v>
      </c>
      <c r="D216" s="21" t="s">
        <v>42</v>
      </c>
      <c r="E216" s="21" t="s">
        <v>238</v>
      </c>
      <c r="F216" s="20" t="s">
        <v>32</v>
      </c>
      <c r="G216" s="49">
        <v>42</v>
      </c>
      <c r="H216" s="49" t="s">
        <v>10</v>
      </c>
      <c r="I216" s="49" t="s">
        <v>24</v>
      </c>
    </row>
    <row r="217" spans="2:9" x14ac:dyDescent="0.3">
      <c r="B217" s="20" t="s">
        <v>236</v>
      </c>
      <c r="C217" s="20" t="s">
        <v>252</v>
      </c>
      <c r="D217" s="21" t="s">
        <v>42</v>
      </c>
      <c r="E217" s="21" t="s">
        <v>238</v>
      </c>
      <c r="F217" s="20" t="s">
        <v>61</v>
      </c>
      <c r="G217" s="49">
        <v>3</v>
      </c>
      <c r="H217" s="49" t="s">
        <v>19</v>
      </c>
      <c r="I217" s="49" t="s">
        <v>24</v>
      </c>
    </row>
    <row r="218" spans="2:9" x14ac:dyDescent="0.3">
      <c r="B218" s="8"/>
      <c r="C218" s="8" t="s">
        <v>254</v>
      </c>
      <c r="D218" s="9"/>
      <c r="E218" s="9"/>
      <c r="F218" s="10"/>
      <c r="G218" s="51">
        <f>SUM(G184:G217)</f>
        <v>531.59999999999991</v>
      </c>
      <c r="H218" s="116"/>
      <c r="I218" s="116"/>
    </row>
    <row r="219" spans="2:9" x14ac:dyDescent="0.3">
      <c r="B219" s="4" t="s">
        <v>260</v>
      </c>
      <c r="C219" s="4" t="s">
        <v>261</v>
      </c>
      <c r="D219" s="12" t="s">
        <v>7</v>
      </c>
      <c r="E219" s="21" t="s">
        <v>238</v>
      </c>
      <c r="F219" s="6" t="s">
        <v>241</v>
      </c>
      <c r="G219" s="54">
        <v>23.3</v>
      </c>
      <c r="H219" s="118" t="s">
        <v>113</v>
      </c>
      <c r="I219" s="123" t="s">
        <v>24</v>
      </c>
    </row>
    <row r="220" spans="2:9" x14ac:dyDescent="0.3">
      <c r="B220" s="4" t="s">
        <v>260</v>
      </c>
      <c r="C220" s="4" t="s">
        <v>261</v>
      </c>
      <c r="D220" s="12" t="s">
        <v>7</v>
      </c>
      <c r="E220" s="21" t="s">
        <v>238</v>
      </c>
      <c r="F220" s="6" t="s">
        <v>241</v>
      </c>
      <c r="G220" s="54">
        <v>20</v>
      </c>
      <c r="H220" s="118" t="s">
        <v>35</v>
      </c>
      <c r="I220" s="123" t="s">
        <v>24</v>
      </c>
    </row>
    <row r="221" spans="2:9" x14ac:dyDescent="0.3">
      <c r="B221" s="4" t="s">
        <v>260</v>
      </c>
      <c r="C221" s="4" t="s">
        <v>261</v>
      </c>
      <c r="D221" s="12" t="s">
        <v>7</v>
      </c>
      <c r="E221" s="21" t="s">
        <v>238</v>
      </c>
      <c r="F221" s="6" t="s">
        <v>135</v>
      </c>
      <c r="G221" s="54">
        <v>20.3</v>
      </c>
      <c r="H221" s="118" t="s">
        <v>113</v>
      </c>
      <c r="I221" s="123" t="s">
        <v>24</v>
      </c>
    </row>
    <row r="222" spans="2:9" x14ac:dyDescent="0.3">
      <c r="B222" s="4" t="s">
        <v>260</v>
      </c>
      <c r="C222" s="4" t="s">
        <v>261</v>
      </c>
      <c r="D222" s="12" t="s">
        <v>7</v>
      </c>
      <c r="E222" s="21" t="s">
        <v>238</v>
      </c>
      <c r="F222" s="6" t="s">
        <v>30</v>
      </c>
      <c r="G222" s="54">
        <v>104</v>
      </c>
      <c r="H222" s="118" t="s">
        <v>35</v>
      </c>
      <c r="I222" s="123" t="s">
        <v>24</v>
      </c>
    </row>
    <row r="223" spans="2:9" x14ac:dyDescent="0.3">
      <c r="B223" s="4" t="s">
        <v>260</v>
      </c>
      <c r="C223" s="4" t="s">
        <v>261</v>
      </c>
      <c r="D223" s="12" t="s">
        <v>7</v>
      </c>
      <c r="E223" s="21" t="s">
        <v>238</v>
      </c>
      <c r="F223" s="6" t="s">
        <v>30</v>
      </c>
      <c r="G223" s="54">
        <v>99</v>
      </c>
      <c r="H223" s="118" t="s">
        <v>113</v>
      </c>
      <c r="I223" s="123" t="s">
        <v>24</v>
      </c>
    </row>
    <row r="224" spans="2:9" x14ac:dyDescent="0.3">
      <c r="B224" s="4" t="s">
        <v>260</v>
      </c>
      <c r="C224" s="4" t="s">
        <v>261</v>
      </c>
      <c r="D224" s="12" t="s">
        <v>7</v>
      </c>
      <c r="E224" s="21" t="s">
        <v>238</v>
      </c>
      <c r="F224" s="6" t="s">
        <v>32</v>
      </c>
      <c r="G224" s="54">
        <v>26.8</v>
      </c>
      <c r="H224" s="118" t="s">
        <v>113</v>
      </c>
      <c r="I224" s="123" t="s">
        <v>24</v>
      </c>
    </row>
    <row r="225" spans="2:9" x14ac:dyDescent="0.3">
      <c r="B225" s="4" t="s">
        <v>260</v>
      </c>
      <c r="C225" s="4" t="s">
        <v>261</v>
      </c>
      <c r="D225" s="12" t="s">
        <v>7</v>
      </c>
      <c r="E225" s="21" t="s">
        <v>238</v>
      </c>
      <c r="F225" s="6" t="s">
        <v>32</v>
      </c>
      <c r="G225" s="54">
        <v>18.5</v>
      </c>
      <c r="H225" s="118" t="s">
        <v>23</v>
      </c>
      <c r="I225" s="123" t="s">
        <v>24</v>
      </c>
    </row>
    <row r="226" spans="2:9" x14ac:dyDescent="0.3">
      <c r="B226" s="36" t="s">
        <v>260</v>
      </c>
      <c r="C226" s="36" t="s">
        <v>261</v>
      </c>
      <c r="D226" s="38" t="s">
        <v>7</v>
      </c>
      <c r="E226" s="37" t="s">
        <v>123</v>
      </c>
      <c r="F226" s="39" t="s">
        <v>256</v>
      </c>
      <c r="G226" s="56">
        <v>5</v>
      </c>
      <c r="H226" s="110" t="s">
        <v>113</v>
      </c>
      <c r="I226" s="50" t="s">
        <v>11</v>
      </c>
    </row>
    <row r="227" spans="2:9" x14ac:dyDescent="0.3">
      <c r="B227" s="36" t="s">
        <v>260</v>
      </c>
      <c r="C227" s="36" t="s">
        <v>261</v>
      </c>
      <c r="D227" s="38" t="s">
        <v>7</v>
      </c>
      <c r="E227" s="37" t="s">
        <v>123</v>
      </c>
      <c r="F227" s="39" t="s">
        <v>256</v>
      </c>
      <c r="G227" s="56">
        <v>3.6</v>
      </c>
      <c r="H227" s="110" t="s">
        <v>257</v>
      </c>
      <c r="I227" s="50" t="s">
        <v>11</v>
      </c>
    </row>
    <row r="228" spans="2:9" x14ac:dyDescent="0.3">
      <c r="B228" s="36" t="s">
        <v>260</v>
      </c>
      <c r="C228" s="36" t="s">
        <v>261</v>
      </c>
      <c r="D228" s="38" t="s">
        <v>7</v>
      </c>
      <c r="E228" s="37" t="s">
        <v>123</v>
      </c>
      <c r="F228" s="39" t="s">
        <v>239</v>
      </c>
      <c r="G228" s="56">
        <v>8.9</v>
      </c>
      <c r="H228" s="110" t="s">
        <v>113</v>
      </c>
      <c r="I228" s="50" t="s">
        <v>11</v>
      </c>
    </row>
    <row r="229" spans="2:9" x14ac:dyDescent="0.3">
      <c r="B229" s="36" t="s">
        <v>260</v>
      </c>
      <c r="C229" s="36" t="s">
        <v>261</v>
      </c>
      <c r="D229" s="38" t="s">
        <v>7</v>
      </c>
      <c r="E229" s="37" t="s">
        <v>242</v>
      </c>
      <c r="F229" s="39" t="s">
        <v>243</v>
      </c>
      <c r="G229" s="56">
        <v>7.8</v>
      </c>
      <c r="H229" s="110" t="s">
        <v>113</v>
      </c>
      <c r="I229" s="50" t="s">
        <v>11</v>
      </c>
    </row>
    <row r="230" spans="2:9" x14ac:dyDescent="0.3">
      <c r="B230" s="4" t="s">
        <v>260</v>
      </c>
      <c r="C230" s="4" t="s">
        <v>261</v>
      </c>
      <c r="D230" s="12" t="s">
        <v>7</v>
      </c>
      <c r="E230" s="21" t="s">
        <v>238</v>
      </c>
      <c r="F230" s="6" t="s">
        <v>36</v>
      </c>
      <c r="G230" s="54">
        <v>36</v>
      </c>
      <c r="H230" s="118" t="s">
        <v>35</v>
      </c>
      <c r="I230" s="123" t="s">
        <v>24</v>
      </c>
    </row>
    <row r="231" spans="2:9" x14ac:dyDescent="0.3">
      <c r="B231" s="4" t="s">
        <v>260</v>
      </c>
      <c r="C231" s="4" t="s">
        <v>261</v>
      </c>
      <c r="D231" s="12" t="s">
        <v>7</v>
      </c>
      <c r="E231" s="21" t="s">
        <v>238</v>
      </c>
      <c r="F231" s="6" t="s">
        <v>36</v>
      </c>
      <c r="G231" s="54">
        <v>28.5</v>
      </c>
      <c r="H231" s="118" t="s">
        <v>113</v>
      </c>
      <c r="I231" s="123" t="s">
        <v>24</v>
      </c>
    </row>
    <row r="232" spans="2:9" x14ac:dyDescent="0.3">
      <c r="B232" s="4" t="s">
        <v>260</v>
      </c>
      <c r="C232" s="4" t="s">
        <v>261</v>
      </c>
      <c r="D232" s="12" t="s">
        <v>7</v>
      </c>
      <c r="E232" s="21" t="s">
        <v>237</v>
      </c>
      <c r="F232" s="6" t="s">
        <v>43</v>
      </c>
      <c r="G232" s="54">
        <v>13.9</v>
      </c>
      <c r="H232" s="118" t="s">
        <v>262</v>
      </c>
      <c r="I232" s="123" t="s">
        <v>39</v>
      </c>
    </row>
    <row r="233" spans="2:9" x14ac:dyDescent="0.3">
      <c r="B233" s="4" t="s">
        <v>260</v>
      </c>
      <c r="C233" s="4" t="s">
        <v>261</v>
      </c>
      <c r="D233" s="12" t="s">
        <v>7</v>
      </c>
      <c r="E233" s="21" t="s">
        <v>238</v>
      </c>
      <c r="F233" s="20" t="s">
        <v>40</v>
      </c>
      <c r="G233" s="54">
        <v>24.5</v>
      </c>
      <c r="H233" s="118" t="s">
        <v>31</v>
      </c>
      <c r="I233" s="123" t="s">
        <v>24</v>
      </c>
    </row>
    <row r="234" spans="2:9" x14ac:dyDescent="0.3">
      <c r="B234" s="4" t="s">
        <v>260</v>
      </c>
      <c r="C234" s="4" t="s">
        <v>261</v>
      </c>
      <c r="D234" s="12" t="s">
        <v>42</v>
      </c>
      <c r="E234" s="21" t="s">
        <v>60</v>
      </c>
      <c r="F234" s="6" t="s">
        <v>26</v>
      </c>
      <c r="G234" s="54">
        <v>167.2</v>
      </c>
      <c r="H234" s="118" t="s">
        <v>23</v>
      </c>
      <c r="I234" s="123" t="s">
        <v>24</v>
      </c>
    </row>
    <row r="235" spans="2:9" x14ac:dyDescent="0.3">
      <c r="B235" s="4" t="s">
        <v>260</v>
      </c>
      <c r="C235" s="4" t="s">
        <v>261</v>
      </c>
      <c r="D235" s="12" t="s">
        <v>42</v>
      </c>
      <c r="E235" s="21" t="s">
        <v>238</v>
      </c>
      <c r="F235" s="20" t="s">
        <v>46</v>
      </c>
      <c r="G235" s="54">
        <v>5.5</v>
      </c>
      <c r="H235" s="118" t="s">
        <v>23</v>
      </c>
      <c r="I235" s="123" t="s">
        <v>24</v>
      </c>
    </row>
    <row r="236" spans="2:9" x14ac:dyDescent="0.3">
      <c r="B236" s="4" t="s">
        <v>260</v>
      </c>
      <c r="C236" s="4" t="s">
        <v>261</v>
      </c>
      <c r="D236" s="12" t="s">
        <v>42</v>
      </c>
      <c r="E236" s="21" t="s">
        <v>238</v>
      </c>
      <c r="F236" s="6" t="s">
        <v>32</v>
      </c>
      <c r="G236" s="54">
        <v>97.5</v>
      </c>
      <c r="H236" s="118" t="s">
        <v>23</v>
      </c>
      <c r="I236" s="123" t="s">
        <v>24</v>
      </c>
    </row>
    <row r="237" spans="2:9" x14ac:dyDescent="0.3">
      <c r="B237" s="36" t="s">
        <v>260</v>
      </c>
      <c r="C237" s="36" t="s">
        <v>261</v>
      </c>
      <c r="D237" s="38" t="s">
        <v>42</v>
      </c>
      <c r="E237" s="37" t="s">
        <v>242</v>
      </c>
      <c r="F237" s="39" t="s">
        <v>34</v>
      </c>
      <c r="G237" s="56">
        <v>15.9</v>
      </c>
      <c r="H237" s="110" t="s">
        <v>23</v>
      </c>
      <c r="I237" s="50" t="s">
        <v>11</v>
      </c>
    </row>
    <row r="238" spans="2:9" x14ac:dyDescent="0.3">
      <c r="B238" s="36" t="s">
        <v>260</v>
      </c>
      <c r="C238" s="36" t="s">
        <v>261</v>
      </c>
      <c r="D238" s="38" t="s">
        <v>42</v>
      </c>
      <c r="E238" s="37" t="s">
        <v>123</v>
      </c>
      <c r="F238" s="39" t="s">
        <v>256</v>
      </c>
      <c r="G238" s="56">
        <v>1.75</v>
      </c>
      <c r="H238" s="110" t="s">
        <v>257</v>
      </c>
      <c r="I238" s="50" t="s">
        <v>11</v>
      </c>
    </row>
    <row r="239" spans="2:9" x14ac:dyDescent="0.3">
      <c r="B239" s="4" t="s">
        <v>260</v>
      </c>
      <c r="C239" s="4" t="s">
        <v>261</v>
      </c>
      <c r="D239" s="12" t="s">
        <v>42</v>
      </c>
      <c r="E239" s="21" t="s">
        <v>237</v>
      </c>
      <c r="F239" s="6" t="s">
        <v>43</v>
      </c>
      <c r="G239" s="54">
        <v>13.7</v>
      </c>
      <c r="H239" s="118" t="s">
        <v>262</v>
      </c>
      <c r="I239" s="123" t="s">
        <v>39</v>
      </c>
    </row>
    <row r="240" spans="2:9" x14ac:dyDescent="0.3">
      <c r="B240" s="4" t="s">
        <v>260</v>
      </c>
      <c r="C240" s="4" t="s">
        <v>261</v>
      </c>
      <c r="D240" s="12" t="s">
        <v>42</v>
      </c>
      <c r="E240" s="21" t="s">
        <v>238</v>
      </c>
      <c r="F240" s="20" t="s">
        <v>40</v>
      </c>
      <c r="G240" s="54">
        <v>44.1</v>
      </c>
      <c r="H240" s="118" t="s">
        <v>31</v>
      </c>
      <c r="I240" s="123" t="s">
        <v>24</v>
      </c>
    </row>
    <row r="241" spans="2:9" x14ac:dyDescent="0.3">
      <c r="B241" s="4" t="s">
        <v>260</v>
      </c>
      <c r="C241" s="4" t="s">
        <v>261</v>
      </c>
      <c r="D241" s="12" t="s">
        <v>65</v>
      </c>
      <c r="E241" s="21" t="s">
        <v>60</v>
      </c>
      <c r="F241" s="6" t="s">
        <v>26</v>
      </c>
      <c r="G241" s="54">
        <v>260.3</v>
      </c>
      <c r="H241" s="118" t="s">
        <v>23</v>
      </c>
      <c r="I241" s="123" t="s">
        <v>24</v>
      </c>
    </row>
    <row r="242" spans="2:9" x14ac:dyDescent="0.3">
      <c r="B242" s="4" t="s">
        <v>260</v>
      </c>
      <c r="C242" s="4" t="s">
        <v>261</v>
      </c>
      <c r="D242" s="12" t="s">
        <v>65</v>
      </c>
      <c r="E242" s="21" t="s">
        <v>60</v>
      </c>
      <c r="F242" s="6" t="s">
        <v>248</v>
      </c>
      <c r="G242" s="54">
        <v>38.6</v>
      </c>
      <c r="H242" s="118" t="s">
        <v>23</v>
      </c>
      <c r="I242" s="123" t="s">
        <v>24</v>
      </c>
    </row>
    <row r="243" spans="2:9" x14ac:dyDescent="0.3">
      <c r="B243" s="4" t="s">
        <v>260</v>
      </c>
      <c r="C243" s="4" t="s">
        <v>261</v>
      </c>
      <c r="D243" s="12" t="s">
        <v>65</v>
      </c>
      <c r="E243" s="21" t="s">
        <v>238</v>
      </c>
      <c r="F243" s="6" t="s">
        <v>32</v>
      </c>
      <c r="G243" s="54">
        <v>98.3</v>
      </c>
      <c r="H243" s="118" t="s">
        <v>23</v>
      </c>
      <c r="I243" s="123" t="s">
        <v>24</v>
      </c>
    </row>
    <row r="244" spans="2:9" x14ac:dyDescent="0.3">
      <c r="B244" s="36" t="s">
        <v>260</v>
      </c>
      <c r="C244" s="36" t="s">
        <v>261</v>
      </c>
      <c r="D244" s="38" t="s">
        <v>65</v>
      </c>
      <c r="E244" s="37" t="s">
        <v>242</v>
      </c>
      <c r="F244" s="39" t="s">
        <v>34</v>
      </c>
      <c r="G244" s="56">
        <v>17.2</v>
      </c>
      <c r="H244" s="110" t="s">
        <v>23</v>
      </c>
      <c r="I244" s="50" t="s">
        <v>11</v>
      </c>
    </row>
    <row r="245" spans="2:9" x14ac:dyDescent="0.3">
      <c r="B245" s="36" t="s">
        <v>260</v>
      </c>
      <c r="C245" s="36" t="s">
        <v>261</v>
      </c>
      <c r="D245" s="38" t="s">
        <v>65</v>
      </c>
      <c r="E245" s="37" t="s">
        <v>123</v>
      </c>
      <c r="F245" s="39" t="s">
        <v>256</v>
      </c>
      <c r="G245" s="56">
        <v>1.75</v>
      </c>
      <c r="H245" s="110" t="s">
        <v>257</v>
      </c>
      <c r="I245" s="50" t="s">
        <v>11</v>
      </c>
    </row>
    <row r="246" spans="2:9" x14ac:dyDescent="0.3">
      <c r="B246" s="4" t="s">
        <v>260</v>
      </c>
      <c r="C246" s="4" t="s">
        <v>261</v>
      </c>
      <c r="D246" s="12" t="s">
        <v>65</v>
      </c>
      <c r="E246" s="21" t="s">
        <v>237</v>
      </c>
      <c r="F246" s="6" t="s">
        <v>43</v>
      </c>
      <c r="G246" s="54">
        <v>13.7</v>
      </c>
      <c r="H246" s="118" t="s">
        <v>262</v>
      </c>
      <c r="I246" s="123" t="s">
        <v>39</v>
      </c>
    </row>
    <row r="247" spans="2:9" x14ac:dyDescent="0.3">
      <c r="B247" s="4" t="s">
        <v>260</v>
      </c>
      <c r="C247" s="4" t="s">
        <v>261</v>
      </c>
      <c r="D247" s="12" t="s">
        <v>122</v>
      </c>
      <c r="E247" s="21" t="s">
        <v>60</v>
      </c>
      <c r="F247" s="6" t="s">
        <v>26</v>
      </c>
      <c r="G247" s="54">
        <v>286.5</v>
      </c>
      <c r="H247" s="118" t="s">
        <v>23</v>
      </c>
      <c r="I247" s="123" t="s">
        <v>24</v>
      </c>
    </row>
    <row r="248" spans="2:9" x14ac:dyDescent="0.3">
      <c r="B248" s="4" t="s">
        <v>260</v>
      </c>
      <c r="C248" s="4" t="s">
        <v>261</v>
      </c>
      <c r="D248" s="12" t="s">
        <v>122</v>
      </c>
      <c r="E248" s="21" t="s">
        <v>238</v>
      </c>
      <c r="F248" s="6" t="s">
        <v>32</v>
      </c>
      <c r="G248" s="54">
        <v>94.2</v>
      </c>
      <c r="H248" s="118" t="s">
        <v>23</v>
      </c>
      <c r="I248" s="123" t="s">
        <v>24</v>
      </c>
    </row>
    <row r="249" spans="2:9" x14ac:dyDescent="0.3">
      <c r="B249" s="36" t="s">
        <v>260</v>
      </c>
      <c r="C249" s="36" t="s">
        <v>261</v>
      </c>
      <c r="D249" s="38" t="s">
        <v>122</v>
      </c>
      <c r="E249" s="37" t="s">
        <v>242</v>
      </c>
      <c r="F249" s="39" t="s">
        <v>34</v>
      </c>
      <c r="G249" s="56">
        <v>27.2</v>
      </c>
      <c r="H249" s="110" t="s">
        <v>23</v>
      </c>
      <c r="I249" s="50" t="s">
        <v>11</v>
      </c>
    </row>
    <row r="250" spans="2:9" x14ac:dyDescent="0.3">
      <c r="B250" s="36" t="s">
        <v>260</v>
      </c>
      <c r="C250" s="36" t="s">
        <v>261</v>
      </c>
      <c r="D250" s="38" t="s">
        <v>122</v>
      </c>
      <c r="E250" s="37" t="s">
        <v>242</v>
      </c>
      <c r="F250" s="39" t="s">
        <v>34</v>
      </c>
      <c r="G250" s="56">
        <v>10.1</v>
      </c>
      <c r="H250" s="110" t="s">
        <v>31</v>
      </c>
      <c r="I250" s="50" t="s">
        <v>11</v>
      </c>
    </row>
    <row r="251" spans="2:9" x14ac:dyDescent="0.3">
      <c r="B251" s="36" t="s">
        <v>260</v>
      </c>
      <c r="C251" s="36" t="s">
        <v>261</v>
      </c>
      <c r="D251" s="38" t="s">
        <v>122</v>
      </c>
      <c r="E251" s="37" t="s">
        <v>123</v>
      </c>
      <c r="F251" s="39" t="s">
        <v>256</v>
      </c>
      <c r="G251" s="56">
        <v>1.75</v>
      </c>
      <c r="H251" s="110" t="s">
        <v>257</v>
      </c>
      <c r="I251" s="50" t="s">
        <v>11</v>
      </c>
    </row>
    <row r="252" spans="2:9" x14ac:dyDescent="0.3">
      <c r="B252" s="4" t="s">
        <v>260</v>
      </c>
      <c r="C252" s="4" t="s">
        <v>261</v>
      </c>
      <c r="D252" s="12" t="s">
        <v>122</v>
      </c>
      <c r="E252" s="21" t="s">
        <v>237</v>
      </c>
      <c r="F252" s="6" t="s">
        <v>43</v>
      </c>
      <c r="G252" s="54">
        <v>13.7</v>
      </c>
      <c r="H252" s="118" t="s">
        <v>262</v>
      </c>
      <c r="I252" s="123" t="s">
        <v>39</v>
      </c>
    </row>
    <row r="253" spans="2:9" x14ac:dyDescent="0.3">
      <c r="B253" s="36" t="s">
        <v>260</v>
      </c>
      <c r="C253" s="36" t="s">
        <v>261</v>
      </c>
      <c r="D253" s="38" t="s">
        <v>122</v>
      </c>
      <c r="E253" s="37" t="s">
        <v>123</v>
      </c>
      <c r="F253" s="39" t="s">
        <v>250</v>
      </c>
      <c r="G253" s="56">
        <v>20.2</v>
      </c>
      <c r="H253" s="110" t="s">
        <v>31</v>
      </c>
      <c r="I253" s="50" t="s">
        <v>11</v>
      </c>
    </row>
    <row r="254" spans="2:9" x14ac:dyDescent="0.3">
      <c r="B254" s="4" t="s">
        <v>260</v>
      </c>
      <c r="C254" s="4" t="s">
        <v>261</v>
      </c>
      <c r="D254" s="12" t="s">
        <v>126</v>
      </c>
      <c r="E254" s="21" t="s">
        <v>60</v>
      </c>
      <c r="F254" s="6" t="s">
        <v>26</v>
      </c>
      <c r="G254" s="54">
        <v>327.39999999999998</v>
      </c>
      <c r="H254" s="118" t="s">
        <v>23</v>
      </c>
      <c r="I254" s="123" t="s">
        <v>24</v>
      </c>
    </row>
    <row r="255" spans="2:9" x14ac:dyDescent="0.3">
      <c r="B255" s="4" t="s">
        <v>260</v>
      </c>
      <c r="C255" s="4" t="s">
        <v>261</v>
      </c>
      <c r="D255" s="12" t="s">
        <v>126</v>
      </c>
      <c r="E255" s="21" t="s">
        <v>238</v>
      </c>
      <c r="F255" s="6" t="s">
        <v>32</v>
      </c>
      <c r="G255" s="54">
        <v>98.3</v>
      </c>
      <c r="H255" s="118" t="s">
        <v>23</v>
      </c>
      <c r="I255" s="123" t="s">
        <v>24</v>
      </c>
    </row>
    <row r="256" spans="2:9" x14ac:dyDescent="0.3">
      <c r="B256" s="36" t="s">
        <v>260</v>
      </c>
      <c r="C256" s="36" t="s">
        <v>261</v>
      </c>
      <c r="D256" s="38" t="s">
        <v>126</v>
      </c>
      <c r="E256" s="37" t="s">
        <v>123</v>
      </c>
      <c r="F256" s="39" t="s">
        <v>256</v>
      </c>
      <c r="G256" s="56">
        <v>1.75</v>
      </c>
      <c r="H256" s="110" t="s">
        <v>257</v>
      </c>
      <c r="I256" s="50" t="s">
        <v>11</v>
      </c>
    </row>
    <row r="257" spans="2:9" x14ac:dyDescent="0.3">
      <c r="B257" s="36" t="s">
        <v>260</v>
      </c>
      <c r="C257" s="36" t="s">
        <v>261</v>
      </c>
      <c r="D257" s="38" t="s">
        <v>126</v>
      </c>
      <c r="E257" s="37" t="s">
        <v>242</v>
      </c>
      <c r="F257" s="39" t="s">
        <v>243</v>
      </c>
      <c r="G257" s="56">
        <v>15.9</v>
      </c>
      <c r="H257" s="110" t="s">
        <v>23</v>
      </c>
      <c r="I257" s="50" t="s">
        <v>11</v>
      </c>
    </row>
    <row r="258" spans="2:9" x14ac:dyDescent="0.3">
      <c r="B258" s="4" t="s">
        <v>260</v>
      </c>
      <c r="C258" s="4" t="s">
        <v>261</v>
      </c>
      <c r="D258" s="12" t="s">
        <v>126</v>
      </c>
      <c r="E258" s="21" t="s">
        <v>237</v>
      </c>
      <c r="F258" s="6" t="s">
        <v>43</v>
      </c>
      <c r="G258" s="54">
        <v>13.7</v>
      </c>
      <c r="H258" s="118" t="s">
        <v>262</v>
      </c>
      <c r="I258" s="123" t="s">
        <v>39</v>
      </c>
    </row>
    <row r="259" spans="2:9" x14ac:dyDescent="0.3">
      <c r="B259" s="4" t="s">
        <v>260</v>
      </c>
      <c r="C259" s="4" t="s">
        <v>261</v>
      </c>
      <c r="D259" s="12" t="s">
        <v>127</v>
      </c>
      <c r="E259" s="21" t="s">
        <v>60</v>
      </c>
      <c r="F259" s="6" t="s">
        <v>26</v>
      </c>
      <c r="G259" s="54">
        <v>243</v>
      </c>
      <c r="H259" s="118" t="s">
        <v>23</v>
      </c>
      <c r="I259" s="123" t="s">
        <v>24</v>
      </c>
    </row>
    <row r="260" spans="2:9" x14ac:dyDescent="0.3">
      <c r="B260" s="4" t="s">
        <v>260</v>
      </c>
      <c r="C260" s="4" t="s">
        <v>261</v>
      </c>
      <c r="D260" s="12" t="s">
        <v>127</v>
      </c>
      <c r="E260" s="21" t="s">
        <v>60</v>
      </c>
      <c r="F260" s="6" t="s">
        <v>248</v>
      </c>
      <c r="G260" s="54">
        <v>32.5</v>
      </c>
      <c r="H260" s="118" t="s">
        <v>23</v>
      </c>
      <c r="I260" s="123" t="s">
        <v>24</v>
      </c>
    </row>
    <row r="261" spans="2:9" x14ac:dyDescent="0.3">
      <c r="B261" s="4" t="s">
        <v>260</v>
      </c>
      <c r="C261" s="4" t="s">
        <v>261</v>
      </c>
      <c r="D261" s="12" t="s">
        <v>127</v>
      </c>
      <c r="E261" s="21" t="s">
        <v>238</v>
      </c>
      <c r="F261" s="6" t="s">
        <v>32</v>
      </c>
      <c r="G261" s="54">
        <v>94.2</v>
      </c>
      <c r="H261" s="118" t="s">
        <v>23</v>
      </c>
      <c r="I261" s="123" t="s">
        <v>24</v>
      </c>
    </row>
    <row r="262" spans="2:9" x14ac:dyDescent="0.3">
      <c r="B262" s="36" t="s">
        <v>260</v>
      </c>
      <c r="C262" s="36" t="s">
        <v>261</v>
      </c>
      <c r="D262" s="38" t="s">
        <v>127</v>
      </c>
      <c r="E262" s="37" t="s">
        <v>123</v>
      </c>
      <c r="F262" s="39" t="s">
        <v>256</v>
      </c>
      <c r="G262" s="56">
        <v>1.75</v>
      </c>
      <c r="H262" s="110" t="s">
        <v>257</v>
      </c>
      <c r="I262" s="50" t="s">
        <v>11</v>
      </c>
    </row>
    <row r="263" spans="2:9" x14ac:dyDescent="0.3">
      <c r="B263" s="4" t="s">
        <v>260</v>
      </c>
      <c r="C263" s="4" t="s">
        <v>261</v>
      </c>
      <c r="D263" s="12" t="s">
        <v>127</v>
      </c>
      <c r="E263" s="21" t="s">
        <v>237</v>
      </c>
      <c r="F263" s="6" t="s">
        <v>43</v>
      </c>
      <c r="G263" s="54">
        <v>13.7</v>
      </c>
      <c r="H263" s="118" t="s">
        <v>262</v>
      </c>
      <c r="I263" s="123" t="s">
        <v>39</v>
      </c>
    </row>
    <row r="264" spans="2:9" x14ac:dyDescent="0.3">
      <c r="B264" s="36" t="s">
        <v>260</v>
      </c>
      <c r="C264" s="36" t="s">
        <v>261</v>
      </c>
      <c r="D264" s="38" t="s">
        <v>127</v>
      </c>
      <c r="E264" s="37" t="s">
        <v>123</v>
      </c>
      <c r="F264" s="39" t="s">
        <v>250</v>
      </c>
      <c r="G264" s="56">
        <v>40.299999999999997</v>
      </c>
      <c r="H264" s="110" t="s">
        <v>31</v>
      </c>
      <c r="I264" s="50" t="s">
        <v>11</v>
      </c>
    </row>
    <row r="265" spans="2:9" x14ac:dyDescent="0.3">
      <c r="B265" s="4" t="s">
        <v>260</v>
      </c>
      <c r="C265" s="4" t="s">
        <v>261</v>
      </c>
      <c r="D265" s="12" t="s">
        <v>129</v>
      </c>
      <c r="E265" s="21" t="s">
        <v>60</v>
      </c>
      <c r="F265" s="6" t="s">
        <v>26</v>
      </c>
      <c r="G265" s="54">
        <v>280.89999999999998</v>
      </c>
      <c r="H265" s="118" t="s">
        <v>23</v>
      </c>
      <c r="I265" s="123" t="s">
        <v>24</v>
      </c>
    </row>
    <row r="266" spans="2:9" x14ac:dyDescent="0.3">
      <c r="B266" s="4" t="s">
        <v>260</v>
      </c>
      <c r="C266" s="4" t="s">
        <v>261</v>
      </c>
      <c r="D266" s="12" t="s">
        <v>129</v>
      </c>
      <c r="E266" s="21" t="s">
        <v>60</v>
      </c>
      <c r="F266" s="6" t="s">
        <v>248</v>
      </c>
      <c r="G266" s="54">
        <v>41.4</v>
      </c>
      <c r="H266" s="118" t="s">
        <v>23</v>
      </c>
      <c r="I266" s="123" t="s">
        <v>24</v>
      </c>
    </row>
    <row r="267" spans="2:9" x14ac:dyDescent="0.3">
      <c r="B267" s="4" t="s">
        <v>260</v>
      </c>
      <c r="C267" s="4" t="s">
        <v>261</v>
      </c>
      <c r="D267" s="12" t="s">
        <v>129</v>
      </c>
      <c r="E267" s="21" t="s">
        <v>238</v>
      </c>
      <c r="F267" s="6" t="s">
        <v>32</v>
      </c>
      <c r="G267" s="54">
        <v>98.3</v>
      </c>
      <c r="H267" s="118" t="s">
        <v>23</v>
      </c>
      <c r="I267" s="123" t="s">
        <v>24</v>
      </c>
    </row>
    <row r="268" spans="2:9" x14ac:dyDescent="0.3">
      <c r="B268" s="36" t="s">
        <v>260</v>
      </c>
      <c r="C268" s="36" t="s">
        <v>261</v>
      </c>
      <c r="D268" s="38" t="s">
        <v>129</v>
      </c>
      <c r="E268" s="37" t="s">
        <v>123</v>
      </c>
      <c r="F268" s="39" t="s">
        <v>256</v>
      </c>
      <c r="G268" s="56">
        <v>1.75</v>
      </c>
      <c r="H268" s="110" t="s">
        <v>257</v>
      </c>
      <c r="I268" s="50" t="s">
        <v>11</v>
      </c>
    </row>
    <row r="269" spans="2:9" x14ac:dyDescent="0.3">
      <c r="B269" s="4" t="s">
        <v>260</v>
      </c>
      <c r="C269" s="4" t="s">
        <v>261</v>
      </c>
      <c r="D269" s="12" t="s">
        <v>129</v>
      </c>
      <c r="E269" s="21" t="s">
        <v>237</v>
      </c>
      <c r="F269" s="6" t="s">
        <v>43</v>
      </c>
      <c r="G269" s="54">
        <v>13.7</v>
      </c>
      <c r="H269" s="118" t="s">
        <v>262</v>
      </c>
      <c r="I269" s="123" t="s">
        <v>39</v>
      </c>
    </row>
    <row r="270" spans="2:9" x14ac:dyDescent="0.3">
      <c r="B270" s="4" t="s">
        <v>260</v>
      </c>
      <c r="C270" s="4" t="s">
        <v>261</v>
      </c>
      <c r="D270" s="12" t="s">
        <v>129</v>
      </c>
      <c r="E270" s="21" t="s">
        <v>238</v>
      </c>
      <c r="F270" s="20" t="s">
        <v>40</v>
      </c>
      <c r="G270" s="54">
        <v>15.9</v>
      </c>
      <c r="H270" s="118" t="s">
        <v>23</v>
      </c>
      <c r="I270" s="123" t="s">
        <v>24</v>
      </c>
    </row>
    <row r="271" spans="2:9" x14ac:dyDescent="0.3">
      <c r="B271" s="4" t="s">
        <v>260</v>
      </c>
      <c r="C271" s="4" t="s">
        <v>261</v>
      </c>
      <c r="D271" s="12" t="s">
        <v>131</v>
      </c>
      <c r="E271" s="21" t="s">
        <v>60</v>
      </c>
      <c r="F271" s="6" t="s">
        <v>26</v>
      </c>
      <c r="G271" s="54">
        <v>170.8</v>
      </c>
      <c r="H271" s="118" t="s">
        <v>23</v>
      </c>
      <c r="I271" s="123" t="s">
        <v>24</v>
      </c>
    </row>
    <row r="272" spans="2:9" x14ac:dyDescent="0.3">
      <c r="B272" s="4" t="s">
        <v>260</v>
      </c>
      <c r="C272" s="4" t="s">
        <v>261</v>
      </c>
      <c r="D272" s="12" t="s">
        <v>131</v>
      </c>
      <c r="E272" s="21" t="s">
        <v>60</v>
      </c>
      <c r="F272" s="6" t="s">
        <v>248</v>
      </c>
      <c r="G272" s="54">
        <v>128.76</v>
      </c>
      <c r="H272" s="118" t="s">
        <v>23</v>
      </c>
      <c r="I272" s="123" t="s">
        <v>24</v>
      </c>
    </row>
    <row r="273" spans="2:9" x14ac:dyDescent="0.3">
      <c r="B273" s="4" t="s">
        <v>260</v>
      </c>
      <c r="C273" s="4" t="s">
        <v>261</v>
      </c>
      <c r="D273" s="12" t="s">
        <v>131</v>
      </c>
      <c r="E273" s="21" t="s">
        <v>238</v>
      </c>
      <c r="F273" s="6" t="s">
        <v>135</v>
      </c>
      <c r="G273" s="54">
        <v>7.4</v>
      </c>
      <c r="H273" s="118" t="s">
        <v>23</v>
      </c>
      <c r="I273" s="123" t="s">
        <v>24</v>
      </c>
    </row>
    <row r="274" spans="2:9" x14ac:dyDescent="0.3">
      <c r="B274" s="4" t="s">
        <v>260</v>
      </c>
      <c r="C274" s="4" t="s">
        <v>261</v>
      </c>
      <c r="D274" s="12" t="s">
        <v>131</v>
      </c>
      <c r="E274" s="21" t="s">
        <v>238</v>
      </c>
      <c r="F274" s="6" t="s">
        <v>32</v>
      </c>
      <c r="G274" s="54">
        <v>123.6</v>
      </c>
      <c r="H274" s="118" t="s">
        <v>23</v>
      </c>
      <c r="I274" s="123" t="s">
        <v>24</v>
      </c>
    </row>
    <row r="275" spans="2:9" x14ac:dyDescent="0.3">
      <c r="B275" s="36" t="s">
        <v>260</v>
      </c>
      <c r="C275" s="36" t="s">
        <v>261</v>
      </c>
      <c r="D275" s="38" t="s">
        <v>131</v>
      </c>
      <c r="E275" s="37" t="s">
        <v>123</v>
      </c>
      <c r="F275" s="39" t="s">
        <v>256</v>
      </c>
      <c r="G275" s="56">
        <v>1.75</v>
      </c>
      <c r="H275" s="110" t="s">
        <v>257</v>
      </c>
      <c r="I275" s="50" t="s">
        <v>11</v>
      </c>
    </row>
    <row r="276" spans="2:9" x14ac:dyDescent="0.3">
      <c r="B276" s="4" t="s">
        <v>260</v>
      </c>
      <c r="C276" s="4" t="s">
        <v>261</v>
      </c>
      <c r="D276" s="12" t="s">
        <v>131</v>
      </c>
      <c r="E276" s="21" t="s">
        <v>237</v>
      </c>
      <c r="F276" s="6" t="s">
        <v>43</v>
      </c>
      <c r="G276" s="54">
        <v>13.7</v>
      </c>
      <c r="H276" s="118" t="s">
        <v>262</v>
      </c>
      <c r="I276" s="123" t="s">
        <v>39</v>
      </c>
    </row>
    <row r="277" spans="2:9" x14ac:dyDescent="0.3">
      <c r="B277" s="4" t="s">
        <v>260</v>
      </c>
      <c r="C277" s="4" t="s">
        <v>261</v>
      </c>
      <c r="D277" s="12" t="s">
        <v>131</v>
      </c>
      <c r="E277" s="21" t="s">
        <v>238</v>
      </c>
      <c r="F277" s="6" t="s">
        <v>40</v>
      </c>
      <c r="G277" s="54">
        <v>10.8</v>
      </c>
      <c r="H277" s="118" t="s">
        <v>23</v>
      </c>
      <c r="I277" s="123" t="s">
        <v>24</v>
      </c>
    </row>
    <row r="278" spans="2:9" x14ac:dyDescent="0.3">
      <c r="B278" s="8"/>
      <c r="C278" s="8" t="s">
        <v>263</v>
      </c>
      <c r="D278" s="9"/>
      <c r="E278" s="9"/>
      <c r="F278" s="10"/>
      <c r="G278" s="51">
        <f>SUM(G219:G277)</f>
        <v>3460.51</v>
      </c>
      <c r="H278" s="116"/>
      <c r="I278" s="116"/>
    </row>
    <row r="279" spans="2:9" x14ac:dyDescent="0.3">
      <c r="B279" s="4" t="s">
        <v>260</v>
      </c>
      <c r="C279" s="4" t="s">
        <v>323</v>
      </c>
      <c r="D279" s="12"/>
      <c r="E279" s="21" t="s">
        <v>238</v>
      </c>
      <c r="F279" s="6" t="s">
        <v>32</v>
      </c>
      <c r="G279" s="54">
        <v>13.52</v>
      </c>
      <c r="H279" s="118" t="s">
        <v>324</v>
      </c>
      <c r="I279" s="123" t="s">
        <v>24</v>
      </c>
    </row>
    <row r="280" spans="2:9" x14ac:dyDescent="0.3">
      <c r="B280" s="4" t="s">
        <v>260</v>
      </c>
      <c r="C280" s="4" t="s">
        <v>323</v>
      </c>
      <c r="D280" s="12"/>
      <c r="E280" s="21" t="s">
        <v>60</v>
      </c>
      <c r="F280" s="26" t="s">
        <v>26</v>
      </c>
      <c r="G280" s="54">
        <v>25</v>
      </c>
      <c r="H280" s="118" t="s">
        <v>324</v>
      </c>
      <c r="I280" s="123" t="s">
        <v>24</v>
      </c>
    </row>
    <row r="281" spans="2:9" x14ac:dyDescent="0.3">
      <c r="B281" s="4" t="s">
        <v>260</v>
      </c>
      <c r="C281" s="4" t="s">
        <v>323</v>
      </c>
      <c r="D281" s="12"/>
      <c r="E281" s="21" t="s">
        <v>238</v>
      </c>
      <c r="F281" s="6" t="s">
        <v>325</v>
      </c>
      <c r="G281" s="54">
        <v>14.69</v>
      </c>
      <c r="H281" s="118" t="s">
        <v>324</v>
      </c>
      <c r="I281" s="123" t="s">
        <v>24</v>
      </c>
    </row>
    <row r="282" spans="2:9" x14ac:dyDescent="0.3">
      <c r="B282" s="4" t="s">
        <v>260</v>
      </c>
      <c r="C282" s="4" t="s">
        <v>323</v>
      </c>
      <c r="D282" s="12"/>
      <c r="E282" s="21" t="s">
        <v>237</v>
      </c>
      <c r="F282" s="6" t="s">
        <v>295</v>
      </c>
      <c r="G282" s="54">
        <v>2.9</v>
      </c>
      <c r="H282" s="118" t="s">
        <v>324</v>
      </c>
      <c r="I282" s="123" t="s">
        <v>39</v>
      </c>
    </row>
    <row r="283" spans="2:9" x14ac:dyDescent="0.3">
      <c r="B283" s="4" t="s">
        <v>260</v>
      </c>
      <c r="C283" s="4" t="s">
        <v>323</v>
      </c>
      <c r="D283" s="12"/>
      <c r="E283" s="21" t="s">
        <v>237</v>
      </c>
      <c r="F283" s="26" t="s">
        <v>37</v>
      </c>
      <c r="G283" s="54">
        <v>2.9</v>
      </c>
      <c r="H283" s="118" t="s">
        <v>324</v>
      </c>
      <c r="I283" s="123" t="s">
        <v>39</v>
      </c>
    </row>
    <row r="284" spans="2:9" x14ac:dyDescent="0.3">
      <c r="B284" s="4" t="s">
        <v>260</v>
      </c>
      <c r="C284" s="4" t="s">
        <v>323</v>
      </c>
      <c r="D284" s="12"/>
      <c r="E284" s="21" t="s">
        <v>237</v>
      </c>
      <c r="F284" s="6" t="s">
        <v>37</v>
      </c>
      <c r="G284" s="54">
        <v>2.9</v>
      </c>
      <c r="H284" s="118" t="s">
        <v>324</v>
      </c>
      <c r="I284" s="123" t="s">
        <v>39</v>
      </c>
    </row>
    <row r="285" spans="2:9" x14ac:dyDescent="0.3">
      <c r="B285" s="4" t="s">
        <v>260</v>
      </c>
      <c r="C285" s="4" t="s">
        <v>323</v>
      </c>
      <c r="D285" s="12"/>
      <c r="E285" s="21" t="s">
        <v>237</v>
      </c>
      <c r="F285" s="6" t="s">
        <v>37</v>
      </c>
      <c r="G285" s="54">
        <v>2.9</v>
      </c>
      <c r="H285" s="118" t="s">
        <v>324</v>
      </c>
      <c r="I285" s="123" t="s">
        <v>39</v>
      </c>
    </row>
    <row r="286" spans="2:9" x14ac:dyDescent="0.3">
      <c r="B286" s="4" t="s">
        <v>260</v>
      </c>
      <c r="C286" s="4" t="s">
        <v>323</v>
      </c>
      <c r="D286" s="12"/>
      <c r="E286" s="21" t="s">
        <v>60</v>
      </c>
      <c r="F286" s="26" t="s">
        <v>26</v>
      </c>
      <c r="G286" s="54">
        <v>170</v>
      </c>
      <c r="H286" s="118" t="s">
        <v>324</v>
      </c>
      <c r="I286" s="123" t="s">
        <v>24</v>
      </c>
    </row>
    <row r="287" spans="2:9" x14ac:dyDescent="0.3">
      <c r="B287" s="4" t="s">
        <v>260</v>
      </c>
      <c r="C287" s="4" t="s">
        <v>323</v>
      </c>
      <c r="D287" s="12"/>
      <c r="E287" s="21" t="s">
        <v>238</v>
      </c>
      <c r="F287" s="6" t="s">
        <v>66</v>
      </c>
      <c r="G287" s="54">
        <v>27.95</v>
      </c>
      <c r="H287" s="118" t="s">
        <v>324</v>
      </c>
      <c r="I287" s="123" t="s">
        <v>24</v>
      </c>
    </row>
    <row r="288" spans="2:9" x14ac:dyDescent="0.3">
      <c r="B288" s="4" t="s">
        <v>260</v>
      </c>
      <c r="C288" s="4" t="s">
        <v>323</v>
      </c>
      <c r="D288" s="12"/>
      <c r="E288" s="21" t="s">
        <v>238</v>
      </c>
      <c r="F288" s="6" t="s">
        <v>135</v>
      </c>
      <c r="G288" s="54">
        <v>31.76</v>
      </c>
      <c r="H288" s="118" t="s">
        <v>324</v>
      </c>
      <c r="I288" s="123" t="s">
        <v>24</v>
      </c>
    </row>
    <row r="289" spans="2:9" x14ac:dyDescent="0.3">
      <c r="B289" s="4" t="s">
        <v>260</v>
      </c>
      <c r="C289" s="4" t="s">
        <v>323</v>
      </c>
      <c r="D289" s="12"/>
      <c r="E289" s="21" t="s">
        <v>60</v>
      </c>
      <c r="F289" s="26" t="s">
        <v>26</v>
      </c>
      <c r="G289" s="54">
        <v>10.75</v>
      </c>
      <c r="H289" s="118" t="s">
        <v>324</v>
      </c>
      <c r="I289" s="123" t="s">
        <v>24</v>
      </c>
    </row>
    <row r="290" spans="2:9" x14ac:dyDescent="0.3">
      <c r="B290" s="4" t="s">
        <v>260</v>
      </c>
      <c r="C290" s="4" t="s">
        <v>323</v>
      </c>
      <c r="D290" s="12"/>
      <c r="E290" s="21" t="s">
        <v>238</v>
      </c>
      <c r="F290" s="6" t="s">
        <v>241</v>
      </c>
      <c r="G290" s="54">
        <v>7.22</v>
      </c>
      <c r="H290" s="118" t="s">
        <v>324</v>
      </c>
      <c r="I290" s="123" t="s">
        <v>24</v>
      </c>
    </row>
    <row r="291" spans="2:9" x14ac:dyDescent="0.3">
      <c r="B291" s="8"/>
      <c r="C291" s="8" t="s">
        <v>304</v>
      </c>
      <c r="D291" s="9"/>
      <c r="E291" s="9"/>
      <c r="F291" s="10"/>
      <c r="G291" s="51">
        <f>SUM(G279:G290)</f>
        <v>312.49</v>
      </c>
      <c r="H291" s="116"/>
      <c r="I291" s="116"/>
    </row>
    <row r="292" spans="2:9" x14ac:dyDescent="0.3">
      <c r="B292" s="4" t="s">
        <v>260</v>
      </c>
      <c r="C292" s="4" t="s">
        <v>310</v>
      </c>
      <c r="D292" s="21"/>
      <c r="E292" s="21" t="s">
        <v>238</v>
      </c>
      <c r="F292" s="26" t="s">
        <v>241</v>
      </c>
      <c r="G292" s="54">
        <v>11.8</v>
      </c>
      <c r="H292" s="118"/>
      <c r="I292" s="123" t="s">
        <v>24</v>
      </c>
    </row>
    <row r="293" spans="2:9" x14ac:dyDescent="0.3">
      <c r="B293" s="4" t="s">
        <v>260</v>
      </c>
      <c r="C293" s="4" t="s">
        <v>310</v>
      </c>
      <c r="D293" s="21"/>
      <c r="E293" s="21" t="s">
        <v>238</v>
      </c>
      <c r="F293" s="6" t="s">
        <v>66</v>
      </c>
      <c r="G293" s="54">
        <v>77.2</v>
      </c>
      <c r="H293" s="118"/>
      <c r="I293" s="123" t="s">
        <v>24</v>
      </c>
    </row>
    <row r="294" spans="2:9" x14ac:dyDescent="0.3">
      <c r="B294" s="4" t="s">
        <v>260</v>
      </c>
      <c r="C294" s="4" t="s">
        <v>310</v>
      </c>
      <c r="D294" s="21"/>
      <c r="E294" s="21" t="s">
        <v>238</v>
      </c>
      <c r="F294" s="6" t="s">
        <v>36</v>
      </c>
      <c r="G294" s="54">
        <v>10</v>
      </c>
      <c r="H294" s="118" t="s">
        <v>31</v>
      </c>
      <c r="I294" s="123" t="s">
        <v>24</v>
      </c>
    </row>
    <row r="295" spans="2:9" x14ac:dyDescent="0.3">
      <c r="B295" s="4" t="s">
        <v>260</v>
      </c>
      <c r="C295" s="4" t="s">
        <v>310</v>
      </c>
      <c r="D295" s="21"/>
      <c r="E295" s="21" t="s">
        <v>237</v>
      </c>
      <c r="F295" s="6" t="s">
        <v>311</v>
      </c>
      <c r="G295" s="118">
        <v>3.3</v>
      </c>
      <c r="H295" s="118" t="s">
        <v>113</v>
      </c>
      <c r="I295" s="123" t="s">
        <v>39</v>
      </c>
    </row>
    <row r="296" spans="2:9" x14ac:dyDescent="0.3">
      <c r="B296" s="4" t="s">
        <v>260</v>
      </c>
      <c r="C296" s="4" t="s">
        <v>310</v>
      </c>
      <c r="D296" s="21"/>
      <c r="E296" s="21" t="s">
        <v>60</v>
      </c>
      <c r="F296" s="6" t="s">
        <v>29</v>
      </c>
      <c r="G296" s="118">
        <v>11.2</v>
      </c>
      <c r="H296" s="118" t="s">
        <v>31</v>
      </c>
      <c r="I296" s="123" t="s">
        <v>24</v>
      </c>
    </row>
    <row r="297" spans="2:9" x14ac:dyDescent="0.3">
      <c r="B297" s="4" t="s">
        <v>260</v>
      </c>
      <c r="C297" s="4" t="s">
        <v>310</v>
      </c>
      <c r="D297" s="21"/>
      <c r="E297" s="21" t="s">
        <v>60</v>
      </c>
      <c r="F297" s="6" t="s">
        <v>29</v>
      </c>
      <c r="G297" s="54">
        <v>11.2</v>
      </c>
      <c r="H297" s="118" t="s">
        <v>31</v>
      </c>
      <c r="I297" s="123" t="s">
        <v>24</v>
      </c>
    </row>
    <row r="298" spans="2:9" x14ac:dyDescent="0.3">
      <c r="B298" s="4" t="s">
        <v>260</v>
      </c>
      <c r="C298" s="4" t="s">
        <v>310</v>
      </c>
      <c r="D298" s="21"/>
      <c r="E298" s="21" t="s">
        <v>60</v>
      </c>
      <c r="F298" s="6" t="s">
        <v>29</v>
      </c>
      <c r="G298" s="54">
        <v>11.2</v>
      </c>
      <c r="H298" s="118" t="s">
        <v>31</v>
      </c>
      <c r="I298" s="123" t="s">
        <v>24</v>
      </c>
    </row>
    <row r="299" spans="2:9" x14ac:dyDescent="0.3">
      <c r="B299" s="4" t="s">
        <v>260</v>
      </c>
      <c r="C299" s="4" t="s">
        <v>310</v>
      </c>
      <c r="D299" s="21"/>
      <c r="E299" s="21" t="s">
        <v>60</v>
      </c>
      <c r="F299" s="26" t="s">
        <v>29</v>
      </c>
      <c r="G299" s="54">
        <v>10.4</v>
      </c>
      <c r="H299" s="118" t="s">
        <v>31</v>
      </c>
      <c r="I299" s="123" t="s">
        <v>24</v>
      </c>
    </row>
    <row r="300" spans="2:9" x14ac:dyDescent="0.3">
      <c r="B300" s="4" t="s">
        <v>260</v>
      </c>
      <c r="C300" s="4" t="s">
        <v>310</v>
      </c>
      <c r="D300" s="21"/>
      <c r="E300" s="21" t="s">
        <v>60</v>
      </c>
      <c r="F300" s="6" t="s">
        <v>312</v>
      </c>
      <c r="G300" s="118">
        <v>11.9</v>
      </c>
      <c r="H300" s="118" t="s">
        <v>23</v>
      </c>
      <c r="I300" s="123" t="s">
        <v>24</v>
      </c>
    </row>
    <row r="301" spans="2:9" x14ac:dyDescent="0.3">
      <c r="B301" s="4" t="s">
        <v>260</v>
      </c>
      <c r="C301" s="4" t="s">
        <v>310</v>
      </c>
      <c r="D301" s="21"/>
      <c r="E301" s="21" t="s">
        <v>238</v>
      </c>
      <c r="F301" s="6" t="s">
        <v>152</v>
      </c>
      <c r="G301" s="118">
        <v>61.5</v>
      </c>
      <c r="H301" s="118" t="s">
        <v>23</v>
      </c>
      <c r="I301" s="123" t="s">
        <v>24</v>
      </c>
    </row>
    <row r="302" spans="2:9" x14ac:dyDescent="0.3">
      <c r="B302" s="4" t="s">
        <v>260</v>
      </c>
      <c r="C302" s="4" t="s">
        <v>310</v>
      </c>
      <c r="D302" s="21"/>
      <c r="E302" s="21" t="s">
        <v>60</v>
      </c>
      <c r="F302" s="6" t="s">
        <v>29</v>
      </c>
      <c r="G302" s="54">
        <v>10.4</v>
      </c>
      <c r="H302" s="118" t="s">
        <v>31</v>
      </c>
      <c r="I302" s="123" t="s">
        <v>24</v>
      </c>
    </row>
    <row r="303" spans="2:9" x14ac:dyDescent="0.3">
      <c r="B303" s="4" t="s">
        <v>260</v>
      </c>
      <c r="C303" s="4" t="s">
        <v>310</v>
      </c>
      <c r="D303" s="21"/>
      <c r="E303" s="21" t="s">
        <v>60</v>
      </c>
      <c r="F303" s="6" t="s">
        <v>29</v>
      </c>
      <c r="G303" s="54">
        <v>11.2</v>
      </c>
      <c r="H303" s="118" t="s">
        <v>31</v>
      </c>
      <c r="I303" s="123" t="s">
        <v>24</v>
      </c>
    </row>
    <row r="304" spans="2:9" x14ac:dyDescent="0.3">
      <c r="B304" s="4" t="s">
        <v>260</v>
      </c>
      <c r="C304" s="4" t="s">
        <v>310</v>
      </c>
      <c r="D304" s="21"/>
      <c r="E304" s="21" t="s">
        <v>60</v>
      </c>
      <c r="F304" s="6" t="s">
        <v>29</v>
      </c>
      <c r="G304" s="54">
        <v>10.4</v>
      </c>
      <c r="H304" s="118" t="s">
        <v>31</v>
      </c>
      <c r="I304" s="123" t="s">
        <v>24</v>
      </c>
    </row>
    <row r="305" spans="2:83" x14ac:dyDescent="0.3">
      <c r="B305" s="4" t="s">
        <v>260</v>
      </c>
      <c r="C305" s="4" t="s">
        <v>310</v>
      </c>
      <c r="D305" s="21"/>
      <c r="E305" s="21" t="s">
        <v>60</v>
      </c>
      <c r="F305" s="6" t="s">
        <v>312</v>
      </c>
      <c r="G305" s="118">
        <v>15</v>
      </c>
      <c r="H305" s="118" t="s">
        <v>23</v>
      </c>
      <c r="I305" s="123" t="s">
        <v>24</v>
      </c>
    </row>
    <row r="306" spans="2:83" x14ac:dyDescent="0.3">
      <c r="B306" s="4" t="s">
        <v>260</v>
      </c>
      <c r="C306" s="4" t="s">
        <v>310</v>
      </c>
      <c r="D306" s="21"/>
      <c r="E306" s="21" t="s">
        <v>238</v>
      </c>
      <c r="F306" s="26" t="s">
        <v>32</v>
      </c>
      <c r="G306" s="118">
        <v>10.199999999999999</v>
      </c>
      <c r="H306" s="118" t="s">
        <v>23</v>
      </c>
      <c r="I306" s="123" t="s">
        <v>24</v>
      </c>
    </row>
    <row r="307" spans="2:83" x14ac:dyDescent="0.3">
      <c r="B307" s="4" t="s">
        <v>260</v>
      </c>
      <c r="C307" s="4" t="s">
        <v>310</v>
      </c>
      <c r="D307" s="21"/>
      <c r="E307" s="21" t="s">
        <v>123</v>
      </c>
      <c r="F307" s="6" t="s">
        <v>313</v>
      </c>
      <c r="G307" s="54">
        <v>0</v>
      </c>
      <c r="H307" s="118"/>
      <c r="I307" s="123" t="s">
        <v>24</v>
      </c>
    </row>
    <row r="308" spans="2:83" x14ac:dyDescent="0.3">
      <c r="B308" s="4" t="s">
        <v>260</v>
      </c>
      <c r="C308" s="4" t="s">
        <v>310</v>
      </c>
      <c r="D308" s="21"/>
      <c r="E308" s="21" t="s">
        <v>242</v>
      </c>
      <c r="F308" s="6" t="s">
        <v>134</v>
      </c>
      <c r="G308" s="54">
        <v>6.6</v>
      </c>
      <c r="H308" s="118"/>
      <c r="I308" s="123" t="s">
        <v>24</v>
      </c>
    </row>
    <row r="309" spans="2:83" x14ac:dyDescent="0.3">
      <c r="B309" s="4" t="s">
        <v>260</v>
      </c>
      <c r="C309" s="4" t="s">
        <v>310</v>
      </c>
      <c r="D309" s="21"/>
      <c r="E309" s="21" t="s">
        <v>238</v>
      </c>
      <c r="F309" s="6" t="s">
        <v>30</v>
      </c>
      <c r="G309" s="54">
        <v>55.8</v>
      </c>
      <c r="H309" s="118" t="s">
        <v>149</v>
      </c>
      <c r="I309" s="123" t="s">
        <v>24</v>
      </c>
    </row>
    <row r="310" spans="2:83" x14ac:dyDescent="0.3">
      <c r="B310" s="4" t="s">
        <v>260</v>
      </c>
      <c r="C310" s="4" t="s">
        <v>310</v>
      </c>
      <c r="D310" s="21"/>
      <c r="E310" s="21" t="s">
        <v>60</v>
      </c>
      <c r="F310" s="6" t="s">
        <v>312</v>
      </c>
      <c r="G310" s="118">
        <v>39.700000000000003</v>
      </c>
      <c r="H310" s="118" t="s">
        <v>23</v>
      </c>
      <c r="I310" s="123" t="s">
        <v>24</v>
      </c>
    </row>
    <row r="311" spans="2:83" x14ac:dyDescent="0.3">
      <c r="B311" s="4" t="s">
        <v>260</v>
      </c>
      <c r="C311" s="4" t="s">
        <v>310</v>
      </c>
      <c r="D311" s="21"/>
      <c r="E311" s="21" t="s">
        <v>60</v>
      </c>
      <c r="F311" s="6" t="s">
        <v>314</v>
      </c>
      <c r="G311" s="118">
        <v>14.6</v>
      </c>
      <c r="H311" s="118" t="s">
        <v>23</v>
      </c>
      <c r="I311" s="123" t="s">
        <v>24</v>
      </c>
    </row>
    <row r="312" spans="2:83" x14ac:dyDescent="0.3">
      <c r="B312" s="4" t="s">
        <v>260</v>
      </c>
      <c r="C312" s="4" t="s">
        <v>310</v>
      </c>
      <c r="D312" s="21"/>
      <c r="E312" s="21" t="s">
        <v>242</v>
      </c>
      <c r="F312" s="6" t="s">
        <v>315</v>
      </c>
      <c r="G312" s="54">
        <v>4.3</v>
      </c>
      <c r="H312" s="118" t="s">
        <v>23</v>
      </c>
      <c r="I312" s="123" t="s">
        <v>24</v>
      </c>
    </row>
    <row r="313" spans="2:83" x14ac:dyDescent="0.3">
      <c r="B313" s="4" t="s">
        <v>260</v>
      </c>
      <c r="C313" s="4" t="s">
        <v>310</v>
      </c>
      <c r="D313" s="21"/>
      <c r="E313" s="21" t="s">
        <v>242</v>
      </c>
      <c r="F313" s="26" t="s">
        <v>316</v>
      </c>
      <c r="G313" s="54">
        <v>1.9</v>
      </c>
      <c r="H313" s="118" t="s">
        <v>23</v>
      </c>
      <c r="I313" s="123" t="s">
        <v>24</v>
      </c>
    </row>
    <row r="314" spans="2:83" x14ac:dyDescent="0.3">
      <c r="B314" s="4" t="s">
        <v>260</v>
      </c>
      <c r="C314" s="4" t="s">
        <v>310</v>
      </c>
      <c r="D314" s="21"/>
      <c r="E314" s="21" t="s">
        <v>242</v>
      </c>
      <c r="F314" s="6" t="s">
        <v>315</v>
      </c>
      <c r="G314" s="54">
        <v>4.3</v>
      </c>
      <c r="H314" s="118" t="s">
        <v>23</v>
      </c>
      <c r="I314" s="123" t="s">
        <v>24</v>
      </c>
    </row>
    <row r="315" spans="2:83" x14ac:dyDescent="0.3">
      <c r="B315" s="4" t="s">
        <v>260</v>
      </c>
      <c r="C315" s="4" t="s">
        <v>310</v>
      </c>
      <c r="D315" s="21"/>
      <c r="E315" s="21" t="s">
        <v>238</v>
      </c>
      <c r="F315" s="6" t="s">
        <v>317</v>
      </c>
      <c r="G315" s="118">
        <v>5.4</v>
      </c>
      <c r="H315" s="118" t="s">
        <v>23</v>
      </c>
      <c r="I315" s="123" t="s">
        <v>24</v>
      </c>
    </row>
    <row r="316" spans="2:83" x14ac:dyDescent="0.3">
      <c r="B316" s="4" t="s">
        <v>260</v>
      </c>
      <c r="C316" s="4" t="s">
        <v>310</v>
      </c>
      <c r="D316" s="21"/>
      <c r="E316" s="21" t="s">
        <v>242</v>
      </c>
      <c r="F316" s="6" t="s">
        <v>315</v>
      </c>
      <c r="G316" s="118">
        <v>4.3</v>
      </c>
      <c r="H316" s="118" t="s">
        <v>23</v>
      </c>
      <c r="I316" s="123" t="s">
        <v>24</v>
      </c>
    </row>
    <row r="317" spans="2:83" x14ac:dyDescent="0.3">
      <c r="B317" s="4" t="s">
        <v>260</v>
      </c>
      <c r="C317" s="4" t="s">
        <v>310</v>
      </c>
      <c r="D317" s="21"/>
      <c r="E317" s="21" t="s">
        <v>60</v>
      </c>
      <c r="F317" s="6" t="s">
        <v>318</v>
      </c>
      <c r="G317" s="54">
        <v>24.9</v>
      </c>
      <c r="H317" s="118" t="s">
        <v>23</v>
      </c>
      <c r="I317" s="123" t="s">
        <v>24</v>
      </c>
    </row>
    <row r="318" spans="2:83" s="25" customFormat="1" x14ac:dyDescent="0.3">
      <c r="B318" s="4" t="s">
        <v>260</v>
      </c>
      <c r="C318" s="4" t="s">
        <v>310</v>
      </c>
      <c r="D318" s="21"/>
      <c r="E318" s="21" t="s">
        <v>60</v>
      </c>
      <c r="F318" s="6" t="s">
        <v>314</v>
      </c>
      <c r="G318" s="54">
        <v>20.7</v>
      </c>
      <c r="H318" s="118" t="s">
        <v>23</v>
      </c>
      <c r="I318" s="123" t="s">
        <v>24</v>
      </c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</row>
    <row r="319" spans="2:83" x14ac:dyDescent="0.3">
      <c r="B319" s="4" t="s">
        <v>260</v>
      </c>
      <c r="C319" s="4" t="s">
        <v>310</v>
      </c>
      <c r="D319" s="21"/>
      <c r="E319" s="21" t="s">
        <v>60</v>
      </c>
      <c r="F319" s="6" t="s">
        <v>312</v>
      </c>
      <c r="G319" s="54">
        <v>20.100000000000001</v>
      </c>
      <c r="H319" s="118" t="s">
        <v>23</v>
      </c>
      <c r="I319" s="123" t="s">
        <v>24</v>
      </c>
    </row>
    <row r="320" spans="2:83" x14ac:dyDescent="0.3">
      <c r="B320" s="4" t="s">
        <v>260</v>
      </c>
      <c r="C320" s="4" t="s">
        <v>310</v>
      </c>
      <c r="D320" s="21"/>
      <c r="E320" s="21" t="s">
        <v>60</v>
      </c>
      <c r="F320" s="26" t="s">
        <v>314</v>
      </c>
      <c r="G320" s="118">
        <v>19.7</v>
      </c>
      <c r="H320" s="118" t="s">
        <v>23</v>
      </c>
      <c r="I320" s="123" t="s">
        <v>24</v>
      </c>
    </row>
    <row r="321" spans="2:9" x14ac:dyDescent="0.3">
      <c r="B321" s="4" t="s">
        <v>260</v>
      </c>
      <c r="C321" s="4" t="s">
        <v>310</v>
      </c>
      <c r="D321" s="21"/>
      <c r="E321" s="21" t="s">
        <v>60</v>
      </c>
      <c r="F321" s="6" t="s">
        <v>312</v>
      </c>
      <c r="G321" s="118">
        <v>17.600000000000001</v>
      </c>
      <c r="H321" s="118" t="s">
        <v>23</v>
      </c>
      <c r="I321" s="123" t="s">
        <v>24</v>
      </c>
    </row>
    <row r="322" spans="2:9" x14ac:dyDescent="0.3">
      <c r="B322" s="4" t="s">
        <v>260</v>
      </c>
      <c r="C322" s="4" t="s">
        <v>310</v>
      </c>
      <c r="D322" s="21"/>
      <c r="E322" s="21" t="s">
        <v>60</v>
      </c>
      <c r="F322" s="6" t="s">
        <v>319</v>
      </c>
      <c r="G322" s="54">
        <v>23.3</v>
      </c>
      <c r="H322" s="118" t="s">
        <v>23</v>
      </c>
      <c r="I322" s="123" t="s">
        <v>24</v>
      </c>
    </row>
    <row r="323" spans="2:9" x14ac:dyDescent="0.3">
      <c r="B323" s="4" t="s">
        <v>260</v>
      </c>
      <c r="C323" s="4" t="s">
        <v>310</v>
      </c>
      <c r="D323" s="21"/>
      <c r="E323" s="21" t="s">
        <v>238</v>
      </c>
      <c r="F323" s="6" t="s">
        <v>320</v>
      </c>
      <c r="G323" s="54">
        <v>8.4</v>
      </c>
      <c r="H323" s="118" t="s">
        <v>23</v>
      </c>
      <c r="I323" s="123" t="s">
        <v>24</v>
      </c>
    </row>
    <row r="324" spans="2:9" x14ac:dyDescent="0.3">
      <c r="B324" s="4" t="s">
        <v>260</v>
      </c>
      <c r="C324" s="4" t="s">
        <v>310</v>
      </c>
      <c r="D324" s="21"/>
      <c r="E324" s="21" t="s">
        <v>238</v>
      </c>
      <c r="F324" s="6" t="s">
        <v>32</v>
      </c>
      <c r="G324" s="54">
        <v>109.9</v>
      </c>
      <c r="H324" s="118" t="s">
        <v>23</v>
      </c>
      <c r="I324" s="123" t="s">
        <v>24</v>
      </c>
    </row>
    <row r="325" spans="2:9" x14ac:dyDescent="0.3">
      <c r="B325" s="36" t="s">
        <v>260</v>
      </c>
      <c r="C325" s="36" t="s">
        <v>310</v>
      </c>
      <c r="D325" s="37"/>
      <c r="E325" s="109"/>
      <c r="F325" s="39" t="s">
        <v>321</v>
      </c>
      <c r="G325" s="110">
        <v>0</v>
      </c>
      <c r="H325" s="110"/>
      <c r="I325" s="50" t="s">
        <v>11</v>
      </c>
    </row>
    <row r="326" spans="2:9" x14ac:dyDescent="0.3">
      <c r="B326" s="4" t="s">
        <v>260</v>
      </c>
      <c r="C326" s="4" t="s">
        <v>310</v>
      </c>
      <c r="D326" s="21"/>
      <c r="E326" s="21" t="s">
        <v>60</v>
      </c>
      <c r="F326" s="6" t="s">
        <v>312</v>
      </c>
      <c r="G326" s="118">
        <v>19.8</v>
      </c>
      <c r="H326" s="118" t="s">
        <v>23</v>
      </c>
      <c r="I326" s="123" t="s">
        <v>24</v>
      </c>
    </row>
    <row r="327" spans="2:9" x14ac:dyDescent="0.3">
      <c r="B327" s="4" t="s">
        <v>260</v>
      </c>
      <c r="C327" s="4" t="s">
        <v>310</v>
      </c>
      <c r="D327" s="21"/>
      <c r="E327" s="21" t="s">
        <v>60</v>
      </c>
      <c r="F327" s="26" t="s">
        <v>314</v>
      </c>
      <c r="G327" s="54">
        <v>20.3</v>
      </c>
      <c r="H327" s="118" t="s">
        <v>23</v>
      </c>
      <c r="I327" s="123" t="s">
        <v>24</v>
      </c>
    </row>
    <row r="328" spans="2:9" x14ac:dyDescent="0.3">
      <c r="B328" s="4" t="s">
        <v>260</v>
      </c>
      <c r="C328" s="4" t="s">
        <v>310</v>
      </c>
      <c r="D328" s="21"/>
      <c r="E328" s="21" t="s">
        <v>60</v>
      </c>
      <c r="F328" s="6" t="s">
        <v>312</v>
      </c>
      <c r="G328" s="54">
        <v>16.3</v>
      </c>
      <c r="H328" s="118" t="s">
        <v>23</v>
      </c>
      <c r="I328" s="123" t="s">
        <v>24</v>
      </c>
    </row>
    <row r="329" spans="2:9" x14ac:dyDescent="0.3">
      <c r="B329" s="4" t="s">
        <v>260</v>
      </c>
      <c r="C329" s="4" t="s">
        <v>310</v>
      </c>
      <c r="D329" s="21"/>
      <c r="E329" s="21" t="s">
        <v>60</v>
      </c>
      <c r="F329" s="6" t="s">
        <v>314</v>
      </c>
      <c r="G329" s="54">
        <v>14</v>
      </c>
      <c r="H329" s="118" t="s">
        <v>23</v>
      </c>
      <c r="I329" s="123" t="s">
        <v>24</v>
      </c>
    </row>
    <row r="330" spans="2:9" x14ac:dyDescent="0.3">
      <c r="B330" s="4" t="s">
        <v>260</v>
      </c>
      <c r="C330" s="4" t="s">
        <v>310</v>
      </c>
      <c r="D330" s="21"/>
      <c r="E330" s="21" t="s">
        <v>60</v>
      </c>
      <c r="F330" s="6" t="s">
        <v>312</v>
      </c>
      <c r="G330" s="118">
        <v>16.3</v>
      </c>
      <c r="H330" s="118" t="s">
        <v>23</v>
      </c>
      <c r="I330" s="123" t="s">
        <v>24</v>
      </c>
    </row>
    <row r="331" spans="2:9" x14ac:dyDescent="0.3">
      <c r="B331" s="4" t="s">
        <v>260</v>
      </c>
      <c r="C331" s="4" t="s">
        <v>310</v>
      </c>
      <c r="D331" s="21"/>
      <c r="E331" s="21" t="s">
        <v>60</v>
      </c>
      <c r="F331" s="6" t="s">
        <v>314</v>
      </c>
      <c r="G331" s="118">
        <v>14</v>
      </c>
      <c r="H331" s="118" t="s">
        <v>23</v>
      </c>
      <c r="I331" s="123" t="s">
        <v>24</v>
      </c>
    </row>
    <row r="332" spans="2:9" x14ac:dyDescent="0.3">
      <c r="B332" s="4" t="s">
        <v>260</v>
      </c>
      <c r="C332" s="4" t="s">
        <v>310</v>
      </c>
      <c r="D332" s="21"/>
      <c r="E332" s="21" t="s">
        <v>60</v>
      </c>
      <c r="F332" s="6" t="s">
        <v>319</v>
      </c>
      <c r="G332" s="54">
        <v>23.5</v>
      </c>
      <c r="H332" s="118" t="s">
        <v>23</v>
      </c>
      <c r="I332" s="123" t="s">
        <v>24</v>
      </c>
    </row>
    <row r="333" spans="2:9" x14ac:dyDescent="0.3">
      <c r="B333" s="4" t="s">
        <v>260</v>
      </c>
      <c r="C333" s="4" t="s">
        <v>310</v>
      </c>
      <c r="D333" s="21"/>
      <c r="E333" s="21" t="s">
        <v>242</v>
      </c>
      <c r="F333" s="6" t="s">
        <v>315</v>
      </c>
      <c r="G333" s="54">
        <v>4.3</v>
      </c>
      <c r="H333" s="118" t="s">
        <v>23</v>
      </c>
      <c r="I333" s="123" t="s">
        <v>24</v>
      </c>
    </row>
    <row r="334" spans="2:9" x14ac:dyDescent="0.3">
      <c r="B334" s="4" t="s">
        <v>260</v>
      </c>
      <c r="C334" s="4" t="s">
        <v>310</v>
      </c>
      <c r="D334" s="21"/>
      <c r="E334" s="21" t="s">
        <v>242</v>
      </c>
      <c r="F334" s="26" t="s">
        <v>316</v>
      </c>
      <c r="G334" s="54">
        <v>1.9</v>
      </c>
      <c r="H334" s="118" t="s">
        <v>23</v>
      </c>
      <c r="I334" s="123" t="s">
        <v>24</v>
      </c>
    </row>
    <row r="335" spans="2:9" x14ac:dyDescent="0.3">
      <c r="B335" s="4" t="s">
        <v>260</v>
      </c>
      <c r="C335" s="4" t="s">
        <v>310</v>
      </c>
      <c r="D335" s="21"/>
      <c r="E335" s="21" t="s">
        <v>238</v>
      </c>
      <c r="F335" s="6" t="s">
        <v>317</v>
      </c>
      <c r="G335" s="118">
        <v>5.4</v>
      </c>
      <c r="H335" s="118" t="s">
        <v>23</v>
      </c>
      <c r="I335" s="123" t="s">
        <v>24</v>
      </c>
    </row>
    <row r="336" spans="2:9" x14ac:dyDescent="0.3">
      <c r="B336" s="4" t="s">
        <v>260</v>
      </c>
      <c r="C336" s="4" t="s">
        <v>310</v>
      </c>
      <c r="D336" s="21"/>
      <c r="E336" s="21" t="s">
        <v>242</v>
      </c>
      <c r="F336" s="6" t="s">
        <v>315</v>
      </c>
      <c r="G336" s="118">
        <v>4.3</v>
      </c>
      <c r="H336" s="118" t="s">
        <v>23</v>
      </c>
      <c r="I336" s="123" t="s">
        <v>24</v>
      </c>
    </row>
    <row r="337" spans="2:9" x14ac:dyDescent="0.3">
      <c r="B337" s="4" t="s">
        <v>260</v>
      </c>
      <c r="C337" s="4" t="s">
        <v>310</v>
      </c>
      <c r="D337" s="21"/>
      <c r="E337" s="21" t="s">
        <v>242</v>
      </c>
      <c r="F337" s="6" t="s">
        <v>315</v>
      </c>
      <c r="G337" s="54">
        <v>4.3</v>
      </c>
      <c r="H337" s="118" t="s">
        <v>23</v>
      </c>
      <c r="I337" s="123" t="s">
        <v>24</v>
      </c>
    </row>
    <row r="338" spans="2:9" x14ac:dyDescent="0.3">
      <c r="B338" s="4" t="s">
        <v>260</v>
      </c>
      <c r="C338" s="4" t="s">
        <v>310</v>
      </c>
      <c r="D338" s="21"/>
      <c r="E338" s="21" t="s">
        <v>242</v>
      </c>
      <c r="F338" s="6" t="s">
        <v>316</v>
      </c>
      <c r="G338" s="54">
        <v>1.9</v>
      </c>
      <c r="H338" s="118" t="s">
        <v>23</v>
      </c>
      <c r="I338" s="123" t="s">
        <v>24</v>
      </c>
    </row>
    <row r="339" spans="2:9" x14ac:dyDescent="0.3">
      <c r="B339" s="4" t="s">
        <v>260</v>
      </c>
      <c r="C339" s="4" t="s">
        <v>310</v>
      </c>
      <c r="D339" s="21"/>
      <c r="E339" s="21" t="s">
        <v>242</v>
      </c>
      <c r="F339" s="6" t="s">
        <v>315</v>
      </c>
      <c r="G339" s="54">
        <v>4.3</v>
      </c>
      <c r="H339" s="118" t="s">
        <v>23</v>
      </c>
      <c r="I339" s="123" t="s">
        <v>24</v>
      </c>
    </row>
    <row r="340" spans="2:9" x14ac:dyDescent="0.3">
      <c r="B340" s="4" t="s">
        <v>260</v>
      </c>
      <c r="C340" s="4" t="s">
        <v>310</v>
      </c>
      <c r="D340" s="21"/>
      <c r="E340" s="21" t="s">
        <v>60</v>
      </c>
      <c r="F340" s="6" t="s">
        <v>312</v>
      </c>
      <c r="G340" s="118">
        <v>19.8</v>
      </c>
      <c r="H340" s="118" t="s">
        <v>23</v>
      </c>
      <c r="I340" s="123" t="s">
        <v>24</v>
      </c>
    </row>
    <row r="341" spans="2:9" x14ac:dyDescent="0.3">
      <c r="B341" s="4" t="s">
        <v>260</v>
      </c>
      <c r="C341" s="4" t="s">
        <v>310</v>
      </c>
      <c r="D341" s="21"/>
      <c r="E341" s="21" t="s">
        <v>60</v>
      </c>
      <c r="F341" s="26" t="s">
        <v>314</v>
      </c>
      <c r="G341" s="118">
        <v>19.399999999999999</v>
      </c>
      <c r="H341" s="118" t="s">
        <v>23</v>
      </c>
      <c r="I341" s="123" t="s">
        <v>24</v>
      </c>
    </row>
    <row r="342" spans="2:9" x14ac:dyDescent="0.3">
      <c r="B342" s="4" t="s">
        <v>260</v>
      </c>
      <c r="C342" s="4" t="s">
        <v>310</v>
      </c>
      <c r="D342" s="21"/>
      <c r="E342" s="21" t="s">
        <v>60</v>
      </c>
      <c r="F342" s="6" t="s">
        <v>312</v>
      </c>
      <c r="G342" s="54">
        <v>18</v>
      </c>
      <c r="H342" s="118" t="s">
        <v>23</v>
      </c>
      <c r="I342" s="123" t="s">
        <v>24</v>
      </c>
    </row>
    <row r="343" spans="2:9" x14ac:dyDescent="0.3">
      <c r="B343" s="4" t="s">
        <v>260</v>
      </c>
      <c r="C343" s="4" t="s">
        <v>310</v>
      </c>
      <c r="D343" s="21"/>
      <c r="E343" s="21" t="s">
        <v>60</v>
      </c>
      <c r="F343" s="6" t="s">
        <v>314</v>
      </c>
      <c r="G343" s="54">
        <v>18.7</v>
      </c>
      <c r="H343" s="118" t="s">
        <v>23</v>
      </c>
      <c r="I343" s="123" t="s">
        <v>24</v>
      </c>
    </row>
    <row r="344" spans="2:9" x14ac:dyDescent="0.3">
      <c r="B344" s="4" t="s">
        <v>260</v>
      </c>
      <c r="C344" s="4" t="s">
        <v>310</v>
      </c>
      <c r="D344" s="21"/>
      <c r="E344" s="21" t="s">
        <v>60</v>
      </c>
      <c r="F344" s="6" t="s">
        <v>319</v>
      </c>
      <c r="G344" s="54">
        <v>12.6</v>
      </c>
      <c r="H344" s="118" t="s">
        <v>23</v>
      </c>
      <c r="I344" s="123" t="s">
        <v>24</v>
      </c>
    </row>
    <row r="345" spans="2:9" x14ac:dyDescent="0.3">
      <c r="B345" s="4" t="s">
        <v>260</v>
      </c>
      <c r="C345" s="4" t="s">
        <v>310</v>
      </c>
      <c r="D345" s="21"/>
      <c r="E345" s="21" t="s">
        <v>238</v>
      </c>
      <c r="F345" s="6" t="s">
        <v>32</v>
      </c>
      <c r="G345" s="118">
        <v>126.9</v>
      </c>
      <c r="H345" s="118" t="s">
        <v>23</v>
      </c>
      <c r="I345" s="123" t="s">
        <v>24</v>
      </c>
    </row>
    <row r="346" spans="2:9" x14ac:dyDescent="0.3">
      <c r="B346" s="8"/>
      <c r="C346" s="8" t="s">
        <v>322</v>
      </c>
      <c r="D346" s="9"/>
      <c r="E346" s="9"/>
      <c r="F346" s="10"/>
      <c r="G346" s="51">
        <f>SUM(G292:G345)</f>
        <v>1024.3999999999996</v>
      </c>
      <c r="H346" s="116"/>
      <c r="I346" s="116"/>
    </row>
    <row r="347" spans="2:9" x14ac:dyDescent="0.3">
      <c r="B347" s="4" t="s">
        <v>260</v>
      </c>
      <c r="C347" s="4" t="s">
        <v>264</v>
      </c>
      <c r="D347" s="12" t="s">
        <v>7</v>
      </c>
      <c r="E347" s="21" t="s">
        <v>238</v>
      </c>
      <c r="F347" s="6" t="s">
        <v>241</v>
      </c>
      <c r="G347" s="54">
        <v>25.2</v>
      </c>
      <c r="H347" s="54" t="s">
        <v>113</v>
      </c>
      <c r="I347" s="123" t="s">
        <v>24</v>
      </c>
    </row>
    <row r="348" spans="2:9" x14ac:dyDescent="0.3">
      <c r="B348" s="4" t="s">
        <v>260</v>
      </c>
      <c r="C348" s="4" t="s">
        <v>264</v>
      </c>
      <c r="D348" s="12" t="s">
        <v>7</v>
      </c>
      <c r="E348" s="21" t="s">
        <v>60</v>
      </c>
      <c r="F348" s="6" t="s">
        <v>26</v>
      </c>
      <c r="G348" s="54">
        <v>35</v>
      </c>
      <c r="H348" s="54" t="s">
        <v>23</v>
      </c>
      <c r="I348" s="123" t="s">
        <v>24</v>
      </c>
    </row>
    <row r="349" spans="2:9" x14ac:dyDescent="0.3">
      <c r="B349" s="4" t="s">
        <v>260</v>
      </c>
      <c r="C349" s="4" t="s">
        <v>264</v>
      </c>
      <c r="D349" s="12" t="s">
        <v>7</v>
      </c>
      <c r="E349" s="21" t="s">
        <v>60</v>
      </c>
      <c r="F349" s="6" t="s">
        <v>248</v>
      </c>
      <c r="G349" s="54">
        <v>80</v>
      </c>
      <c r="H349" s="118" t="s">
        <v>23</v>
      </c>
      <c r="I349" s="123" t="s">
        <v>24</v>
      </c>
    </row>
    <row r="350" spans="2:9" x14ac:dyDescent="0.3">
      <c r="B350" s="4" t="s">
        <v>260</v>
      </c>
      <c r="C350" s="4" t="s">
        <v>264</v>
      </c>
      <c r="D350" s="12" t="s">
        <v>7</v>
      </c>
      <c r="E350" s="21" t="s">
        <v>60</v>
      </c>
      <c r="F350" s="6" t="s">
        <v>248</v>
      </c>
      <c r="G350" s="54">
        <v>35</v>
      </c>
      <c r="H350" s="54" t="s">
        <v>35</v>
      </c>
      <c r="I350" s="123" t="s">
        <v>24</v>
      </c>
    </row>
    <row r="351" spans="2:9" x14ac:dyDescent="0.3">
      <c r="B351" s="4" t="s">
        <v>260</v>
      </c>
      <c r="C351" s="4" t="s">
        <v>264</v>
      </c>
      <c r="D351" s="12" t="s">
        <v>7</v>
      </c>
      <c r="E351" s="21" t="s">
        <v>60</v>
      </c>
      <c r="F351" s="6" t="s">
        <v>29</v>
      </c>
      <c r="G351" s="54">
        <v>71.05</v>
      </c>
      <c r="H351" s="118" t="s">
        <v>35</v>
      </c>
      <c r="I351" s="123" t="s">
        <v>24</v>
      </c>
    </row>
    <row r="352" spans="2:9" x14ac:dyDescent="0.3">
      <c r="B352" s="4" t="s">
        <v>260</v>
      </c>
      <c r="C352" s="4" t="s">
        <v>264</v>
      </c>
      <c r="D352" s="12" t="s">
        <v>7</v>
      </c>
      <c r="E352" s="21" t="s">
        <v>238</v>
      </c>
      <c r="F352" s="6" t="s">
        <v>32</v>
      </c>
      <c r="G352" s="54">
        <v>104</v>
      </c>
      <c r="H352" s="118" t="s">
        <v>35</v>
      </c>
      <c r="I352" s="123" t="s">
        <v>24</v>
      </c>
    </row>
    <row r="353" spans="2:9" x14ac:dyDescent="0.3">
      <c r="B353" s="4" t="s">
        <v>260</v>
      </c>
      <c r="C353" s="4" t="s">
        <v>264</v>
      </c>
      <c r="D353" s="12" t="s">
        <v>7</v>
      </c>
      <c r="E353" s="21" t="s">
        <v>238</v>
      </c>
      <c r="F353" s="6" t="s">
        <v>32</v>
      </c>
      <c r="G353" s="54">
        <v>14.56</v>
      </c>
      <c r="H353" s="54" t="s">
        <v>257</v>
      </c>
      <c r="I353" s="123" t="s">
        <v>24</v>
      </c>
    </row>
    <row r="354" spans="2:9" x14ac:dyDescent="0.3">
      <c r="B354" s="4" t="s">
        <v>260</v>
      </c>
      <c r="C354" s="4" t="s">
        <v>264</v>
      </c>
      <c r="D354" s="12" t="s">
        <v>7</v>
      </c>
      <c r="E354" s="21" t="s">
        <v>238</v>
      </c>
      <c r="F354" s="6" t="s">
        <v>32</v>
      </c>
      <c r="G354" s="54">
        <v>11.5</v>
      </c>
      <c r="H354" s="118" t="s">
        <v>113</v>
      </c>
      <c r="I354" s="123" t="s">
        <v>24</v>
      </c>
    </row>
    <row r="355" spans="2:9" x14ac:dyDescent="0.3">
      <c r="B355" s="36" t="s">
        <v>260</v>
      </c>
      <c r="C355" s="36" t="s">
        <v>264</v>
      </c>
      <c r="D355" s="38" t="s">
        <v>7</v>
      </c>
      <c r="E355" s="37" t="s">
        <v>242</v>
      </c>
      <c r="F355" s="39" t="s">
        <v>243</v>
      </c>
      <c r="G355" s="56">
        <v>3.7</v>
      </c>
      <c r="H355" s="110" t="s">
        <v>113</v>
      </c>
      <c r="I355" s="50" t="s">
        <v>11</v>
      </c>
    </row>
    <row r="356" spans="2:9" x14ac:dyDescent="0.3">
      <c r="B356" s="4" t="s">
        <v>260</v>
      </c>
      <c r="C356" s="4" t="s">
        <v>264</v>
      </c>
      <c r="D356" s="12" t="s">
        <v>7</v>
      </c>
      <c r="E356" s="21" t="s">
        <v>237</v>
      </c>
      <c r="F356" s="6" t="s">
        <v>43</v>
      </c>
      <c r="G356" s="54">
        <v>13</v>
      </c>
      <c r="H356" s="118" t="s">
        <v>113</v>
      </c>
      <c r="I356" s="123" t="s">
        <v>39</v>
      </c>
    </row>
    <row r="357" spans="2:9" x14ac:dyDescent="0.3">
      <c r="B357" s="36" t="s">
        <v>260</v>
      </c>
      <c r="C357" s="36" t="s">
        <v>264</v>
      </c>
      <c r="D357" s="38" t="s">
        <v>7</v>
      </c>
      <c r="E357" s="37" t="s">
        <v>123</v>
      </c>
      <c r="F357" s="39" t="s">
        <v>250</v>
      </c>
      <c r="G357" s="56">
        <v>9</v>
      </c>
      <c r="H357" s="110" t="s">
        <v>31</v>
      </c>
      <c r="I357" s="50" t="s">
        <v>11</v>
      </c>
    </row>
    <row r="358" spans="2:9" x14ac:dyDescent="0.3">
      <c r="B358" s="36" t="s">
        <v>260</v>
      </c>
      <c r="C358" s="36" t="s">
        <v>264</v>
      </c>
      <c r="D358" s="38" t="s">
        <v>7</v>
      </c>
      <c r="E358" s="37" t="s">
        <v>123</v>
      </c>
      <c r="F358" s="39" t="s">
        <v>250</v>
      </c>
      <c r="G358" s="56">
        <v>7.5</v>
      </c>
      <c r="H358" s="56" t="s">
        <v>257</v>
      </c>
      <c r="I358" s="50" t="s">
        <v>11</v>
      </c>
    </row>
    <row r="359" spans="2:9" x14ac:dyDescent="0.3">
      <c r="B359" s="4" t="s">
        <v>260</v>
      </c>
      <c r="C359" s="4" t="s">
        <v>264</v>
      </c>
      <c r="D359" s="12" t="s">
        <v>42</v>
      </c>
      <c r="E359" s="21" t="s">
        <v>60</v>
      </c>
      <c r="F359" s="6" t="s">
        <v>26</v>
      </c>
      <c r="G359" s="54">
        <v>278</v>
      </c>
      <c r="H359" s="118" t="s">
        <v>23</v>
      </c>
      <c r="I359" s="123" t="s">
        <v>24</v>
      </c>
    </row>
    <row r="360" spans="2:9" x14ac:dyDescent="0.3">
      <c r="B360" s="4" t="s">
        <v>260</v>
      </c>
      <c r="C360" s="4" t="s">
        <v>264</v>
      </c>
      <c r="D360" s="12" t="s">
        <v>42</v>
      </c>
      <c r="E360" s="21" t="s">
        <v>238</v>
      </c>
      <c r="F360" s="26" t="s">
        <v>46</v>
      </c>
      <c r="G360" s="54">
        <v>10.5</v>
      </c>
      <c r="H360" s="118" t="s">
        <v>35</v>
      </c>
      <c r="I360" s="123" t="s">
        <v>24</v>
      </c>
    </row>
    <row r="361" spans="2:9" x14ac:dyDescent="0.3">
      <c r="B361" s="4" t="s">
        <v>260</v>
      </c>
      <c r="C361" s="4" t="s">
        <v>264</v>
      </c>
      <c r="D361" s="12" t="s">
        <v>42</v>
      </c>
      <c r="E361" s="21" t="s">
        <v>238</v>
      </c>
      <c r="F361" s="6" t="s">
        <v>32</v>
      </c>
      <c r="G361" s="54">
        <v>11.5</v>
      </c>
      <c r="H361" s="118" t="s">
        <v>35</v>
      </c>
      <c r="I361" s="123" t="s">
        <v>24</v>
      </c>
    </row>
    <row r="362" spans="2:9" x14ac:dyDescent="0.3">
      <c r="B362" s="4" t="s">
        <v>260</v>
      </c>
      <c r="C362" s="4" t="s">
        <v>264</v>
      </c>
      <c r="D362" s="12" t="s">
        <v>42</v>
      </c>
      <c r="E362" s="21" t="s">
        <v>238</v>
      </c>
      <c r="F362" s="6" t="s">
        <v>32</v>
      </c>
      <c r="G362" s="54">
        <v>14.56</v>
      </c>
      <c r="H362" s="118" t="s">
        <v>257</v>
      </c>
      <c r="I362" s="123" t="s">
        <v>24</v>
      </c>
    </row>
    <row r="363" spans="2:9" x14ac:dyDescent="0.3">
      <c r="B363" s="36" t="s">
        <v>260</v>
      </c>
      <c r="C363" s="36" t="s">
        <v>264</v>
      </c>
      <c r="D363" s="38" t="s">
        <v>42</v>
      </c>
      <c r="E363" s="37" t="s">
        <v>242</v>
      </c>
      <c r="F363" s="39" t="s">
        <v>34</v>
      </c>
      <c r="G363" s="56">
        <v>64.599999999999994</v>
      </c>
      <c r="H363" s="110" t="s">
        <v>35</v>
      </c>
      <c r="I363" s="50" t="s">
        <v>11</v>
      </c>
    </row>
    <row r="364" spans="2:9" x14ac:dyDescent="0.3">
      <c r="B364" s="4" t="s">
        <v>260</v>
      </c>
      <c r="C364" s="4" t="s">
        <v>264</v>
      </c>
      <c r="D364" s="12" t="s">
        <v>42</v>
      </c>
      <c r="E364" s="21" t="s">
        <v>237</v>
      </c>
      <c r="F364" s="6" t="s">
        <v>43</v>
      </c>
      <c r="G364" s="54">
        <v>12.3</v>
      </c>
      <c r="H364" s="54" t="s">
        <v>113</v>
      </c>
      <c r="I364" s="123" t="s">
        <v>39</v>
      </c>
    </row>
    <row r="365" spans="2:9" x14ac:dyDescent="0.3">
      <c r="B365" s="4" t="s">
        <v>260</v>
      </c>
      <c r="C365" s="4" t="s">
        <v>264</v>
      </c>
      <c r="D365" s="12" t="s">
        <v>65</v>
      </c>
      <c r="E365" s="21" t="s">
        <v>60</v>
      </c>
      <c r="F365" s="6" t="s">
        <v>26</v>
      </c>
      <c r="G365" s="54">
        <v>240</v>
      </c>
      <c r="H365" s="118" t="s">
        <v>23</v>
      </c>
      <c r="I365" s="123" t="s">
        <v>24</v>
      </c>
    </row>
    <row r="366" spans="2:9" x14ac:dyDescent="0.3">
      <c r="B366" s="4" t="s">
        <v>260</v>
      </c>
      <c r="C366" s="4" t="s">
        <v>264</v>
      </c>
      <c r="D366" s="12" t="s">
        <v>65</v>
      </c>
      <c r="E366" s="21" t="s">
        <v>238</v>
      </c>
      <c r="F366" s="26" t="s">
        <v>46</v>
      </c>
      <c r="G366" s="54">
        <v>10.5</v>
      </c>
      <c r="H366" s="118" t="s">
        <v>35</v>
      </c>
      <c r="I366" s="123" t="s">
        <v>24</v>
      </c>
    </row>
    <row r="367" spans="2:9" x14ac:dyDescent="0.3">
      <c r="B367" s="4" t="s">
        <v>260</v>
      </c>
      <c r="C367" s="4" t="s">
        <v>264</v>
      </c>
      <c r="D367" s="12" t="s">
        <v>65</v>
      </c>
      <c r="E367" s="21" t="s">
        <v>238</v>
      </c>
      <c r="F367" s="6" t="s">
        <v>32</v>
      </c>
      <c r="G367" s="54">
        <v>11.5</v>
      </c>
      <c r="H367" s="118" t="s">
        <v>35</v>
      </c>
      <c r="I367" s="123" t="s">
        <v>24</v>
      </c>
    </row>
    <row r="368" spans="2:9" x14ac:dyDescent="0.3">
      <c r="B368" s="4" t="s">
        <v>260</v>
      </c>
      <c r="C368" s="4" t="s">
        <v>264</v>
      </c>
      <c r="D368" s="12" t="s">
        <v>65</v>
      </c>
      <c r="E368" s="21" t="s">
        <v>238</v>
      </c>
      <c r="F368" s="6" t="s">
        <v>32</v>
      </c>
      <c r="G368" s="54">
        <v>14.56</v>
      </c>
      <c r="H368" s="118" t="s">
        <v>257</v>
      </c>
      <c r="I368" s="123" t="s">
        <v>24</v>
      </c>
    </row>
    <row r="369" spans="2:9" x14ac:dyDescent="0.3">
      <c r="B369" s="36" t="s">
        <v>260</v>
      </c>
      <c r="C369" s="36" t="s">
        <v>264</v>
      </c>
      <c r="D369" s="38" t="s">
        <v>65</v>
      </c>
      <c r="E369" s="37" t="s">
        <v>242</v>
      </c>
      <c r="F369" s="39" t="s">
        <v>34</v>
      </c>
      <c r="G369" s="56">
        <v>26.5</v>
      </c>
      <c r="H369" s="110" t="s">
        <v>35</v>
      </c>
      <c r="I369" s="50" t="s">
        <v>11</v>
      </c>
    </row>
    <row r="370" spans="2:9" x14ac:dyDescent="0.3">
      <c r="B370" s="4" t="s">
        <v>260</v>
      </c>
      <c r="C370" s="4" t="s">
        <v>264</v>
      </c>
      <c r="D370" s="12" t="s">
        <v>65</v>
      </c>
      <c r="E370" s="21" t="s">
        <v>237</v>
      </c>
      <c r="F370" s="6" t="s">
        <v>43</v>
      </c>
      <c r="G370" s="54">
        <v>12.63</v>
      </c>
      <c r="H370" s="118" t="s">
        <v>113</v>
      </c>
      <c r="I370" s="123" t="s">
        <v>39</v>
      </c>
    </row>
    <row r="371" spans="2:9" x14ac:dyDescent="0.3">
      <c r="B371" s="36" t="s">
        <v>260</v>
      </c>
      <c r="C371" s="36" t="s">
        <v>264</v>
      </c>
      <c r="D371" s="38" t="s">
        <v>65</v>
      </c>
      <c r="E371" s="37" t="s">
        <v>123</v>
      </c>
      <c r="F371" s="39" t="s">
        <v>250</v>
      </c>
      <c r="G371" s="56">
        <v>11.6</v>
      </c>
      <c r="H371" s="56" t="s">
        <v>35</v>
      </c>
      <c r="I371" s="50" t="s">
        <v>11</v>
      </c>
    </row>
    <row r="372" spans="2:9" x14ac:dyDescent="0.3">
      <c r="B372" s="4" t="s">
        <v>260</v>
      </c>
      <c r="C372" s="4" t="s">
        <v>264</v>
      </c>
      <c r="D372" s="12" t="s">
        <v>122</v>
      </c>
      <c r="E372" s="21" t="s">
        <v>60</v>
      </c>
      <c r="F372" s="6" t="s">
        <v>26</v>
      </c>
      <c r="G372" s="54">
        <v>220.47</v>
      </c>
      <c r="H372" s="54" t="s">
        <v>23</v>
      </c>
      <c r="I372" s="123" t="s">
        <v>24</v>
      </c>
    </row>
    <row r="373" spans="2:9" x14ac:dyDescent="0.3">
      <c r="B373" s="4" t="s">
        <v>260</v>
      </c>
      <c r="C373" s="4" t="s">
        <v>264</v>
      </c>
      <c r="D373" s="12" t="s">
        <v>122</v>
      </c>
      <c r="E373" s="21" t="s">
        <v>60</v>
      </c>
      <c r="F373" s="6" t="s">
        <v>248</v>
      </c>
      <c r="G373" s="54">
        <v>45.05</v>
      </c>
      <c r="H373" s="54" t="s">
        <v>23</v>
      </c>
      <c r="I373" s="123" t="s">
        <v>24</v>
      </c>
    </row>
    <row r="374" spans="2:9" x14ac:dyDescent="0.3">
      <c r="B374" s="4" t="s">
        <v>260</v>
      </c>
      <c r="C374" s="4" t="s">
        <v>264</v>
      </c>
      <c r="D374" s="12" t="s">
        <v>122</v>
      </c>
      <c r="E374" s="21" t="s">
        <v>238</v>
      </c>
      <c r="F374" s="26" t="s">
        <v>46</v>
      </c>
      <c r="G374" s="54">
        <v>10.5</v>
      </c>
      <c r="H374" s="54" t="s">
        <v>35</v>
      </c>
      <c r="I374" s="123" t="s">
        <v>24</v>
      </c>
    </row>
    <row r="375" spans="2:9" x14ac:dyDescent="0.3">
      <c r="B375" s="4" t="s">
        <v>260</v>
      </c>
      <c r="C375" s="4" t="s">
        <v>264</v>
      </c>
      <c r="D375" s="12" t="s">
        <v>122</v>
      </c>
      <c r="E375" s="21" t="s">
        <v>238</v>
      </c>
      <c r="F375" s="6" t="s">
        <v>32</v>
      </c>
      <c r="G375" s="54">
        <v>14.6</v>
      </c>
      <c r="H375" s="54" t="s">
        <v>257</v>
      </c>
      <c r="I375" s="123" t="s">
        <v>24</v>
      </c>
    </row>
    <row r="376" spans="2:9" x14ac:dyDescent="0.3">
      <c r="B376" s="4" t="s">
        <v>260</v>
      </c>
      <c r="C376" s="4" t="s">
        <v>264</v>
      </c>
      <c r="D376" s="12" t="s">
        <v>122</v>
      </c>
      <c r="E376" s="21" t="s">
        <v>238</v>
      </c>
      <c r="F376" s="6" t="s">
        <v>32</v>
      </c>
      <c r="G376" s="54">
        <v>11.5</v>
      </c>
      <c r="H376" s="54" t="s">
        <v>35</v>
      </c>
      <c r="I376" s="123" t="s">
        <v>24</v>
      </c>
    </row>
    <row r="377" spans="2:9" x14ac:dyDescent="0.3">
      <c r="B377" s="36" t="s">
        <v>260</v>
      </c>
      <c r="C377" s="36" t="s">
        <v>264</v>
      </c>
      <c r="D377" s="38" t="s">
        <v>122</v>
      </c>
      <c r="E377" s="37" t="s">
        <v>242</v>
      </c>
      <c r="F377" s="39" t="s">
        <v>34</v>
      </c>
      <c r="G377" s="56">
        <v>11.55</v>
      </c>
      <c r="H377" s="56" t="s">
        <v>35</v>
      </c>
      <c r="I377" s="50" t="s">
        <v>11</v>
      </c>
    </row>
    <row r="378" spans="2:9" x14ac:dyDescent="0.3">
      <c r="B378" s="4" t="s">
        <v>260</v>
      </c>
      <c r="C378" s="4" t="s">
        <v>264</v>
      </c>
      <c r="D378" s="12" t="s">
        <v>122</v>
      </c>
      <c r="E378" s="21" t="s">
        <v>237</v>
      </c>
      <c r="F378" s="6" t="s">
        <v>43</v>
      </c>
      <c r="G378" s="54">
        <v>12.63</v>
      </c>
      <c r="H378" s="54" t="s">
        <v>113</v>
      </c>
      <c r="I378" s="123" t="s">
        <v>39</v>
      </c>
    </row>
    <row r="379" spans="2:9" x14ac:dyDescent="0.3">
      <c r="B379" s="4" t="s">
        <v>260</v>
      </c>
      <c r="C379" s="4" t="s">
        <v>264</v>
      </c>
      <c r="D379" s="12" t="s">
        <v>126</v>
      </c>
      <c r="E379" s="21" t="s">
        <v>60</v>
      </c>
      <c r="F379" s="6" t="s">
        <v>26</v>
      </c>
      <c r="G379" s="54">
        <v>146.28</v>
      </c>
      <c r="H379" s="54" t="s">
        <v>23</v>
      </c>
      <c r="I379" s="123" t="s">
        <v>24</v>
      </c>
    </row>
    <row r="380" spans="2:9" x14ac:dyDescent="0.3">
      <c r="B380" s="4" t="s">
        <v>260</v>
      </c>
      <c r="C380" s="4" t="s">
        <v>264</v>
      </c>
      <c r="D380" s="12" t="s">
        <v>126</v>
      </c>
      <c r="E380" s="21" t="s">
        <v>238</v>
      </c>
      <c r="F380" s="26" t="s">
        <v>46</v>
      </c>
      <c r="G380" s="54">
        <v>10.5</v>
      </c>
      <c r="H380" s="54" t="s">
        <v>35</v>
      </c>
      <c r="I380" s="123" t="s">
        <v>24</v>
      </c>
    </row>
    <row r="381" spans="2:9" x14ac:dyDescent="0.3">
      <c r="B381" s="4" t="s">
        <v>260</v>
      </c>
      <c r="C381" s="4" t="s">
        <v>264</v>
      </c>
      <c r="D381" s="12" t="s">
        <v>126</v>
      </c>
      <c r="E381" s="21" t="s">
        <v>238</v>
      </c>
      <c r="F381" s="6" t="s">
        <v>30</v>
      </c>
      <c r="G381" s="54">
        <v>179.25</v>
      </c>
      <c r="H381" s="54" t="s">
        <v>35</v>
      </c>
      <c r="I381" s="123" t="s">
        <v>24</v>
      </c>
    </row>
    <row r="382" spans="2:9" x14ac:dyDescent="0.3">
      <c r="B382" s="4" t="s">
        <v>260</v>
      </c>
      <c r="C382" s="4" t="s">
        <v>264</v>
      </c>
      <c r="D382" s="12" t="s">
        <v>126</v>
      </c>
      <c r="E382" s="21" t="s">
        <v>238</v>
      </c>
      <c r="F382" s="6" t="s">
        <v>32</v>
      </c>
      <c r="G382" s="54">
        <v>14.56</v>
      </c>
      <c r="H382" s="54" t="s">
        <v>257</v>
      </c>
      <c r="I382" s="123" t="s">
        <v>24</v>
      </c>
    </row>
    <row r="383" spans="2:9" x14ac:dyDescent="0.3">
      <c r="B383" s="4" t="s">
        <v>260</v>
      </c>
      <c r="C383" s="4" t="s">
        <v>264</v>
      </c>
      <c r="D383" s="12" t="s">
        <v>126</v>
      </c>
      <c r="E383" s="21" t="s">
        <v>238</v>
      </c>
      <c r="F383" s="6" t="s">
        <v>32</v>
      </c>
      <c r="G383" s="54">
        <v>11.5</v>
      </c>
      <c r="H383" s="54" t="s">
        <v>35</v>
      </c>
      <c r="I383" s="123" t="s">
        <v>24</v>
      </c>
    </row>
    <row r="384" spans="2:9" x14ac:dyDescent="0.3">
      <c r="B384" s="4" t="s">
        <v>260</v>
      </c>
      <c r="C384" s="4" t="s">
        <v>264</v>
      </c>
      <c r="D384" s="12" t="s">
        <v>126</v>
      </c>
      <c r="E384" s="21" t="s">
        <v>237</v>
      </c>
      <c r="F384" s="6" t="s">
        <v>43</v>
      </c>
      <c r="G384" s="54">
        <v>12.3</v>
      </c>
      <c r="H384" s="54" t="s">
        <v>113</v>
      </c>
      <c r="I384" s="123" t="s">
        <v>39</v>
      </c>
    </row>
    <row r="385" spans="2:9" x14ac:dyDescent="0.3">
      <c r="B385" s="36" t="s">
        <v>260</v>
      </c>
      <c r="C385" s="36" t="s">
        <v>264</v>
      </c>
      <c r="D385" s="38" t="s">
        <v>126</v>
      </c>
      <c r="E385" s="37" t="s">
        <v>123</v>
      </c>
      <c r="F385" s="39" t="s">
        <v>250</v>
      </c>
      <c r="G385" s="56">
        <v>11.55</v>
      </c>
      <c r="H385" s="56" t="s">
        <v>35</v>
      </c>
      <c r="I385" s="50" t="s">
        <v>11</v>
      </c>
    </row>
    <row r="386" spans="2:9" x14ac:dyDescent="0.3">
      <c r="B386" s="8"/>
      <c r="C386" s="8" t="s">
        <v>265</v>
      </c>
      <c r="D386" s="9"/>
      <c r="E386" s="9"/>
      <c r="F386" s="10"/>
      <c r="G386" s="51">
        <f>SUM(G347:G385)</f>
        <v>1840.4999999999995</v>
      </c>
      <c r="H386" s="116"/>
      <c r="I386" s="116"/>
    </row>
    <row r="387" spans="2:9" x14ac:dyDescent="0.3">
      <c r="B387" s="4" t="s">
        <v>260</v>
      </c>
      <c r="C387" s="4" t="s">
        <v>266</v>
      </c>
      <c r="D387" s="12" t="s">
        <v>7</v>
      </c>
      <c r="E387" s="21" t="s">
        <v>238</v>
      </c>
      <c r="F387" s="6" t="s">
        <v>267</v>
      </c>
      <c r="G387" s="54">
        <v>9</v>
      </c>
      <c r="H387" s="55" t="s">
        <v>268</v>
      </c>
      <c r="I387" s="123" t="s">
        <v>24</v>
      </c>
    </row>
    <row r="388" spans="2:9" x14ac:dyDescent="0.3">
      <c r="B388" s="4" t="s">
        <v>260</v>
      </c>
      <c r="C388" s="4" t="s">
        <v>266</v>
      </c>
      <c r="D388" s="12" t="s">
        <v>7</v>
      </c>
      <c r="E388" s="21" t="s">
        <v>60</v>
      </c>
      <c r="F388" s="6" t="s">
        <v>269</v>
      </c>
      <c r="G388" s="54">
        <v>28</v>
      </c>
      <c r="H388" s="118" t="s">
        <v>270</v>
      </c>
      <c r="I388" s="123" t="s">
        <v>24</v>
      </c>
    </row>
    <row r="389" spans="2:9" x14ac:dyDescent="0.3">
      <c r="B389" s="4" t="s">
        <v>260</v>
      </c>
      <c r="C389" s="4" t="s">
        <v>266</v>
      </c>
      <c r="D389" s="12" t="s">
        <v>7</v>
      </c>
      <c r="E389" s="21" t="s">
        <v>238</v>
      </c>
      <c r="F389" s="6" t="s">
        <v>202</v>
      </c>
      <c r="G389" s="54">
        <v>45</v>
      </c>
      <c r="H389" s="118" t="s">
        <v>31</v>
      </c>
      <c r="I389" s="123" t="s">
        <v>24</v>
      </c>
    </row>
    <row r="390" spans="2:9" x14ac:dyDescent="0.3">
      <c r="B390" s="4" t="s">
        <v>260</v>
      </c>
      <c r="C390" s="4" t="s">
        <v>266</v>
      </c>
      <c r="D390" s="12" t="s">
        <v>7</v>
      </c>
      <c r="E390" s="21" t="s">
        <v>238</v>
      </c>
      <c r="F390" s="6" t="s">
        <v>271</v>
      </c>
      <c r="G390" s="54">
        <v>69</v>
      </c>
      <c r="H390" s="118" t="s">
        <v>31</v>
      </c>
      <c r="I390" s="123" t="s">
        <v>24</v>
      </c>
    </row>
    <row r="391" spans="2:9" x14ac:dyDescent="0.3">
      <c r="B391" s="4" t="s">
        <v>260</v>
      </c>
      <c r="C391" s="4" t="s">
        <v>266</v>
      </c>
      <c r="D391" s="12" t="s">
        <v>7</v>
      </c>
      <c r="E391" s="21" t="s">
        <v>60</v>
      </c>
      <c r="F391" s="6" t="s">
        <v>272</v>
      </c>
      <c r="G391" s="54">
        <v>12</v>
      </c>
      <c r="H391" s="118" t="s">
        <v>31</v>
      </c>
      <c r="I391" s="123" t="s">
        <v>24</v>
      </c>
    </row>
    <row r="392" spans="2:9" x14ac:dyDescent="0.3">
      <c r="B392" s="4" t="s">
        <v>260</v>
      </c>
      <c r="C392" s="4" t="s">
        <v>266</v>
      </c>
      <c r="D392" s="12" t="s">
        <v>7</v>
      </c>
      <c r="E392" s="21" t="s">
        <v>60</v>
      </c>
      <c r="F392" s="6" t="s">
        <v>158</v>
      </c>
      <c r="G392" s="54">
        <v>12</v>
      </c>
      <c r="H392" s="118" t="s">
        <v>31</v>
      </c>
      <c r="I392" s="123" t="s">
        <v>24</v>
      </c>
    </row>
    <row r="393" spans="2:9" x14ac:dyDescent="0.3">
      <c r="B393" s="4" t="s">
        <v>260</v>
      </c>
      <c r="C393" s="4" t="s">
        <v>266</v>
      </c>
      <c r="D393" s="12" t="s">
        <v>7</v>
      </c>
      <c r="E393" s="21" t="s">
        <v>60</v>
      </c>
      <c r="F393" s="6" t="s">
        <v>159</v>
      </c>
      <c r="G393" s="54">
        <v>12</v>
      </c>
      <c r="H393" s="118" t="s">
        <v>31</v>
      </c>
      <c r="I393" s="123" t="s">
        <v>24</v>
      </c>
    </row>
    <row r="394" spans="2:9" x14ac:dyDescent="0.3">
      <c r="B394" s="4" t="s">
        <v>260</v>
      </c>
      <c r="C394" s="4" t="s">
        <v>266</v>
      </c>
      <c r="D394" s="12" t="s">
        <v>7</v>
      </c>
      <c r="E394" s="21" t="s">
        <v>60</v>
      </c>
      <c r="F394" s="6" t="s">
        <v>160</v>
      </c>
      <c r="G394" s="54">
        <v>12</v>
      </c>
      <c r="H394" s="118" t="s">
        <v>31</v>
      </c>
      <c r="I394" s="123" t="s">
        <v>24</v>
      </c>
    </row>
    <row r="395" spans="2:9" x14ac:dyDescent="0.3">
      <c r="B395" s="4" t="s">
        <v>260</v>
      </c>
      <c r="C395" s="4" t="s">
        <v>266</v>
      </c>
      <c r="D395" s="12" t="s">
        <v>7</v>
      </c>
      <c r="E395" s="21" t="s">
        <v>60</v>
      </c>
      <c r="F395" s="6" t="s">
        <v>161</v>
      </c>
      <c r="G395" s="54">
        <v>12</v>
      </c>
      <c r="H395" s="118" t="s">
        <v>31</v>
      </c>
      <c r="I395" s="123" t="s">
        <v>24</v>
      </c>
    </row>
    <row r="396" spans="2:9" x14ac:dyDescent="0.3">
      <c r="B396" s="4" t="s">
        <v>260</v>
      </c>
      <c r="C396" s="4" t="s">
        <v>266</v>
      </c>
      <c r="D396" s="12" t="s">
        <v>7</v>
      </c>
      <c r="E396" s="21" t="s">
        <v>60</v>
      </c>
      <c r="F396" s="6" t="s">
        <v>162</v>
      </c>
      <c r="G396" s="54">
        <v>12</v>
      </c>
      <c r="H396" s="118" t="s">
        <v>31</v>
      </c>
      <c r="I396" s="123" t="s">
        <v>24</v>
      </c>
    </row>
    <row r="397" spans="2:9" x14ac:dyDescent="0.3">
      <c r="B397" s="4" t="s">
        <v>260</v>
      </c>
      <c r="C397" s="4" t="s">
        <v>266</v>
      </c>
      <c r="D397" s="12" t="s">
        <v>7</v>
      </c>
      <c r="E397" s="21" t="s">
        <v>238</v>
      </c>
      <c r="F397" s="6" t="s">
        <v>273</v>
      </c>
      <c r="G397" s="54">
        <v>3</v>
      </c>
      <c r="H397" s="118" t="s">
        <v>270</v>
      </c>
      <c r="I397" s="123" t="s">
        <v>24</v>
      </c>
    </row>
    <row r="398" spans="2:9" x14ac:dyDescent="0.3">
      <c r="B398" s="4" t="s">
        <v>260</v>
      </c>
      <c r="C398" s="4" t="s">
        <v>266</v>
      </c>
      <c r="D398" s="12" t="s">
        <v>7</v>
      </c>
      <c r="E398" s="21" t="s">
        <v>238</v>
      </c>
      <c r="F398" s="6" t="s">
        <v>274</v>
      </c>
      <c r="G398" s="54">
        <v>11</v>
      </c>
      <c r="H398" s="118" t="s">
        <v>270</v>
      </c>
      <c r="I398" s="123" t="s">
        <v>24</v>
      </c>
    </row>
    <row r="399" spans="2:9" x14ac:dyDescent="0.3">
      <c r="B399" s="4" t="s">
        <v>260</v>
      </c>
      <c r="C399" s="4" t="s">
        <v>266</v>
      </c>
      <c r="D399" s="12" t="s">
        <v>7</v>
      </c>
      <c r="E399" s="21" t="s">
        <v>60</v>
      </c>
      <c r="F399" s="6" t="s">
        <v>275</v>
      </c>
      <c r="G399" s="54">
        <v>30</v>
      </c>
      <c r="H399" s="118" t="s">
        <v>270</v>
      </c>
      <c r="I399" s="123" t="s">
        <v>24</v>
      </c>
    </row>
    <row r="400" spans="2:9" x14ac:dyDescent="0.3">
      <c r="B400" s="4" t="s">
        <v>260</v>
      </c>
      <c r="C400" s="4" t="s">
        <v>266</v>
      </c>
      <c r="D400" s="12" t="s">
        <v>7</v>
      </c>
      <c r="E400" s="21" t="s">
        <v>237</v>
      </c>
      <c r="F400" s="6" t="s">
        <v>43</v>
      </c>
      <c r="G400" s="54">
        <v>10.32</v>
      </c>
      <c r="H400" s="118" t="s">
        <v>113</v>
      </c>
      <c r="I400" s="123" t="s">
        <v>39</v>
      </c>
    </row>
    <row r="401" spans="2:9" x14ac:dyDescent="0.3">
      <c r="B401" s="4" t="s">
        <v>260</v>
      </c>
      <c r="C401" s="4" t="s">
        <v>266</v>
      </c>
      <c r="D401" s="12" t="s">
        <v>42</v>
      </c>
      <c r="E401" s="21" t="s">
        <v>60</v>
      </c>
      <c r="F401" s="26" t="s">
        <v>276</v>
      </c>
      <c r="G401" s="54">
        <v>28</v>
      </c>
      <c r="H401" s="118" t="s">
        <v>270</v>
      </c>
      <c r="I401" s="123" t="s">
        <v>24</v>
      </c>
    </row>
    <row r="402" spans="2:9" x14ac:dyDescent="0.3">
      <c r="B402" s="4" t="s">
        <v>260</v>
      </c>
      <c r="C402" s="4" t="s">
        <v>266</v>
      </c>
      <c r="D402" s="12" t="s">
        <v>42</v>
      </c>
      <c r="E402" s="21" t="s">
        <v>60</v>
      </c>
      <c r="F402" s="6" t="s">
        <v>277</v>
      </c>
      <c r="G402" s="54">
        <v>18</v>
      </c>
      <c r="H402" s="118" t="s">
        <v>270</v>
      </c>
      <c r="I402" s="123" t="s">
        <v>24</v>
      </c>
    </row>
    <row r="403" spans="2:9" x14ac:dyDescent="0.3">
      <c r="B403" s="4" t="s">
        <v>260</v>
      </c>
      <c r="C403" s="4" t="s">
        <v>266</v>
      </c>
      <c r="D403" s="12" t="s">
        <v>42</v>
      </c>
      <c r="E403" s="21" t="s">
        <v>60</v>
      </c>
      <c r="F403" s="6" t="s">
        <v>278</v>
      </c>
      <c r="G403" s="54">
        <v>28</v>
      </c>
      <c r="H403" s="118" t="s">
        <v>270</v>
      </c>
      <c r="I403" s="123" t="s">
        <v>24</v>
      </c>
    </row>
    <row r="404" spans="2:9" x14ac:dyDescent="0.3">
      <c r="B404" s="4" t="s">
        <v>260</v>
      </c>
      <c r="C404" s="4" t="s">
        <v>266</v>
      </c>
      <c r="D404" s="12" t="s">
        <v>42</v>
      </c>
      <c r="E404" s="21" t="s">
        <v>238</v>
      </c>
      <c r="F404" s="6" t="s">
        <v>279</v>
      </c>
      <c r="G404" s="54">
        <v>4</v>
      </c>
      <c r="H404" s="55" t="s">
        <v>268</v>
      </c>
      <c r="I404" s="123" t="s">
        <v>24</v>
      </c>
    </row>
    <row r="405" spans="2:9" x14ac:dyDescent="0.3">
      <c r="B405" s="36" t="s">
        <v>260</v>
      </c>
      <c r="C405" s="36" t="s">
        <v>266</v>
      </c>
      <c r="D405" s="38" t="s">
        <v>42</v>
      </c>
      <c r="E405" s="37" t="s">
        <v>242</v>
      </c>
      <c r="F405" s="39" t="s">
        <v>280</v>
      </c>
      <c r="G405" s="110" t="s">
        <v>268</v>
      </c>
      <c r="H405" s="110" t="s">
        <v>268</v>
      </c>
      <c r="I405" s="50" t="s">
        <v>11</v>
      </c>
    </row>
    <row r="406" spans="2:9" x14ac:dyDescent="0.3">
      <c r="B406" s="4" t="s">
        <v>260</v>
      </c>
      <c r="C406" s="4" t="s">
        <v>266</v>
      </c>
      <c r="D406" s="12" t="s">
        <v>42</v>
      </c>
      <c r="E406" s="21" t="s">
        <v>238</v>
      </c>
      <c r="F406" s="6" t="s">
        <v>75</v>
      </c>
      <c r="G406" s="54">
        <v>28</v>
      </c>
      <c r="H406" s="118" t="s">
        <v>281</v>
      </c>
      <c r="I406" s="123" t="s">
        <v>24</v>
      </c>
    </row>
    <row r="407" spans="2:9" x14ac:dyDescent="0.3">
      <c r="B407" s="4" t="s">
        <v>260</v>
      </c>
      <c r="C407" s="4" t="s">
        <v>266</v>
      </c>
      <c r="D407" s="12" t="s">
        <v>42</v>
      </c>
      <c r="E407" s="21" t="s">
        <v>238</v>
      </c>
      <c r="F407" s="6" t="s">
        <v>273</v>
      </c>
      <c r="G407" s="54">
        <v>1.5</v>
      </c>
      <c r="H407" s="118" t="s">
        <v>270</v>
      </c>
      <c r="I407" s="123" t="s">
        <v>24</v>
      </c>
    </row>
    <row r="408" spans="2:9" x14ac:dyDescent="0.3">
      <c r="B408" s="36" t="s">
        <v>260</v>
      </c>
      <c r="C408" s="36" t="s">
        <v>266</v>
      </c>
      <c r="D408" s="38" t="s">
        <v>42</v>
      </c>
      <c r="E408" s="37" t="s">
        <v>123</v>
      </c>
      <c r="F408" s="39" t="s">
        <v>282</v>
      </c>
      <c r="G408" s="56">
        <v>4.5</v>
      </c>
      <c r="H408" s="110" t="s">
        <v>31</v>
      </c>
      <c r="I408" s="50" t="s">
        <v>11</v>
      </c>
    </row>
    <row r="409" spans="2:9" x14ac:dyDescent="0.3">
      <c r="B409" s="4" t="s">
        <v>260</v>
      </c>
      <c r="C409" s="4" t="s">
        <v>266</v>
      </c>
      <c r="D409" s="12" t="s">
        <v>42</v>
      </c>
      <c r="E409" s="21" t="s">
        <v>60</v>
      </c>
      <c r="F409" s="26" t="s">
        <v>283</v>
      </c>
      <c r="G409" s="54">
        <v>9</v>
      </c>
      <c r="H409" s="118" t="s">
        <v>270</v>
      </c>
      <c r="I409" s="123" t="s">
        <v>24</v>
      </c>
    </row>
    <row r="410" spans="2:9" x14ac:dyDescent="0.3">
      <c r="B410" s="4" t="s">
        <v>260</v>
      </c>
      <c r="C410" s="4" t="s">
        <v>266</v>
      </c>
      <c r="D410" s="12" t="s">
        <v>42</v>
      </c>
      <c r="E410" s="21" t="s">
        <v>60</v>
      </c>
      <c r="F410" s="6" t="s">
        <v>284</v>
      </c>
      <c r="G410" s="54">
        <v>28</v>
      </c>
      <c r="H410" s="118" t="s">
        <v>270</v>
      </c>
      <c r="I410" s="123" t="s">
        <v>24</v>
      </c>
    </row>
    <row r="411" spans="2:9" x14ac:dyDescent="0.3">
      <c r="B411" s="4" t="s">
        <v>260</v>
      </c>
      <c r="C411" s="4" t="s">
        <v>266</v>
      </c>
      <c r="D411" s="12" t="s">
        <v>42</v>
      </c>
      <c r="E411" s="21" t="s">
        <v>60</v>
      </c>
      <c r="F411" s="6" t="s">
        <v>285</v>
      </c>
      <c r="G411" s="54">
        <v>6</v>
      </c>
      <c r="H411" s="54" t="s">
        <v>270</v>
      </c>
      <c r="I411" s="123" t="s">
        <v>24</v>
      </c>
    </row>
    <row r="412" spans="2:9" x14ac:dyDescent="0.3">
      <c r="B412" s="4" t="s">
        <v>260</v>
      </c>
      <c r="C412" s="4" t="s">
        <v>266</v>
      </c>
      <c r="D412" s="12" t="s">
        <v>42</v>
      </c>
      <c r="E412" s="21" t="s">
        <v>60</v>
      </c>
      <c r="F412" s="6" t="s">
        <v>286</v>
      </c>
      <c r="G412" s="54">
        <v>30</v>
      </c>
      <c r="H412" s="118" t="s">
        <v>270</v>
      </c>
      <c r="I412" s="123" t="s">
        <v>24</v>
      </c>
    </row>
    <row r="413" spans="2:9" x14ac:dyDescent="0.3">
      <c r="B413" s="4" t="s">
        <v>260</v>
      </c>
      <c r="C413" s="4" t="s">
        <v>266</v>
      </c>
      <c r="D413" s="12" t="s">
        <v>42</v>
      </c>
      <c r="E413" s="21" t="s">
        <v>60</v>
      </c>
      <c r="F413" s="6" t="s">
        <v>287</v>
      </c>
      <c r="G413" s="54">
        <v>28</v>
      </c>
      <c r="H413" s="118" t="s">
        <v>270</v>
      </c>
      <c r="I413" s="123" t="s">
        <v>24</v>
      </c>
    </row>
    <row r="414" spans="2:9" x14ac:dyDescent="0.3">
      <c r="B414" s="4" t="s">
        <v>260</v>
      </c>
      <c r="C414" s="4" t="s">
        <v>266</v>
      </c>
      <c r="D414" s="12" t="s">
        <v>42</v>
      </c>
      <c r="E414" s="21" t="s">
        <v>60</v>
      </c>
      <c r="F414" s="6" t="s">
        <v>288</v>
      </c>
      <c r="G414" s="54">
        <v>18</v>
      </c>
      <c r="H414" s="118" t="s">
        <v>270</v>
      </c>
      <c r="I414" s="123" t="s">
        <v>24</v>
      </c>
    </row>
    <row r="415" spans="2:9" x14ac:dyDescent="0.3">
      <c r="B415" s="36" t="s">
        <v>260</v>
      </c>
      <c r="C415" s="36" t="s">
        <v>266</v>
      </c>
      <c r="D415" s="38" t="s">
        <v>42</v>
      </c>
      <c r="E415" s="37" t="s">
        <v>242</v>
      </c>
      <c r="F415" s="39" t="s">
        <v>280</v>
      </c>
      <c r="G415" s="56">
        <v>9</v>
      </c>
      <c r="H415" s="110" t="s">
        <v>31</v>
      </c>
      <c r="I415" s="50" t="s">
        <v>11</v>
      </c>
    </row>
    <row r="416" spans="2:9" x14ac:dyDescent="0.3">
      <c r="B416" s="4" t="s">
        <v>260</v>
      </c>
      <c r="C416" s="4" t="s">
        <v>266</v>
      </c>
      <c r="D416" s="12" t="s">
        <v>42</v>
      </c>
      <c r="E416" s="21" t="s">
        <v>237</v>
      </c>
      <c r="F416" s="6" t="s">
        <v>43</v>
      </c>
      <c r="G416" s="54">
        <v>5</v>
      </c>
      <c r="H416" s="118" t="s">
        <v>113</v>
      </c>
      <c r="I416" s="123" t="s">
        <v>39</v>
      </c>
    </row>
    <row r="417" spans="1:9" x14ac:dyDescent="0.3">
      <c r="B417" s="8"/>
      <c r="C417" s="8" t="s">
        <v>289</v>
      </c>
      <c r="D417" s="9"/>
      <c r="E417" s="9"/>
      <c r="F417" s="10"/>
      <c r="G417" s="51">
        <f>SUM(G387:G416)</f>
        <v>522.31999999999994</v>
      </c>
      <c r="H417" s="116"/>
      <c r="I417" s="116"/>
    </row>
    <row r="418" spans="1:9" x14ac:dyDescent="0.3">
      <c r="B418" s="41" t="s">
        <v>260</v>
      </c>
      <c r="C418" s="41" t="s">
        <v>305</v>
      </c>
      <c r="D418" s="42"/>
      <c r="E418" s="42"/>
      <c r="F418" s="43"/>
      <c r="G418" s="52">
        <v>703</v>
      </c>
      <c r="H418" s="117"/>
      <c r="I418" s="117"/>
    </row>
    <row r="419" spans="1:9" x14ac:dyDescent="0.3">
      <c r="B419" s="20" t="s">
        <v>260</v>
      </c>
      <c r="C419" s="20" t="s">
        <v>336</v>
      </c>
      <c r="D419" s="21" t="s">
        <v>7</v>
      </c>
      <c r="E419" s="21" t="s">
        <v>238</v>
      </c>
      <c r="F419" s="22" t="s">
        <v>87</v>
      </c>
      <c r="G419" s="118">
        <v>11.1</v>
      </c>
      <c r="H419" s="49" t="s">
        <v>19</v>
      </c>
      <c r="I419" s="49" t="s">
        <v>24</v>
      </c>
    </row>
    <row r="420" spans="1:9" x14ac:dyDescent="0.3">
      <c r="B420" s="20" t="s">
        <v>260</v>
      </c>
      <c r="C420" s="20" t="s">
        <v>336</v>
      </c>
      <c r="D420" s="21" t="s">
        <v>7</v>
      </c>
      <c r="E420" s="21" t="s">
        <v>60</v>
      </c>
      <c r="F420" s="22" t="s">
        <v>29</v>
      </c>
      <c r="G420" s="118">
        <v>11.6</v>
      </c>
      <c r="H420" s="49" t="s">
        <v>19</v>
      </c>
      <c r="I420" s="49" t="s">
        <v>24</v>
      </c>
    </row>
    <row r="421" spans="1:9" x14ac:dyDescent="0.3">
      <c r="B421" s="20" t="s">
        <v>260</v>
      </c>
      <c r="C421" s="20" t="s">
        <v>336</v>
      </c>
      <c r="D421" s="21" t="s">
        <v>7</v>
      </c>
      <c r="E421" s="21" t="s">
        <v>237</v>
      </c>
      <c r="F421" s="6" t="s">
        <v>298</v>
      </c>
      <c r="G421" s="118">
        <v>5.2</v>
      </c>
      <c r="H421" s="49" t="s">
        <v>95</v>
      </c>
      <c r="I421" s="123" t="s">
        <v>39</v>
      </c>
    </row>
    <row r="422" spans="1:9" x14ac:dyDescent="0.3">
      <c r="B422" s="20" t="s">
        <v>260</v>
      </c>
      <c r="C422" s="20" t="s">
        <v>336</v>
      </c>
      <c r="D422" s="21" t="s">
        <v>7</v>
      </c>
      <c r="E422" s="21" t="s">
        <v>60</v>
      </c>
      <c r="F422" s="22" t="s">
        <v>29</v>
      </c>
      <c r="G422" s="118">
        <v>10.8</v>
      </c>
      <c r="H422" s="49" t="s">
        <v>19</v>
      </c>
      <c r="I422" s="49" t="s">
        <v>24</v>
      </c>
    </row>
    <row r="423" spans="1:9" x14ac:dyDescent="0.3">
      <c r="B423" s="20" t="s">
        <v>260</v>
      </c>
      <c r="C423" s="20" t="s">
        <v>336</v>
      </c>
      <c r="D423" s="21" t="s">
        <v>7</v>
      </c>
      <c r="E423" s="21" t="s">
        <v>238</v>
      </c>
      <c r="F423" s="22" t="s">
        <v>267</v>
      </c>
      <c r="G423" s="118">
        <v>4.3</v>
      </c>
      <c r="H423" s="49"/>
      <c r="I423" s="49" t="s">
        <v>24</v>
      </c>
    </row>
    <row r="424" spans="1:9" x14ac:dyDescent="0.3">
      <c r="A424" s="107"/>
      <c r="B424" s="20" t="s">
        <v>260</v>
      </c>
      <c r="C424" s="20" t="s">
        <v>336</v>
      </c>
      <c r="D424" s="21" t="s">
        <v>7</v>
      </c>
      <c r="E424" s="21" t="s">
        <v>238</v>
      </c>
      <c r="F424" s="22" t="s">
        <v>89</v>
      </c>
      <c r="G424" s="118">
        <v>39.9</v>
      </c>
      <c r="H424" s="49" t="s">
        <v>19</v>
      </c>
      <c r="I424" s="49" t="s">
        <v>24</v>
      </c>
    </row>
    <row r="425" spans="1:9" x14ac:dyDescent="0.3">
      <c r="A425" s="107"/>
      <c r="B425" s="20" t="s">
        <v>260</v>
      </c>
      <c r="C425" s="20" t="s">
        <v>336</v>
      </c>
      <c r="D425" s="21" t="s">
        <v>7</v>
      </c>
      <c r="E425" s="21" t="s">
        <v>60</v>
      </c>
      <c r="F425" s="22" t="s">
        <v>29</v>
      </c>
      <c r="G425" s="118">
        <v>12.9</v>
      </c>
      <c r="H425" s="49" t="s">
        <v>19</v>
      </c>
      <c r="I425" s="49" t="s">
        <v>24</v>
      </c>
    </row>
    <row r="426" spans="1:9" x14ac:dyDescent="0.3">
      <c r="A426" s="107"/>
      <c r="B426" s="20" t="s">
        <v>260</v>
      </c>
      <c r="C426" s="20" t="s">
        <v>336</v>
      </c>
      <c r="D426" s="21" t="s">
        <v>7</v>
      </c>
      <c r="E426" s="21" t="s">
        <v>238</v>
      </c>
      <c r="F426" s="22" t="s">
        <v>36</v>
      </c>
      <c r="G426" s="118">
        <v>12.3</v>
      </c>
      <c r="H426" s="49" t="s">
        <v>10</v>
      </c>
      <c r="I426" s="49" t="s">
        <v>24</v>
      </c>
    </row>
    <row r="427" spans="1:9" x14ac:dyDescent="0.3">
      <c r="A427" s="107"/>
      <c r="B427" s="20" t="s">
        <v>260</v>
      </c>
      <c r="C427" s="20" t="s">
        <v>336</v>
      </c>
      <c r="D427" s="21" t="s">
        <v>7</v>
      </c>
      <c r="E427" s="21" t="s">
        <v>60</v>
      </c>
      <c r="F427" s="22" t="s">
        <v>319</v>
      </c>
      <c r="G427" s="118">
        <v>36.5</v>
      </c>
      <c r="H427" s="49" t="s">
        <v>19</v>
      </c>
      <c r="I427" s="49" t="s">
        <v>24</v>
      </c>
    </row>
    <row r="428" spans="1:9" x14ac:dyDescent="0.3">
      <c r="A428" s="107"/>
      <c r="B428" s="20" t="s">
        <v>260</v>
      </c>
      <c r="C428" s="20" t="s">
        <v>336</v>
      </c>
      <c r="D428" s="21" t="s">
        <v>7</v>
      </c>
      <c r="E428" s="21" t="s">
        <v>60</v>
      </c>
      <c r="F428" s="22" t="s">
        <v>329</v>
      </c>
      <c r="G428" s="118">
        <v>17</v>
      </c>
      <c r="H428" s="49" t="s">
        <v>10</v>
      </c>
      <c r="I428" s="49" t="s">
        <v>24</v>
      </c>
    </row>
    <row r="429" spans="1:9" x14ac:dyDescent="0.3">
      <c r="A429" s="107"/>
      <c r="B429" s="20" t="s">
        <v>260</v>
      </c>
      <c r="C429" s="20" t="s">
        <v>336</v>
      </c>
      <c r="D429" s="21" t="s">
        <v>7</v>
      </c>
      <c r="E429" s="21" t="s">
        <v>60</v>
      </c>
      <c r="F429" s="22" t="s">
        <v>329</v>
      </c>
      <c r="G429" s="118">
        <v>18.5</v>
      </c>
      <c r="H429" s="49" t="s">
        <v>10</v>
      </c>
      <c r="I429" s="49" t="s">
        <v>24</v>
      </c>
    </row>
    <row r="430" spans="1:9" x14ac:dyDescent="0.3">
      <c r="A430" s="107"/>
      <c r="B430" s="20" t="s">
        <v>260</v>
      </c>
      <c r="C430" s="20" t="s">
        <v>336</v>
      </c>
      <c r="D430" s="21" t="s">
        <v>7</v>
      </c>
      <c r="E430" s="21" t="s">
        <v>60</v>
      </c>
      <c r="F430" s="22" t="s">
        <v>337</v>
      </c>
      <c r="G430" s="118">
        <v>5.4</v>
      </c>
      <c r="H430" s="49" t="s">
        <v>10</v>
      </c>
      <c r="I430" s="49" t="s">
        <v>24</v>
      </c>
    </row>
    <row r="431" spans="1:9" x14ac:dyDescent="0.3">
      <c r="A431" s="107"/>
      <c r="B431" s="20" t="s">
        <v>260</v>
      </c>
      <c r="C431" s="20" t="s">
        <v>336</v>
      </c>
      <c r="D431" s="21" t="s">
        <v>7</v>
      </c>
      <c r="E431" s="21" t="s">
        <v>60</v>
      </c>
      <c r="F431" s="22" t="s">
        <v>337</v>
      </c>
      <c r="G431" s="118">
        <v>5.4</v>
      </c>
      <c r="H431" s="49" t="s">
        <v>10</v>
      </c>
      <c r="I431" s="49" t="s">
        <v>24</v>
      </c>
    </row>
    <row r="432" spans="1:9" x14ac:dyDescent="0.3">
      <c r="A432" s="107"/>
      <c r="B432" s="20" t="s">
        <v>260</v>
      </c>
      <c r="C432" s="20" t="s">
        <v>336</v>
      </c>
      <c r="D432" s="21" t="s">
        <v>7</v>
      </c>
      <c r="E432" s="21" t="s">
        <v>238</v>
      </c>
      <c r="F432" s="22" t="s">
        <v>32</v>
      </c>
      <c r="G432" s="118">
        <v>15.5</v>
      </c>
      <c r="H432" s="49" t="s">
        <v>10</v>
      </c>
      <c r="I432" s="49" t="s">
        <v>24</v>
      </c>
    </row>
    <row r="433" spans="1:83" x14ac:dyDescent="0.3">
      <c r="A433" s="107"/>
      <c r="B433" s="20" t="s">
        <v>260</v>
      </c>
      <c r="C433" s="20" t="s">
        <v>336</v>
      </c>
      <c r="D433" s="21" t="s">
        <v>7</v>
      </c>
      <c r="E433" s="21" t="s">
        <v>238</v>
      </c>
      <c r="F433" s="22" t="s">
        <v>338</v>
      </c>
      <c r="G433" s="118">
        <v>6.7</v>
      </c>
      <c r="H433" s="49" t="s">
        <v>19</v>
      </c>
      <c r="I433" s="49" t="s">
        <v>24</v>
      </c>
      <c r="J433" s="27"/>
    </row>
    <row r="434" spans="1:83" x14ac:dyDescent="0.3">
      <c r="A434" s="107"/>
      <c r="B434" s="20" t="s">
        <v>260</v>
      </c>
      <c r="C434" s="20" t="s">
        <v>336</v>
      </c>
      <c r="D434" s="21" t="s">
        <v>42</v>
      </c>
      <c r="E434" s="21" t="s">
        <v>238</v>
      </c>
      <c r="F434" s="22" t="s">
        <v>32</v>
      </c>
      <c r="G434" s="118">
        <v>52.1</v>
      </c>
      <c r="H434" s="49" t="s">
        <v>10</v>
      </c>
      <c r="I434" s="49" t="s">
        <v>24</v>
      </c>
      <c r="J434" s="27"/>
    </row>
    <row r="435" spans="1:83" x14ac:dyDescent="0.3">
      <c r="A435" s="107"/>
      <c r="B435" s="20" t="s">
        <v>260</v>
      </c>
      <c r="C435" s="20" t="s">
        <v>336</v>
      </c>
      <c r="D435" s="21" t="s">
        <v>42</v>
      </c>
      <c r="E435" s="21" t="s">
        <v>238</v>
      </c>
      <c r="F435" s="22" t="s">
        <v>75</v>
      </c>
      <c r="G435" s="118">
        <v>24.1</v>
      </c>
      <c r="H435" s="49" t="s">
        <v>19</v>
      </c>
      <c r="I435" s="49" t="s">
        <v>24</v>
      </c>
      <c r="J435" s="27"/>
    </row>
    <row r="436" spans="1:83" x14ac:dyDescent="0.3">
      <c r="A436" s="107"/>
      <c r="B436" s="20" t="s">
        <v>260</v>
      </c>
      <c r="C436" s="20" t="s">
        <v>336</v>
      </c>
      <c r="D436" s="21" t="s">
        <v>42</v>
      </c>
      <c r="E436" s="21" t="s">
        <v>60</v>
      </c>
      <c r="F436" s="22" t="s">
        <v>319</v>
      </c>
      <c r="G436" s="118">
        <v>24.7</v>
      </c>
      <c r="H436" s="49" t="s">
        <v>10</v>
      </c>
      <c r="I436" s="49" t="s">
        <v>24</v>
      </c>
      <c r="J436" s="27"/>
    </row>
    <row r="437" spans="1:83" x14ac:dyDescent="0.3">
      <c r="A437" s="107"/>
      <c r="B437" s="20" t="s">
        <v>260</v>
      </c>
      <c r="C437" s="20" t="s">
        <v>336</v>
      </c>
      <c r="D437" s="21" t="s">
        <v>42</v>
      </c>
      <c r="E437" s="21" t="s">
        <v>242</v>
      </c>
      <c r="F437" s="22" t="s">
        <v>201</v>
      </c>
      <c r="G437" s="118">
        <v>4.7</v>
      </c>
      <c r="H437" s="49" t="s">
        <v>10</v>
      </c>
      <c r="I437" s="49" t="s">
        <v>24</v>
      </c>
      <c r="J437" s="27"/>
    </row>
    <row r="438" spans="1:83" x14ac:dyDescent="0.3">
      <c r="A438" s="107"/>
      <c r="B438" s="20" t="s">
        <v>260</v>
      </c>
      <c r="C438" s="20" t="s">
        <v>336</v>
      </c>
      <c r="D438" s="21" t="s">
        <v>42</v>
      </c>
      <c r="E438" s="21" t="s">
        <v>238</v>
      </c>
      <c r="F438" s="22" t="s">
        <v>267</v>
      </c>
      <c r="G438" s="118">
        <v>4.7</v>
      </c>
      <c r="H438" s="49" t="s">
        <v>10</v>
      </c>
      <c r="I438" s="49" t="s">
        <v>24</v>
      </c>
      <c r="J438" s="27"/>
    </row>
    <row r="439" spans="1:83" x14ac:dyDescent="0.3">
      <c r="A439" s="107"/>
      <c r="B439" s="20" t="s">
        <v>260</v>
      </c>
      <c r="C439" s="20" t="s">
        <v>336</v>
      </c>
      <c r="D439" s="21" t="s">
        <v>42</v>
      </c>
      <c r="E439" s="21" t="s">
        <v>60</v>
      </c>
      <c r="F439" s="22" t="s">
        <v>329</v>
      </c>
      <c r="G439" s="118">
        <v>10.8</v>
      </c>
      <c r="H439" s="49" t="s">
        <v>10</v>
      </c>
      <c r="I439" s="49" t="s">
        <v>24</v>
      </c>
      <c r="J439" s="27"/>
    </row>
    <row r="440" spans="1:83" x14ac:dyDescent="0.3">
      <c r="A440" s="107"/>
      <c r="B440" s="20" t="s">
        <v>260</v>
      </c>
      <c r="C440" s="20" t="s">
        <v>336</v>
      </c>
      <c r="D440" s="21" t="s">
        <v>42</v>
      </c>
      <c r="E440" s="21" t="s">
        <v>60</v>
      </c>
      <c r="F440" s="22" t="s">
        <v>337</v>
      </c>
      <c r="G440" s="118">
        <v>5</v>
      </c>
      <c r="H440" s="49" t="s">
        <v>10</v>
      </c>
      <c r="I440" s="49" t="s">
        <v>24</v>
      </c>
      <c r="J440" s="27"/>
    </row>
    <row r="441" spans="1:83" x14ac:dyDescent="0.3">
      <c r="A441" s="107"/>
      <c r="B441" s="20" t="s">
        <v>260</v>
      </c>
      <c r="C441" s="20" t="s">
        <v>336</v>
      </c>
      <c r="D441" s="21" t="s">
        <v>42</v>
      </c>
      <c r="E441" s="21" t="s">
        <v>242</v>
      </c>
      <c r="F441" s="22" t="s">
        <v>316</v>
      </c>
      <c r="G441" s="118">
        <v>2.2000000000000002</v>
      </c>
      <c r="H441" s="49" t="s">
        <v>10</v>
      </c>
      <c r="I441" s="49" t="s">
        <v>24</v>
      </c>
      <c r="J441" s="27"/>
    </row>
    <row r="442" spans="1:83" x14ac:dyDescent="0.3">
      <c r="A442" s="107"/>
      <c r="B442" s="20" t="s">
        <v>260</v>
      </c>
      <c r="C442" s="20" t="s">
        <v>336</v>
      </c>
      <c r="D442" s="21" t="s">
        <v>42</v>
      </c>
      <c r="E442" s="21" t="s">
        <v>60</v>
      </c>
      <c r="F442" s="22" t="s">
        <v>337</v>
      </c>
      <c r="G442" s="118">
        <v>5</v>
      </c>
      <c r="H442" s="49" t="s">
        <v>10</v>
      </c>
      <c r="I442" s="49" t="s">
        <v>24</v>
      </c>
      <c r="J442" s="27"/>
    </row>
    <row r="443" spans="1:83" x14ac:dyDescent="0.3">
      <c r="A443" s="107"/>
      <c r="B443" s="20" t="s">
        <v>260</v>
      </c>
      <c r="C443" s="20" t="s">
        <v>336</v>
      </c>
      <c r="D443" s="21" t="s">
        <v>42</v>
      </c>
      <c r="E443" s="21" t="s">
        <v>60</v>
      </c>
      <c r="F443" s="22" t="s">
        <v>329</v>
      </c>
      <c r="G443" s="118">
        <v>10.8</v>
      </c>
      <c r="H443" s="49" t="s">
        <v>10</v>
      </c>
      <c r="I443" s="49" t="s">
        <v>24</v>
      </c>
      <c r="J443" s="27"/>
    </row>
    <row r="444" spans="1:83" x14ac:dyDescent="0.3">
      <c r="A444" s="107"/>
      <c r="B444" s="20" t="s">
        <v>260</v>
      </c>
      <c r="C444" s="20" t="s">
        <v>336</v>
      </c>
      <c r="D444" s="21" t="s">
        <v>42</v>
      </c>
      <c r="E444" s="21" t="s">
        <v>60</v>
      </c>
      <c r="F444" s="22" t="s">
        <v>329</v>
      </c>
      <c r="G444" s="118">
        <v>15</v>
      </c>
      <c r="H444" s="49" t="s">
        <v>10</v>
      </c>
      <c r="I444" s="49" t="s">
        <v>24</v>
      </c>
      <c r="J444" s="28"/>
    </row>
    <row r="445" spans="1:83" x14ac:dyDescent="0.3">
      <c r="A445" s="107"/>
      <c r="B445" s="20" t="s">
        <v>260</v>
      </c>
      <c r="C445" s="20" t="s">
        <v>336</v>
      </c>
      <c r="D445" s="21" t="s">
        <v>42</v>
      </c>
      <c r="E445" s="21" t="s">
        <v>60</v>
      </c>
      <c r="F445" s="22" t="s">
        <v>329</v>
      </c>
      <c r="G445" s="118">
        <v>15</v>
      </c>
      <c r="H445" s="49" t="s">
        <v>10</v>
      </c>
      <c r="I445" s="49" t="s">
        <v>24</v>
      </c>
      <c r="J445" s="28"/>
    </row>
    <row r="446" spans="1:83" x14ac:dyDescent="0.3">
      <c r="A446" s="107"/>
      <c r="B446" s="68"/>
      <c r="C446" s="8" t="s">
        <v>339</v>
      </c>
      <c r="D446" s="9"/>
      <c r="E446" s="9"/>
      <c r="F446" s="10"/>
      <c r="G446" s="125">
        <f>SUM(G419:G445)</f>
        <v>387.20000000000005</v>
      </c>
      <c r="H446" s="116"/>
      <c r="I446" s="116"/>
      <c r="J446" s="28"/>
    </row>
    <row r="447" spans="1:83" x14ac:dyDescent="0.3">
      <c r="A447" s="107"/>
      <c r="B447" s="175" t="s">
        <v>260</v>
      </c>
      <c r="C447" s="41" t="s">
        <v>399</v>
      </c>
      <c r="D447" s="42"/>
      <c r="E447" s="42"/>
      <c r="F447" s="43"/>
      <c r="G447" s="52">
        <v>590</v>
      </c>
      <c r="H447" s="117"/>
      <c r="I447" s="117"/>
      <c r="J447" s="28"/>
    </row>
    <row r="448" spans="1:83" customFormat="1" x14ac:dyDescent="0.3">
      <c r="A448" s="156"/>
      <c r="B448" s="175" t="s">
        <v>260</v>
      </c>
      <c r="C448" s="41" t="s">
        <v>400</v>
      </c>
      <c r="D448" s="42"/>
      <c r="E448" s="42"/>
      <c r="F448" s="43"/>
      <c r="G448" s="52">
        <v>318</v>
      </c>
      <c r="H448" s="117"/>
      <c r="I448" s="117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  <c r="AA448" s="34"/>
      <c r="AB448" s="34"/>
      <c r="AC448" s="34"/>
      <c r="AD448" s="34"/>
      <c r="AE448" s="34"/>
      <c r="AF448" s="34"/>
      <c r="AG448" s="34"/>
      <c r="AH448" s="34"/>
      <c r="AI448" s="34"/>
      <c r="AJ448" s="34"/>
      <c r="AK448" s="34"/>
      <c r="AL448" s="34"/>
      <c r="AM448" s="34"/>
      <c r="AN448" s="34"/>
      <c r="AO448" s="34"/>
      <c r="AP448" s="34"/>
      <c r="AQ448" s="34"/>
      <c r="AR448" s="34"/>
      <c r="AS448" s="34"/>
      <c r="AT448" s="34"/>
      <c r="AU448" s="34"/>
      <c r="AV448" s="34"/>
      <c r="AW448" s="34"/>
      <c r="AX448" s="34"/>
      <c r="AY448" s="34"/>
      <c r="AZ448" s="34"/>
      <c r="BA448" s="34"/>
      <c r="BB448" s="34"/>
      <c r="BC448" s="34"/>
      <c r="BD448" s="34"/>
      <c r="BE448" s="34"/>
      <c r="BF448" s="34"/>
      <c r="BG448" s="34"/>
      <c r="BH448" s="34"/>
      <c r="BI448" s="34"/>
      <c r="BJ448" s="34"/>
      <c r="BK448" s="34"/>
      <c r="BL448" s="34"/>
      <c r="BM448" s="34"/>
      <c r="BN448" s="34"/>
      <c r="BO448" s="34"/>
      <c r="BP448" s="34"/>
      <c r="BQ448" s="34"/>
      <c r="BR448" s="34"/>
      <c r="BS448" s="34"/>
      <c r="BT448" s="34"/>
      <c r="BU448" s="34"/>
      <c r="BV448" s="34"/>
      <c r="BW448" s="34"/>
      <c r="BX448" s="34"/>
      <c r="BY448" s="34"/>
      <c r="BZ448" s="34"/>
      <c r="CA448" s="34"/>
      <c r="CB448" s="34"/>
      <c r="CC448" s="34"/>
      <c r="CD448" s="34"/>
      <c r="CE448" s="34"/>
    </row>
    <row r="449" spans="1:10" x14ac:dyDescent="0.3">
      <c r="A449" s="107"/>
      <c r="B449" s="175" t="s">
        <v>260</v>
      </c>
      <c r="C449" s="41" t="s">
        <v>401</v>
      </c>
      <c r="D449" s="42"/>
      <c r="E449" s="42"/>
      <c r="F449" s="43"/>
      <c r="G449" s="52">
        <v>72</v>
      </c>
      <c r="H449" s="117"/>
      <c r="I449" s="117"/>
      <c r="J449" s="34"/>
    </row>
    <row r="450" spans="1:10" x14ac:dyDescent="0.3">
      <c r="A450" s="107"/>
      <c r="B450" s="175" t="s">
        <v>260</v>
      </c>
      <c r="C450" s="41" t="s">
        <v>402</v>
      </c>
      <c r="D450" s="42"/>
      <c r="E450" s="42"/>
      <c r="F450" s="43"/>
      <c r="G450" s="52">
        <v>200</v>
      </c>
      <c r="H450" s="117"/>
      <c r="I450" s="117"/>
      <c r="J450" s="181"/>
    </row>
    <row r="451" spans="1:10" x14ac:dyDescent="0.3">
      <c r="A451" s="107"/>
      <c r="B451" s="175" t="s">
        <v>260</v>
      </c>
      <c r="C451" s="41" t="s">
        <v>306</v>
      </c>
      <c r="D451" s="42"/>
      <c r="E451" s="42"/>
      <c r="F451" s="43"/>
      <c r="G451" s="52">
        <v>120</v>
      </c>
      <c r="H451" s="117"/>
      <c r="I451" s="117"/>
      <c r="J451" s="28"/>
    </row>
    <row r="452" spans="1:10" x14ac:dyDescent="0.3">
      <c r="A452" s="107"/>
      <c r="B452" s="175" t="s">
        <v>260</v>
      </c>
      <c r="C452" s="41" t="s">
        <v>392</v>
      </c>
      <c r="D452" s="182"/>
      <c r="E452" s="42"/>
      <c r="F452" s="183"/>
      <c r="G452" s="184">
        <v>245</v>
      </c>
      <c r="H452" s="117"/>
      <c r="I452" s="117"/>
      <c r="J452" s="28"/>
    </row>
    <row r="453" spans="1:10" x14ac:dyDescent="0.3">
      <c r="A453" s="107"/>
      <c r="B453" s="146" t="s">
        <v>255</v>
      </c>
      <c r="C453" s="152" t="s">
        <v>258</v>
      </c>
      <c r="D453" s="147" t="s">
        <v>376</v>
      </c>
      <c r="E453" s="146" t="s">
        <v>60</v>
      </c>
      <c r="F453" s="152" t="s">
        <v>248</v>
      </c>
      <c r="G453" s="153">
        <v>27.7</v>
      </c>
      <c r="H453" s="146" t="s">
        <v>23</v>
      </c>
      <c r="I453" s="123" t="s">
        <v>24</v>
      </c>
      <c r="J453" s="28"/>
    </row>
    <row r="454" spans="1:10" x14ac:dyDescent="0.3">
      <c r="A454" s="107"/>
      <c r="B454" s="161" t="s">
        <v>255</v>
      </c>
      <c r="C454" s="157" t="s">
        <v>258</v>
      </c>
      <c r="D454" s="159" t="s">
        <v>376</v>
      </c>
      <c r="E454" s="161" t="s">
        <v>60</v>
      </c>
      <c r="F454" s="157" t="s">
        <v>60</v>
      </c>
      <c r="G454" s="160">
        <v>19.899999999999999</v>
      </c>
      <c r="H454" s="159" t="s">
        <v>31</v>
      </c>
      <c r="I454" s="123" t="s">
        <v>24</v>
      </c>
      <c r="J454" s="28"/>
    </row>
    <row r="455" spans="1:10" x14ac:dyDescent="0.3">
      <c r="A455" s="107"/>
      <c r="B455" s="146" t="s">
        <v>255</v>
      </c>
      <c r="C455" s="150" t="s">
        <v>258</v>
      </c>
      <c r="D455" s="148" t="s">
        <v>376</v>
      </c>
      <c r="E455" s="146" t="s">
        <v>238</v>
      </c>
      <c r="F455" s="150" t="s">
        <v>32</v>
      </c>
      <c r="G455" s="154">
        <v>6.4</v>
      </c>
      <c r="H455" s="146" t="s">
        <v>31</v>
      </c>
      <c r="I455" s="123" t="s">
        <v>24</v>
      </c>
      <c r="J455" s="28"/>
    </row>
    <row r="456" spans="1:10" x14ac:dyDescent="0.3">
      <c r="A456" s="107"/>
      <c r="B456" s="161" t="s">
        <v>255</v>
      </c>
      <c r="C456" s="157" t="s">
        <v>258</v>
      </c>
      <c r="D456" s="159" t="s">
        <v>376</v>
      </c>
      <c r="E456" s="161" t="s">
        <v>238</v>
      </c>
      <c r="F456" s="157" t="s">
        <v>32</v>
      </c>
      <c r="G456" s="160">
        <v>145.1</v>
      </c>
      <c r="H456" s="159" t="s">
        <v>31</v>
      </c>
      <c r="I456" s="123" t="s">
        <v>24</v>
      </c>
      <c r="J456" s="28"/>
    </row>
    <row r="457" spans="1:10" x14ac:dyDescent="0.3">
      <c r="A457" s="107"/>
      <c r="B457" s="146" t="s">
        <v>255</v>
      </c>
      <c r="C457" s="150" t="s">
        <v>258</v>
      </c>
      <c r="D457" s="148" t="s">
        <v>376</v>
      </c>
      <c r="E457" s="146" t="s">
        <v>60</v>
      </c>
      <c r="F457" s="150" t="s">
        <v>248</v>
      </c>
      <c r="G457" s="154">
        <v>29.3</v>
      </c>
      <c r="H457" s="146" t="s">
        <v>23</v>
      </c>
      <c r="I457" s="123" t="s">
        <v>24</v>
      </c>
      <c r="J457" s="28"/>
    </row>
    <row r="458" spans="1:10" x14ac:dyDescent="0.3">
      <c r="A458" s="107"/>
      <c r="B458" s="161" t="s">
        <v>255</v>
      </c>
      <c r="C458" s="157" t="s">
        <v>258</v>
      </c>
      <c r="D458" s="159" t="s">
        <v>376</v>
      </c>
      <c r="E458" s="161" t="s">
        <v>60</v>
      </c>
      <c r="F458" s="157" t="s">
        <v>248</v>
      </c>
      <c r="G458" s="160">
        <v>58.6</v>
      </c>
      <c r="H458" s="159" t="s">
        <v>23</v>
      </c>
      <c r="I458" s="123" t="s">
        <v>24</v>
      </c>
      <c r="J458" s="28"/>
    </row>
    <row r="459" spans="1:10" x14ac:dyDescent="0.3">
      <c r="A459" s="107"/>
      <c r="B459" s="146" t="s">
        <v>255</v>
      </c>
      <c r="C459" s="150" t="s">
        <v>258</v>
      </c>
      <c r="D459" s="148" t="s">
        <v>376</v>
      </c>
      <c r="E459" s="146" t="s">
        <v>155</v>
      </c>
      <c r="F459" s="150" t="s">
        <v>155</v>
      </c>
      <c r="G459" s="154">
        <v>26.75</v>
      </c>
      <c r="H459" s="146" t="s">
        <v>23</v>
      </c>
      <c r="I459" s="123" t="s">
        <v>24</v>
      </c>
      <c r="J459" s="28"/>
    </row>
    <row r="460" spans="1:10" x14ac:dyDescent="0.3">
      <c r="A460" s="107"/>
      <c r="B460" s="161" t="s">
        <v>255</v>
      </c>
      <c r="C460" s="157" t="s">
        <v>258</v>
      </c>
      <c r="D460" s="159" t="s">
        <v>376</v>
      </c>
      <c r="E460" s="161" t="s">
        <v>238</v>
      </c>
      <c r="F460" s="157" t="s">
        <v>32</v>
      </c>
      <c r="G460" s="160">
        <v>1.5</v>
      </c>
      <c r="H460" s="159" t="s">
        <v>31</v>
      </c>
      <c r="I460" s="123" t="s">
        <v>24</v>
      </c>
      <c r="J460" s="28"/>
    </row>
    <row r="461" spans="1:10" x14ac:dyDescent="0.3">
      <c r="A461" s="107"/>
      <c r="B461" s="146" t="s">
        <v>255</v>
      </c>
      <c r="C461" s="150" t="s">
        <v>258</v>
      </c>
      <c r="D461" s="148" t="s">
        <v>376</v>
      </c>
      <c r="E461" s="146" t="s">
        <v>237</v>
      </c>
      <c r="F461" s="150" t="s">
        <v>43</v>
      </c>
      <c r="G461" s="154">
        <v>18.5</v>
      </c>
      <c r="H461" s="146" t="s">
        <v>113</v>
      </c>
      <c r="I461" s="123" t="s">
        <v>39</v>
      </c>
      <c r="J461" s="27"/>
    </row>
    <row r="462" spans="1:10" x14ac:dyDescent="0.3">
      <c r="A462" s="107"/>
      <c r="B462" s="161" t="s">
        <v>255</v>
      </c>
      <c r="C462" s="157" t="s">
        <v>258</v>
      </c>
      <c r="D462" s="159" t="s">
        <v>376</v>
      </c>
      <c r="E462" s="161" t="s">
        <v>238</v>
      </c>
      <c r="F462" s="157" t="s">
        <v>32</v>
      </c>
      <c r="G462" s="160">
        <v>7.75</v>
      </c>
      <c r="H462" s="159" t="s">
        <v>31</v>
      </c>
      <c r="I462" s="123" t="s">
        <v>24</v>
      </c>
      <c r="J462" s="27"/>
    </row>
    <row r="463" spans="1:10" x14ac:dyDescent="0.3">
      <c r="A463" s="107"/>
      <c r="B463" s="146" t="s">
        <v>255</v>
      </c>
      <c r="C463" s="150" t="s">
        <v>258</v>
      </c>
      <c r="D463" s="148" t="s">
        <v>376</v>
      </c>
      <c r="E463" s="146" t="s">
        <v>238</v>
      </c>
      <c r="F463" s="150" t="s">
        <v>377</v>
      </c>
      <c r="G463" s="154">
        <v>48.8</v>
      </c>
      <c r="H463" s="146" t="s">
        <v>257</v>
      </c>
      <c r="I463" s="123" t="s">
        <v>24</v>
      </c>
      <c r="J463" s="27"/>
    </row>
    <row r="464" spans="1:10" x14ac:dyDescent="0.3">
      <c r="A464" s="107"/>
      <c r="B464" s="161" t="s">
        <v>255</v>
      </c>
      <c r="C464" s="157" t="s">
        <v>258</v>
      </c>
      <c r="D464" s="159" t="s">
        <v>376</v>
      </c>
      <c r="E464" s="161" t="s">
        <v>155</v>
      </c>
      <c r="F464" s="157" t="s">
        <v>155</v>
      </c>
      <c r="G464" s="160">
        <v>13.7</v>
      </c>
      <c r="H464" s="159" t="s">
        <v>23</v>
      </c>
      <c r="I464" s="123" t="s">
        <v>24</v>
      </c>
      <c r="J464" s="27"/>
    </row>
    <row r="465" spans="1:10" x14ac:dyDescent="0.3">
      <c r="A465" s="107"/>
      <c r="B465" s="161" t="s">
        <v>255</v>
      </c>
      <c r="C465" s="157" t="s">
        <v>258</v>
      </c>
      <c r="D465" s="159" t="s">
        <v>376</v>
      </c>
      <c r="E465" s="161" t="s">
        <v>238</v>
      </c>
      <c r="F465" s="157" t="s">
        <v>32</v>
      </c>
      <c r="G465" s="160">
        <v>9.3000000000000007</v>
      </c>
      <c r="H465" s="159" t="s">
        <v>31</v>
      </c>
      <c r="I465" s="123" t="s">
        <v>24</v>
      </c>
      <c r="J465" s="27"/>
    </row>
    <row r="466" spans="1:10" x14ac:dyDescent="0.3">
      <c r="A466" s="107"/>
      <c r="B466" s="158" t="s">
        <v>255</v>
      </c>
      <c r="C466" s="157" t="s">
        <v>258</v>
      </c>
      <c r="D466" s="159" t="s">
        <v>7</v>
      </c>
      <c r="E466" s="161" t="s">
        <v>60</v>
      </c>
      <c r="F466" s="157" t="s">
        <v>29</v>
      </c>
      <c r="G466" s="160">
        <v>13.3</v>
      </c>
      <c r="H466" s="159" t="s">
        <v>23</v>
      </c>
      <c r="I466" s="123" t="s">
        <v>24</v>
      </c>
    </row>
    <row r="467" spans="1:10" x14ac:dyDescent="0.3">
      <c r="A467" s="107"/>
      <c r="B467" s="146" t="s">
        <v>255</v>
      </c>
      <c r="C467" s="150" t="s">
        <v>258</v>
      </c>
      <c r="D467" s="148" t="s">
        <v>7</v>
      </c>
      <c r="E467" s="146" t="s">
        <v>60</v>
      </c>
      <c r="F467" s="150" t="s">
        <v>29</v>
      </c>
      <c r="G467" s="154">
        <v>12.8</v>
      </c>
      <c r="H467" s="146" t="s">
        <v>23</v>
      </c>
      <c r="I467" s="123" t="s">
        <v>24</v>
      </c>
    </row>
    <row r="468" spans="1:10" x14ac:dyDescent="0.3">
      <c r="A468" s="107"/>
      <c r="B468" s="158" t="s">
        <v>255</v>
      </c>
      <c r="C468" s="157" t="s">
        <v>258</v>
      </c>
      <c r="D468" s="159" t="s">
        <v>7</v>
      </c>
      <c r="E468" s="161" t="s">
        <v>60</v>
      </c>
      <c r="F468" s="157" t="s">
        <v>29</v>
      </c>
      <c r="G468" s="160">
        <v>12.8</v>
      </c>
      <c r="H468" s="159" t="s">
        <v>23</v>
      </c>
      <c r="I468" s="123" t="s">
        <v>24</v>
      </c>
    </row>
    <row r="469" spans="1:10" x14ac:dyDescent="0.3">
      <c r="A469" s="107"/>
      <c r="B469" s="146" t="s">
        <v>255</v>
      </c>
      <c r="C469" s="150" t="s">
        <v>258</v>
      </c>
      <c r="D469" s="148" t="s">
        <v>7</v>
      </c>
      <c r="E469" s="146" t="s">
        <v>238</v>
      </c>
      <c r="F469" s="150" t="s">
        <v>32</v>
      </c>
      <c r="G469" s="154">
        <v>116.3</v>
      </c>
      <c r="H469" s="146" t="s">
        <v>31</v>
      </c>
      <c r="I469" s="123" t="s">
        <v>24</v>
      </c>
    </row>
    <row r="470" spans="1:10" x14ac:dyDescent="0.3">
      <c r="A470" s="107"/>
      <c r="B470" s="158" t="s">
        <v>255</v>
      </c>
      <c r="C470" s="157" t="s">
        <v>258</v>
      </c>
      <c r="D470" s="159" t="s">
        <v>7</v>
      </c>
      <c r="E470" s="161" t="s">
        <v>238</v>
      </c>
      <c r="F470" s="157" t="s">
        <v>54</v>
      </c>
      <c r="G470" s="160">
        <v>73.45</v>
      </c>
      <c r="H470" s="159" t="s">
        <v>31</v>
      </c>
      <c r="I470" s="123" t="s">
        <v>24</v>
      </c>
    </row>
    <row r="471" spans="1:10" x14ac:dyDescent="0.3">
      <c r="A471" s="107"/>
      <c r="B471" s="146" t="s">
        <v>255</v>
      </c>
      <c r="C471" s="150" t="s">
        <v>258</v>
      </c>
      <c r="D471" s="148" t="s">
        <v>7</v>
      </c>
      <c r="E471" s="146" t="s">
        <v>155</v>
      </c>
      <c r="F471" s="150" t="s">
        <v>155</v>
      </c>
      <c r="G471" s="154">
        <v>24.1</v>
      </c>
      <c r="H471" s="146" t="s">
        <v>23</v>
      </c>
      <c r="I471" s="123" t="s">
        <v>24</v>
      </c>
    </row>
    <row r="472" spans="1:10" x14ac:dyDescent="0.3">
      <c r="A472" s="107"/>
      <c r="B472" s="158" t="s">
        <v>255</v>
      </c>
      <c r="C472" s="157" t="s">
        <v>258</v>
      </c>
      <c r="D472" s="159" t="s">
        <v>7</v>
      </c>
      <c r="E472" s="161" t="s">
        <v>238</v>
      </c>
      <c r="F472" s="157" t="s">
        <v>36</v>
      </c>
      <c r="G472" s="160">
        <v>10.85</v>
      </c>
      <c r="H472" s="159" t="s">
        <v>23</v>
      </c>
      <c r="I472" s="123" t="s">
        <v>24</v>
      </c>
    </row>
    <row r="473" spans="1:10" x14ac:dyDescent="0.3">
      <c r="A473" s="107"/>
      <c r="B473" s="146" t="s">
        <v>255</v>
      </c>
      <c r="C473" s="150" t="s">
        <v>258</v>
      </c>
      <c r="D473" s="148" t="s">
        <v>7</v>
      </c>
      <c r="E473" s="146" t="s">
        <v>60</v>
      </c>
      <c r="F473" s="150" t="s">
        <v>29</v>
      </c>
      <c r="G473" s="154">
        <v>14.7</v>
      </c>
      <c r="H473" s="146" t="s">
        <v>23</v>
      </c>
      <c r="I473" s="123" t="s">
        <v>24</v>
      </c>
    </row>
    <row r="474" spans="1:10" x14ac:dyDescent="0.3">
      <c r="A474" s="107"/>
      <c r="B474" s="158" t="s">
        <v>255</v>
      </c>
      <c r="C474" s="157" t="s">
        <v>258</v>
      </c>
      <c r="D474" s="159" t="s">
        <v>7</v>
      </c>
      <c r="E474" s="161" t="s">
        <v>60</v>
      </c>
      <c r="F474" s="157" t="s">
        <v>29</v>
      </c>
      <c r="G474" s="160">
        <v>14.7</v>
      </c>
      <c r="H474" s="159" t="s">
        <v>23</v>
      </c>
      <c r="I474" s="123" t="s">
        <v>24</v>
      </c>
    </row>
    <row r="475" spans="1:10" x14ac:dyDescent="0.3">
      <c r="A475" s="107"/>
      <c r="B475" s="146" t="s">
        <v>255</v>
      </c>
      <c r="C475" s="150" t="s">
        <v>258</v>
      </c>
      <c r="D475" s="148" t="s">
        <v>7</v>
      </c>
      <c r="E475" s="146" t="s">
        <v>60</v>
      </c>
      <c r="F475" s="150" t="s">
        <v>29</v>
      </c>
      <c r="G475" s="154">
        <v>14.7</v>
      </c>
      <c r="H475" s="146" t="s">
        <v>23</v>
      </c>
      <c r="I475" s="123" t="s">
        <v>24</v>
      </c>
    </row>
    <row r="476" spans="1:10" x14ac:dyDescent="0.3">
      <c r="A476" s="107"/>
      <c r="B476" s="158" t="s">
        <v>255</v>
      </c>
      <c r="C476" s="157" t="s">
        <v>258</v>
      </c>
      <c r="D476" s="159" t="s">
        <v>7</v>
      </c>
      <c r="E476" s="161" t="s">
        <v>60</v>
      </c>
      <c r="F476" s="157" t="s">
        <v>29</v>
      </c>
      <c r="G476" s="160">
        <v>14.5</v>
      </c>
      <c r="H476" s="159" t="s">
        <v>23</v>
      </c>
      <c r="I476" s="123" t="s">
        <v>24</v>
      </c>
    </row>
    <row r="477" spans="1:10" x14ac:dyDescent="0.3">
      <c r="A477" s="107"/>
      <c r="B477" s="158" t="s">
        <v>255</v>
      </c>
      <c r="C477" s="157" t="s">
        <v>258</v>
      </c>
      <c r="D477" s="159" t="s">
        <v>7</v>
      </c>
      <c r="E477" s="161" t="s">
        <v>60</v>
      </c>
      <c r="F477" s="157" t="s">
        <v>29</v>
      </c>
      <c r="G477" s="160">
        <v>14.6</v>
      </c>
      <c r="H477" s="159" t="s">
        <v>23</v>
      </c>
      <c r="I477" s="123" t="s">
        <v>24</v>
      </c>
    </row>
    <row r="478" spans="1:10" x14ac:dyDescent="0.3">
      <c r="A478" s="107"/>
      <c r="B478" s="146" t="s">
        <v>255</v>
      </c>
      <c r="C478" s="150" t="s">
        <v>258</v>
      </c>
      <c r="D478" s="148" t="s">
        <v>7</v>
      </c>
      <c r="E478" s="146" t="s">
        <v>60</v>
      </c>
      <c r="F478" s="150" t="s">
        <v>29</v>
      </c>
      <c r="G478" s="154">
        <v>14.6</v>
      </c>
      <c r="H478" s="146" t="s">
        <v>23</v>
      </c>
      <c r="I478" s="123" t="s">
        <v>24</v>
      </c>
    </row>
    <row r="479" spans="1:10" x14ac:dyDescent="0.3">
      <c r="A479" s="107"/>
      <c r="B479" s="158" t="s">
        <v>255</v>
      </c>
      <c r="C479" s="157" t="s">
        <v>258</v>
      </c>
      <c r="D479" s="159" t="s">
        <v>7</v>
      </c>
      <c r="E479" s="161" t="s">
        <v>237</v>
      </c>
      <c r="F479" s="157" t="s">
        <v>43</v>
      </c>
      <c r="G479" s="160">
        <v>20.88</v>
      </c>
      <c r="H479" s="159" t="s">
        <v>38</v>
      </c>
      <c r="I479" s="123" t="s">
        <v>39</v>
      </c>
    </row>
    <row r="480" spans="1:10" x14ac:dyDescent="0.3">
      <c r="A480" s="107"/>
      <c r="B480" s="146" t="s">
        <v>255</v>
      </c>
      <c r="C480" s="150" t="s">
        <v>258</v>
      </c>
      <c r="D480" s="148" t="s">
        <v>7</v>
      </c>
      <c r="E480" s="146" t="s">
        <v>60</v>
      </c>
      <c r="F480" s="150" t="s">
        <v>248</v>
      </c>
      <c r="G480" s="154">
        <v>64.7</v>
      </c>
      <c r="H480" s="146" t="s">
        <v>23</v>
      </c>
      <c r="I480" s="123" t="s">
        <v>24</v>
      </c>
    </row>
    <row r="481" spans="1:9" x14ac:dyDescent="0.3">
      <c r="A481" s="107"/>
      <c r="B481" s="158" t="s">
        <v>255</v>
      </c>
      <c r="C481" s="157" t="s">
        <v>258</v>
      </c>
      <c r="D481" s="159" t="s">
        <v>7</v>
      </c>
      <c r="E481" s="161" t="s">
        <v>155</v>
      </c>
      <c r="F481" s="157" t="s">
        <v>155</v>
      </c>
      <c r="G481" s="160">
        <v>21</v>
      </c>
      <c r="H481" s="159" t="s">
        <v>23</v>
      </c>
      <c r="I481" s="123" t="s">
        <v>24</v>
      </c>
    </row>
    <row r="482" spans="1:9" x14ac:dyDescent="0.3">
      <c r="A482" s="107"/>
      <c r="B482" s="146" t="s">
        <v>255</v>
      </c>
      <c r="C482" s="150" t="s">
        <v>258</v>
      </c>
      <c r="D482" s="148" t="s">
        <v>7</v>
      </c>
      <c r="E482" s="146" t="s">
        <v>238</v>
      </c>
      <c r="F482" s="150" t="s">
        <v>32</v>
      </c>
      <c r="G482" s="154">
        <v>32.700000000000003</v>
      </c>
      <c r="H482" s="146" t="s">
        <v>31</v>
      </c>
      <c r="I482" s="123" t="s">
        <v>24</v>
      </c>
    </row>
    <row r="483" spans="1:9" x14ac:dyDescent="0.3">
      <c r="A483" s="107"/>
      <c r="B483" s="158" t="s">
        <v>255</v>
      </c>
      <c r="C483" s="157" t="s">
        <v>258</v>
      </c>
      <c r="D483" s="159" t="s">
        <v>7</v>
      </c>
      <c r="E483" s="161" t="s">
        <v>60</v>
      </c>
      <c r="F483" s="157" t="s">
        <v>60</v>
      </c>
      <c r="G483" s="160">
        <v>20.3</v>
      </c>
      <c r="H483" s="159" t="s">
        <v>23</v>
      </c>
      <c r="I483" s="123" t="s">
        <v>24</v>
      </c>
    </row>
    <row r="484" spans="1:9" x14ac:dyDescent="0.3">
      <c r="A484" s="107"/>
      <c r="B484" s="146" t="s">
        <v>255</v>
      </c>
      <c r="C484" s="150" t="s">
        <v>258</v>
      </c>
      <c r="D484" s="148" t="s">
        <v>7</v>
      </c>
      <c r="E484" s="146" t="s">
        <v>60</v>
      </c>
      <c r="F484" s="150" t="s">
        <v>60</v>
      </c>
      <c r="G484" s="154">
        <v>15.1</v>
      </c>
      <c r="H484" s="146" t="s">
        <v>23</v>
      </c>
      <c r="I484" s="123" t="s">
        <v>24</v>
      </c>
    </row>
    <row r="485" spans="1:9" x14ac:dyDescent="0.3">
      <c r="A485" s="107"/>
      <c r="B485" s="158" t="s">
        <v>255</v>
      </c>
      <c r="C485" s="157" t="s">
        <v>258</v>
      </c>
      <c r="D485" s="159" t="s">
        <v>7</v>
      </c>
      <c r="E485" s="161" t="s">
        <v>60</v>
      </c>
      <c r="F485" s="157" t="s">
        <v>60</v>
      </c>
      <c r="G485" s="160">
        <v>41.9</v>
      </c>
      <c r="H485" s="159" t="s">
        <v>23</v>
      </c>
      <c r="I485" s="123" t="s">
        <v>24</v>
      </c>
    </row>
    <row r="486" spans="1:9" x14ac:dyDescent="0.3">
      <c r="A486" s="107"/>
      <c r="B486" s="146" t="s">
        <v>255</v>
      </c>
      <c r="C486" s="150" t="s">
        <v>258</v>
      </c>
      <c r="D486" s="148" t="s">
        <v>7</v>
      </c>
      <c r="E486" s="146" t="s">
        <v>60</v>
      </c>
      <c r="F486" s="150" t="s">
        <v>60</v>
      </c>
      <c r="G486" s="154">
        <v>28.5</v>
      </c>
      <c r="H486" s="146" t="s">
        <v>23</v>
      </c>
      <c r="I486" s="123" t="s">
        <v>24</v>
      </c>
    </row>
    <row r="487" spans="1:9" x14ac:dyDescent="0.3">
      <c r="A487" s="107"/>
      <c r="B487" s="158" t="s">
        <v>255</v>
      </c>
      <c r="C487" s="157" t="s">
        <v>258</v>
      </c>
      <c r="D487" s="159" t="s">
        <v>7</v>
      </c>
      <c r="E487" s="161" t="s">
        <v>238</v>
      </c>
      <c r="F487" s="157" t="s">
        <v>241</v>
      </c>
      <c r="G487" s="160">
        <v>22.7</v>
      </c>
      <c r="H487" s="159" t="s">
        <v>38</v>
      </c>
      <c r="I487" s="123" t="s">
        <v>24</v>
      </c>
    </row>
    <row r="488" spans="1:9" x14ac:dyDescent="0.3">
      <c r="A488" s="107"/>
      <c r="B488" s="146" t="s">
        <v>255</v>
      </c>
      <c r="C488" s="150" t="s">
        <v>258</v>
      </c>
      <c r="D488" s="148" t="s">
        <v>42</v>
      </c>
      <c r="E488" s="146" t="s">
        <v>238</v>
      </c>
      <c r="F488" s="150" t="s">
        <v>378</v>
      </c>
      <c r="G488" s="154">
        <v>20.100000000000001</v>
      </c>
      <c r="H488" s="146" t="s">
        <v>23</v>
      </c>
      <c r="I488" s="162" t="s">
        <v>24</v>
      </c>
    </row>
    <row r="489" spans="1:9" x14ac:dyDescent="0.3">
      <c r="A489" s="107"/>
      <c r="B489" s="158" t="s">
        <v>255</v>
      </c>
      <c r="C489" s="157" t="s">
        <v>258</v>
      </c>
      <c r="D489" s="159" t="s">
        <v>42</v>
      </c>
      <c r="E489" s="161" t="s">
        <v>60</v>
      </c>
      <c r="F489" s="157" t="s">
        <v>60</v>
      </c>
      <c r="G489" s="160">
        <v>14.4</v>
      </c>
      <c r="H489" s="161" t="s">
        <v>23</v>
      </c>
      <c r="I489" s="123" t="s">
        <v>24</v>
      </c>
    </row>
    <row r="490" spans="1:9" x14ac:dyDescent="0.3">
      <c r="A490" s="107"/>
      <c r="B490" s="146" t="s">
        <v>255</v>
      </c>
      <c r="C490" s="150" t="s">
        <v>258</v>
      </c>
      <c r="D490" s="148" t="s">
        <v>42</v>
      </c>
      <c r="E490" s="146" t="s">
        <v>60</v>
      </c>
      <c r="F490" s="150" t="s">
        <v>60</v>
      </c>
      <c r="G490" s="154">
        <v>19.8</v>
      </c>
      <c r="H490" s="146" t="s">
        <v>23</v>
      </c>
      <c r="I490" s="163" t="s">
        <v>24</v>
      </c>
    </row>
    <row r="491" spans="1:9" x14ac:dyDescent="0.3">
      <c r="A491" s="107"/>
      <c r="B491" s="158" t="s">
        <v>255</v>
      </c>
      <c r="C491" s="157" t="s">
        <v>258</v>
      </c>
      <c r="D491" s="159" t="s">
        <v>42</v>
      </c>
      <c r="E491" s="161" t="s">
        <v>60</v>
      </c>
      <c r="F491" s="157" t="s">
        <v>60</v>
      </c>
      <c r="G491" s="160">
        <v>14.5</v>
      </c>
      <c r="H491" s="159" t="s">
        <v>23</v>
      </c>
      <c r="I491" s="123" t="s">
        <v>24</v>
      </c>
    </row>
    <row r="492" spans="1:9" x14ac:dyDescent="0.3">
      <c r="A492" s="107"/>
      <c r="B492" s="146" t="s">
        <v>255</v>
      </c>
      <c r="C492" s="150" t="s">
        <v>258</v>
      </c>
      <c r="D492" s="148" t="s">
        <v>42</v>
      </c>
      <c r="E492" s="146" t="s">
        <v>60</v>
      </c>
      <c r="F492" s="150" t="s">
        <v>60</v>
      </c>
      <c r="G492" s="154">
        <v>19.8</v>
      </c>
      <c r="H492" s="146" t="s">
        <v>23</v>
      </c>
      <c r="I492" s="123" t="s">
        <v>24</v>
      </c>
    </row>
    <row r="493" spans="1:9" x14ac:dyDescent="0.3">
      <c r="A493" s="107"/>
      <c r="B493" s="158" t="s">
        <v>255</v>
      </c>
      <c r="C493" s="157" t="s">
        <v>258</v>
      </c>
      <c r="D493" s="159" t="s">
        <v>42</v>
      </c>
      <c r="E493" s="161" t="s">
        <v>60</v>
      </c>
      <c r="F493" s="157" t="s">
        <v>60</v>
      </c>
      <c r="G493" s="160">
        <v>14.4</v>
      </c>
      <c r="H493" s="159" t="s">
        <v>23</v>
      </c>
      <c r="I493" s="123" t="s">
        <v>24</v>
      </c>
    </row>
    <row r="494" spans="1:9" x14ac:dyDescent="0.3">
      <c r="A494" s="107"/>
      <c r="B494" s="166" t="s">
        <v>255</v>
      </c>
      <c r="C494" s="151" t="s">
        <v>258</v>
      </c>
      <c r="D494" s="149" t="s">
        <v>42</v>
      </c>
      <c r="E494" s="167" t="s">
        <v>60</v>
      </c>
      <c r="F494" s="151" t="s">
        <v>60</v>
      </c>
      <c r="G494" s="155">
        <v>19.8</v>
      </c>
      <c r="H494" s="149" t="s">
        <v>23</v>
      </c>
      <c r="I494" s="123" t="s">
        <v>24</v>
      </c>
    </row>
    <row r="495" spans="1:9" x14ac:dyDescent="0.3">
      <c r="A495" s="107"/>
      <c r="B495" s="158" t="s">
        <v>255</v>
      </c>
      <c r="C495" s="157" t="s">
        <v>258</v>
      </c>
      <c r="D495" s="159" t="s">
        <v>42</v>
      </c>
      <c r="E495" s="161" t="s">
        <v>60</v>
      </c>
      <c r="F495" s="157" t="s">
        <v>60</v>
      </c>
      <c r="G495" s="160">
        <v>14.8</v>
      </c>
      <c r="H495" s="159" t="s">
        <v>23</v>
      </c>
      <c r="I495" s="123" t="s">
        <v>24</v>
      </c>
    </row>
    <row r="496" spans="1:9" x14ac:dyDescent="0.3">
      <c r="A496" s="107"/>
      <c r="B496" s="146" t="s">
        <v>255</v>
      </c>
      <c r="C496" s="150" t="s">
        <v>258</v>
      </c>
      <c r="D496" s="148" t="s">
        <v>42</v>
      </c>
      <c r="E496" s="146" t="s">
        <v>60</v>
      </c>
      <c r="F496" s="150" t="s">
        <v>60</v>
      </c>
      <c r="G496" s="154">
        <v>20.100000000000001</v>
      </c>
      <c r="H496" s="146" t="s">
        <v>23</v>
      </c>
      <c r="I496" s="123" t="s">
        <v>24</v>
      </c>
    </row>
    <row r="497" spans="1:9" x14ac:dyDescent="0.3">
      <c r="A497" s="107"/>
      <c r="B497" s="158" t="s">
        <v>255</v>
      </c>
      <c r="C497" s="157" t="s">
        <v>258</v>
      </c>
      <c r="D497" s="159" t="s">
        <v>42</v>
      </c>
      <c r="E497" s="161" t="s">
        <v>60</v>
      </c>
      <c r="F497" s="157" t="s">
        <v>60</v>
      </c>
      <c r="G497" s="160">
        <v>14.5</v>
      </c>
      <c r="H497" s="159" t="s">
        <v>23</v>
      </c>
      <c r="I497" s="123" t="s">
        <v>24</v>
      </c>
    </row>
    <row r="498" spans="1:9" x14ac:dyDescent="0.3">
      <c r="A498" s="107"/>
      <c r="B498" s="146" t="s">
        <v>255</v>
      </c>
      <c r="C498" s="150" t="s">
        <v>258</v>
      </c>
      <c r="D498" s="148" t="s">
        <v>42</v>
      </c>
      <c r="E498" s="146" t="s">
        <v>60</v>
      </c>
      <c r="F498" s="150" t="s">
        <v>60</v>
      </c>
      <c r="G498" s="154">
        <v>19.7</v>
      </c>
      <c r="H498" s="146" t="s">
        <v>23</v>
      </c>
      <c r="I498" s="123" t="s">
        <v>24</v>
      </c>
    </row>
    <row r="499" spans="1:9" x14ac:dyDescent="0.3">
      <c r="A499" s="107"/>
      <c r="B499" s="158" t="s">
        <v>255</v>
      </c>
      <c r="C499" s="157" t="s">
        <v>258</v>
      </c>
      <c r="D499" s="159" t="s">
        <v>42</v>
      </c>
      <c r="E499" s="161" t="s">
        <v>60</v>
      </c>
      <c r="F499" s="157" t="s">
        <v>60</v>
      </c>
      <c r="G499" s="160">
        <v>14.5</v>
      </c>
      <c r="H499" s="159" t="s">
        <v>23</v>
      </c>
      <c r="I499" s="123" t="s">
        <v>24</v>
      </c>
    </row>
    <row r="500" spans="1:9" x14ac:dyDescent="0.3">
      <c r="A500" s="107"/>
      <c r="B500" s="146" t="s">
        <v>255</v>
      </c>
      <c r="C500" s="150" t="s">
        <v>258</v>
      </c>
      <c r="D500" s="148" t="s">
        <v>42</v>
      </c>
      <c r="E500" s="146" t="s">
        <v>60</v>
      </c>
      <c r="F500" s="150" t="s">
        <v>60</v>
      </c>
      <c r="G500" s="154">
        <v>32.799999999999997</v>
      </c>
      <c r="H500" s="146" t="s">
        <v>23</v>
      </c>
      <c r="I500" s="123" t="s">
        <v>24</v>
      </c>
    </row>
    <row r="501" spans="1:9" x14ac:dyDescent="0.3">
      <c r="A501" s="107"/>
      <c r="B501" s="158" t="s">
        <v>255</v>
      </c>
      <c r="C501" s="157" t="s">
        <v>258</v>
      </c>
      <c r="D501" s="159" t="s">
        <v>42</v>
      </c>
      <c r="E501" s="161" t="s">
        <v>60</v>
      </c>
      <c r="F501" s="157" t="s">
        <v>60</v>
      </c>
      <c r="G501" s="160">
        <v>14.3</v>
      </c>
      <c r="H501" s="159" t="s">
        <v>23</v>
      </c>
      <c r="I501" s="123" t="s">
        <v>24</v>
      </c>
    </row>
    <row r="502" spans="1:9" x14ac:dyDescent="0.3">
      <c r="A502" s="107"/>
      <c r="B502" s="146" t="s">
        <v>255</v>
      </c>
      <c r="C502" s="150" t="s">
        <v>258</v>
      </c>
      <c r="D502" s="148" t="s">
        <v>42</v>
      </c>
      <c r="E502" s="146" t="s">
        <v>238</v>
      </c>
      <c r="F502" s="150" t="s">
        <v>46</v>
      </c>
      <c r="G502" s="154">
        <v>5</v>
      </c>
      <c r="H502" s="146" t="s">
        <v>31</v>
      </c>
      <c r="I502" s="123" t="s">
        <v>24</v>
      </c>
    </row>
    <row r="503" spans="1:9" x14ac:dyDescent="0.3">
      <c r="A503" s="107"/>
      <c r="B503" s="158" t="s">
        <v>255</v>
      </c>
      <c r="C503" s="157" t="s">
        <v>258</v>
      </c>
      <c r="D503" s="159" t="s">
        <v>42</v>
      </c>
      <c r="E503" s="161" t="s">
        <v>238</v>
      </c>
      <c r="F503" s="157" t="s">
        <v>32</v>
      </c>
      <c r="G503" s="160">
        <v>5.5</v>
      </c>
      <c r="H503" s="159" t="s">
        <v>23</v>
      </c>
      <c r="I503" s="123" t="s">
        <v>24</v>
      </c>
    </row>
    <row r="504" spans="1:9" x14ac:dyDescent="0.3">
      <c r="A504" s="107"/>
      <c r="B504" s="146" t="s">
        <v>255</v>
      </c>
      <c r="C504" s="150" t="s">
        <v>258</v>
      </c>
      <c r="D504" s="148" t="s">
        <v>42</v>
      </c>
      <c r="E504" s="146" t="s">
        <v>237</v>
      </c>
      <c r="F504" s="150" t="s">
        <v>43</v>
      </c>
      <c r="G504" s="154">
        <v>13.17</v>
      </c>
      <c r="H504" s="146" t="s">
        <v>38</v>
      </c>
      <c r="I504" s="123" t="s">
        <v>39</v>
      </c>
    </row>
    <row r="505" spans="1:9" x14ac:dyDescent="0.3">
      <c r="A505" s="107"/>
      <c r="B505" s="158" t="s">
        <v>255</v>
      </c>
      <c r="C505" s="157" t="s">
        <v>258</v>
      </c>
      <c r="D505" s="159" t="s">
        <v>42</v>
      </c>
      <c r="E505" s="161" t="s">
        <v>155</v>
      </c>
      <c r="F505" s="157" t="s">
        <v>155</v>
      </c>
      <c r="G505" s="160">
        <v>16.2</v>
      </c>
      <c r="H505" s="159" t="s">
        <v>23</v>
      </c>
      <c r="I505" s="123" t="s">
        <v>24</v>
      </c>
    </row>
    <row r="506" spans="1:9" x14ac:dyDescent="0.3">
      <c r="A506" s="107"/>
      <c r="B506" s="146" t="s">
        <v>255</v>
      </c>
      <c r="C506" s="150" t="s">
        <v>258</v>
      </c>
      <c r="D506" s="148" t="s">
        <v>42</v>
      </c>
      <c r="E506" s="146" t="s">
        <v>238</v>
      </c>
      <c r="F506" s="150" t="s">
        <v>32</v>
      </c>
      <c r="G506" s="154">
        <v>7.5</v>
      </c>
      <c r="H506" s="146" t="s">
        <v>23</v>
      </c>
      <c r="I506" s="123" t="s">
        <v>24</v>
      </c>
    </row>
    <row r="507" spans="1:9" x14ac:dyDescent="0.3">
      <c r="A507" s="107"/>
      <c r="B507" s="158" t="s">
        <v>255</v>
      </c>
      <c r="C507" s="157" t="s">
        <v>258</v>
      </c>
      <c r="D507" s="159" t="s">
        <v>42</v>
      </c>
      <c r="E507" s="161" t="s">
        <v>238</v>
      </c>
      <c r="F507" s="157" t="s">
        <v>32</v>
      </c>
      <c r="G507" s="160">
        <v>41.6</v>
      </c>
      <c r="H507" s="159" t="s">
        <v>23</v>
      </c>
      <c r="I507" s="123" t="s">
        <v>24</v>
      </c>
    </row>
    <row r="508" spans="1:9" x14ac:dyDescent="0.3">
      <c r="A508" s="107"/>
      <c r="B508" s="164" t="s">
        <v>255</v>
      </c>
      <c r="C508" s="152" t="s">
        <v>258</v>
      </c>
      <c r="D508" s="147" t="s">
        <v>42</v>
      </c>
      <c r="E508" s="165" t="s">
        <v>155</v>
      </c>
      <c r="F508" s="152" t="s">
        <v>155</v>
      </c>
      <c r="G508" s="153">
        <v>13.3</v>
      </c>
      <c r="H508" s="147" t="s">
        <v>23</v>
      </c>
      <c r="I508" s="123" t="s">
        <v>24</v>
      </c>
    </row>
    <row r="509" spans="1:9" x14ac:dyDescent="0.3">
      <c r="A509" s="107"/>
      <c r="B509" s="158" t="s">
        <v>255</v>
      </c>
      <c r="C509" s="157" t="s">
        <v>258</v>
      </c>
      <c r="D509" s="159" t="s">
        <v>42</v>
      </c>
      <c r="E509" s="161" t="s">
        <v>238</v>
      </c>
      <c r="F509" s="157" t="s">
        <v>32</v>
      </c>
      <c r="G509" s="160">
        <v>4.2</v>
      </c>
      <c r="H509" s="157" t="s">
        <v>23</v>
      </c>
      <c r="I509" s="123" t="s">
        <v>24</v>
      </c>
    </row>
    <row r="510" spans="1:9" x14ac:dyDescent="0.3">
      <c r="A510" s="107"/>
      <c r="B510" s="146" t="s">
        <v>255</v>
      </c>
      <c r="C510" s="150" t="s">
        <v>258</v>
      </c>
      <c r="D510" s="148" t="s">
        <v>65</v>
      </c>
      <c r="E510" s="146" t="s">
        <v>238</v>
      </c>
      <c r="F510" s="150" t="s">
        <v>378</v>
      </c>
      <c r="G510" s="154">
        <v>20</v>
      </c>
      <c r="H510" s="146" t="s">
        <v>23</v>
      </c>
      <c r="I510" s="123" t="s">
        <v>24</v>
      </c>
    </row>
    <row r="511" spans="1:9" x14ac:dyDescent="0.3">
      <c r="A511" s="107"/>
      <c r="B511" s="158" t="s">
        <v>255</v>
      </c>
      <c r="C511" s="157" t="s">
        <v>258</v>
      </c>
      <c r="D511" s="159" t="s">
        <v>65</v>
      </c>
      <c r="E511" s="161" t="s">
        <v>60</v>
      </c>
      <c r="F511" s="157" t="s">
        <v>60</v>
      </c>
      <c r="G511" s="160">
        <v>13.2</v>
      </c>
      <c r="H511" s="159" t="s">
        <v>23</v>
      </c>
      <c r="I511" s="123" t="s">
        <v>24</v>
      </c>
    </row>
    <row r="512" spans="1:9" x14ac:dyDescent="0.3">
      <c r="A512" s="107"/>
      <c r="B512" s="158" t="s">
        <v>255</v>
      </c>
      <c r="C512" s="157" t="s">
        <v>258</v>
      </c>
      <c r="D512" s="159" t="s">
        <v>65</v>
      </c>
      <c r="E512" s="161" t="s">
        <v>60</v>
      </c>
      <c r="F512" s="157" t="s">
        <v>60</v>
      </c>
      <c r="G512" s="160">
        <v>20.100000000000001</v>
      </c>
      <c r="H512" s="159" t="s">
        <v>23</v>
      </c>
      <c r="I512" s="123" t="s">
        <v>24</v>
      </c>
    </row>
    <row r="513" spans="1:9" x14ac:dyDescent="0.3">
      <c r="A513" s="107"/>
      <c r="B513" s="166" t="s">
        <v>255</v>
      </c>
      <c r="C513" s="151" t="s">
        <v>258</v>
      </c>
      <c r="D513" s="149" t="s">
        <v>65</v>
      </c>
      <c r="E513" s="167" t="s">
        <v>60</v>
      </c>
      <c r="F513" s="151" t="s">
        <v>60</v>
      </c>
      <c r="G513" s="155">
        <v>14.4</v>
      </c>
      <c r="H513" s="149" t="s">
        <v>23</v>
      </c>
      <c r="I513" s="123" t="s">
        <v>24</v>
      </c>
    </row>
    <row r="514" spans="1:9" x14ac:dyDescent="0.3">
      <c r="A514" s="107"/>
      <c r="B514" s="158" t="s">
        <v>255</v>
      </c>
      <c r="C514" s="157" t="s">
        <v>258</v>
      </c>
      <c r="D514" s="159" t="s">
        <v>65</v>
      </c>
      <c r="E514" s="161" t="s">
        <v>60</v>
      </c>
      <c r="F514" s="157" t="s">
        <v>60</v>
      </c>
      <c r="G514" s="160">
        <v>19.899999999999999</v>
      </c>
      <c r="H514" s="159" t="s">
        <v>23</v>
      </c>
      <c r="I514" s="123" t="s">
        <v>24</v>
      </c>
    </row>
    <row r="515" spans="1:9" x14ac:dyDescent="0.3">
      <c r="A515" s="107"/>
      <c r="B515" s="146" t="s">
        <v>255</v>
      </c>
      <c r="C515" s="150" t="s">
        <v>258</v>
      </c>
      <c r="D515" s="148" t="s">
        <v>65</v>
      </c>
      <c r="E515" s="146" t="s">
        <v>60</v>
      </c>
      <c r="F515" s="150" t="s">
        <v>60</v>
      </c>
      <c r="G515" s="154">
        <v>14.5</v>
      </c>
      <c r="H515" s="146" t="s">
        <v>23</v>
      </c>
      <c r="I515" s="123" t="s">
        <v>24</v>
      </c>
    </row>
    <row r="516" spans="1:9" x14ac:dyDescent="0.3">
      <c r="A516" s="107"/>
      <c r="B516" s="158" t="s">
        <v>255</v>
      </c>
      <c r="C516" s="157" t="s">
        <v>258</v>
      </c>
      <c r="D516" s="159" t="s">
        <v>65</v>
      </c>
      <c r="E516" s="161" t="s">
        <v>60</v>
      </c>
      <c r="F516" s="157" t="s">
        <v>60</v>
      </c>
      <c r="G516" s="160">
        <v>19.8</v>
      </c>
      <c r="H516" s="159" t="s">
        <v>23</v>
      </c>
      <c r="I516" s="123" t="s">
        <v>24</v>
      </c>
    </row>
    <row r="517" spans="1:9" x14ac:dyDescent="0.3">
      <c r="A517" s="107"/>
      <c r="B517" s="146" t="s">
        <v>255</v>
      </c>
      <c r="C517" s="150" t="s">
        <v>258</v>
      </c>
      <c r="D517" s="148" t="s">
        <v>65</v>
      </c>
      <c r="E517" s="146" t="s">
        <v>60</v>
      </c>
      <c r="F517" s="150" t="s">
        <v>60</v>
      </c>
      <c r="G517" s="154">
        <v>14.5</v>
      </c>
      <c r="H517" s="146" t="s">
        <v>23</v>
      </c>
      <c r="I517" s="123" t="s">
        <v>24</v>
      </c>
    </row>
    <row r="518" spans="1:9" x14ac:dyDescent="0.3">
      <c r="A518" s="107"/>
      <c r="B518" s="158" t="s">
        <v>255</v>
      </c>
      <c r="C518" s="157" t="s">
        <v>258</v>
      </c>
      <c r="D518" s="159" t="s">
        <v>65</v>
      </c>
      <c r="E518" s="161" t="s">
        <v>60</v>
      </c>
      <c r="F518" s="157" t="s">
        <v>60</v>
      </c>
      <c r="G518" s="160">
        <v>19.8</v>
      </c>
      <c r="H518" s="159" t="s">
        <v>23</v>
      </c>
      <c r="I518" s="123" t="s">
        <v>24</v>
      </c>
    </row>
    <row r="519" spans="1:9" x14ac:dyDescent="0.3">
      <c r="A519" s="107"/>
      <c r="B519" s="146" t="s">
        <v>255</v>
      </c>
      <c r="C519" s="150" t="s">
        <v>258</v>
      </c>
      <c r="D519" s="148" t="s">
        <v>65</v>
      </c>
      <c r="E519" s="146" t="s">
        <v>60</v>
      </c>
      <c r="F519" s="150" t="s">
        <v>60</v>
      </c>
      <c r="G519" s="154">
        <v>14.5</v>
      </c>
      <c r="H519" s="146" t="s">
        <v>23</v>
      </c>
      <c r="I519" s="123" t="s">
        <v>24</v>
      </c>
    </row>
    <row r="520" spans="1:9" x14ac:dyDescent="0.3">
      <c r="A520" s="107"/>
      <c r="B520" s="158" t="s">
        <v>255</v>
      </c>
      <c r="C520" s="157" t="s">
        <v>258</v>
      </c>
      <c r="D520" s="159" t="s">
        <v>65</v>
      </c>
      <c r="E520" s="161" t="s">
        <v>60</v>
      </c>
      <c r="F520" s="157" t="s">
        <v>60</v>
      </c>
      <c r="G520" s="160">
        <v>19.8</v>
      </c>
      <c r="H520" s="159" t="s">
        <v>23</v>
      </c>
      <c r="I520" s="123" t="s">
        <v>24</v>
      </c>
    </row>
    <row r="521" spans="1:9" x14ac:dyDescent="0.3">
      <c r="A521" s="107"/>
      <c r="B521" s="146" t="s">
        <v>255</v>
      </c>
      <c r="C521" s="150" t="s">
        <v>258</v>
      </c>
      <c r="D521" s="148" t="s">
        <v>65</v>
      </c>
      <c r="E521" s="146" t="s">
        <v>60</v>
      </c>
      <c r="F521" s="150" t="s">
        <v>60</v>
      </c>
      <c r="G521" s="154">
        <v>14.5</v>
      </c>
      <c r="H521" s="146" t="s">
        <v>23</v>
      </c>
      <c r="I521" s="123" t="s">
        <v>24</v>
      </c>
    </row>
    <row r="522" spans="1:9" x14ac:dyDescent="0.3">
      <c r="A522" s="107"/>
      <c r="B522" s="158" t="s">
        <v>255</v>
      </c>
      <c r="C522" s="157" t="s">
        <v>258</v>
      </c>
      <c r="D522" s="159" t="s">
        <v>65</v>
      </c>
      <c r="E522" s="161" t="s">
        <v>60</v>
      </c>
      <c r="F522" s="157" t="s">
        <v>60</v>
      </c>
      <c r="G522" s="160">
        <v>33.1</v>
      </c>
      <c r="H522" s="159" t="s">
        <v>23</v>
      </c>
      <c r="I522" s="123" t="s">
        <v>24</v>
      </c>
    </row>
    <row r="523" spans="1:9" x14ac:dyDescent="0.3">
      <c r="A523" s="107"/>
      <c r="B523" s="146" t="s">
        <v>255</v>
      </c>
      <c r="C523" s="150" t="s">
        <v>258</v>
      </c>
      <c r="D523" s="148" t="s">
        <v>65</v>
      </c>
      <c r="E523" s="146" t="s">
        <v>60</v>
      </c>
      <c r="F523" s="150" t="s">
        <v>60</v>
      </c>
      <c r="G523" s="154">
        <v>29.3</v>
      </c>
      <c r="H523" s="146" t="s">
        <v>23</v>
      </c>
      <c r="I523" s="123" t="s">
        <v>24</v>
      </c>
    </row>
    <row r="524" spans="1:9" x14ac:dyDescent="0.3">
      <c r="A524" s="107"/>
      <c r="B524" s="158" t="s">
        <v>255</v>
      </c>
      <c r="C524" s="157" t="s">
        <v>258</v>
      </c>
      <c r="D524" s="159" t="s">
        <v>65</v>
      </c>
      <c r="E524" s="161" t="s">
        <v>238</v>
      </c>
      <c r="F524" s="157" t="s">
        <v>46</v>
      </c>
      <c r="G524" s="160">
        <v>5.0999999999999996</v>
      </c>
      <c r="H524" s="159" t="s">
        <v>31</v>
      </c>
      <c r="I524" s="123" t="s">
        <v>24</v>
      </c>
    </row>
    <row r="525" spans="1:9" x14ac:dyDescent="0.3">
      <c r="A525" s="107"/>
      <c r="B525" s="146" t="s">
        <v>255</v>
      </c>
      <c r="C525" s="150" t="s">
        <v>258</v>
      </c>
      <c r="D525" s="148" t="s">
        <v>65</v>
      </c>
      <c r="E525" s="146" t="s">
        <v>238</v>
      </c>
      <c r="F525" s="150" t="s">
        <v>32</v>
      </c>
      <c r="G525" s="154">
        <v>5.5</v>
      </c>
      <c r="H525" s="146" t="s">
        <v>23</v>
      </c>
      <c r="I525" s="123" t="s">
        <v>24</v>
      </c>
    </row>
    <row r="526" spans="1:9" x14ac:dyDescent="0.3">
      <c r="A526" s="107"/>
      <c r="B526" s="158" t="s">
        <v>255</v>
      </c>
      <c r="C526" s="157" t="s">
        <v>258</v>
      </c>
      <c r="D526" s="159" t="s">
        <v>65</v>
      </c>
      <c r="E526" s="161" t="s">
        <v>237</v>
      </c>
      <c r="F526" s="157" t="s">
        <v>43</v>
      </c>
      <c r="G526" s="160">
        <v>13.16</v>
      </c>
      <c r="H526" s="159" t="s">
        <v>38</v>
      </c>
      <c r="I526" s="123" t="s">
        <v>39</v>
      </c>
    </row>
    <row r="527" spans="1:9" x14ac:dyDescent="0.3">
      <c r="A527" s="107"/>
      <c r="B527" s="146" t="s">
        <v>255</v>
      </c>
      <c r="C527" s="150" t="s">
        <v>258</v>
      </c>
      <c r="D527" s="148" t="s">
        <v>65</v>
      </c>
      <c r="E527" s="146" t="s">
        <v>155</v>
      </c>
      <c r="F527" s="150" t="s">
        <v>155</v>
      </c>
      <c r="G527" s="154">
        <v>16.2</v>
      </c>
      <c r="H527" s="146" t="s">
        <v>23</v>
      </c>
      <c r="I527" s="123" t="s">
        <v>24</v>
      </c>
    </row>
    <row r="528" spans="1:9" x14ac:dyDescent="0.3">
      <c r="A528" s="107"/>
      <c r="B528" s="158" t="s">
        <v>255</v>
      </c>
      <c r="C528" s="157" t="s">
        <v>258</v>
      </c>
      <c r="D528" s="159" t="s">
        <v>65</v>
      </c>
      <c r="E528" s="161" t="s">
        <v>238</v>
      </c>
      <c r="F528" s="157" t="s">
        <v>32</v>
      </c>
      <c r="G528" s="160">
        <v>7.6</v>
      </c>
      <c r="H528" s="159" t="s">
        <v>23</v>
      </c>
      <c r="I528" s="123" t="s">
        <v>24</v>
      </c>
    </row>
    <row r="529" spans="1:9" x14ac:dyDescent="0.3">
      <c r="A529" s="107"/>
      <c r="B529" s="146" t="s">
        <v>255</v>
      </c>
      <c r="C529" s="150" t="s">
        <v>258</v>
      </c>
      <c r="D529" s="148" t="s">
        <v>65</v>
      </c>
      <c r="E529" s="146" t="s">
        <v>238</v>
      </c>
      <c r="F529" s="150" t="s">
        <v>32</v>
      </c>
      <c r="G529" s="154">
        <v>41.7</v>
      </c>
      <c r="H529" s="146" t="s">
        <v>23</v>
      </c>
      <c r="I529" s="123" t="s">
        <v>24</v>
      </c>
    </row>
    <row r="530" spans="1:9" x14ac:dyDescent="0.3">
      <c r="A530" s="107"/>
      <c r="B530" s="158" t="s">
        <v>255</v>
      </c>
      <c r="C530" s="157" t="s">
        <v>258</v>
      </c>
      <c r="D530" s="159" t="s">
        <v>65</v>
      </c>
      <c r="E530" s="161" t="s">
        <v>155</v>
      </c>
      <c r="F530" s="157" t="s">
        <v>155</v>
      </c>
      <c r="G530" s="160">
        <v>13.2</v>
      </c>
      <c r="H530" s="159" t="s">
        <v>23</v>
      </c>
      <c r="I530" s="123" t="s">
        <v>24</v>
      </c>
    </row>
    <row r="531" spans="1:9" x14ac:dyDescent="0.3">
      <c r="A531" s="107"/>
      <c r="B531" s="146" t="s">
        <v>255</v>
      </c>
      <c r="C531" s="150" t="s">
        <v>258</v>
      </c>
      <c r="D531" s="148" t="s">
        <v>122</v>
      </c>
      <c r="E531" s="146" t="s">
        <v>238</v>
      </c>
      <c r="F531" s="150" t="s">
        <v>378</v>
      </c>
      <c r="G531" s="154">
        <v>20.100000000000001</v>
      </c>
      <c r="H531" s="146" t="s">
        <v>23</v>
      </c>
      <c r="I531" s="123" t="s">
        <v>24</v>
      </c>
    </row>
    <row r="532" spans="1:9" x14ac:dyDescent="0.3">
      <c r="A532" s="107"/>
      <c r="B532" s="158" t="s">
        <v>255</v>
      </c>
      <c r="C532" s="157" t="s">
        <v>258</v>
      </c>
      <c r="D532" s="159" t="s">
        <v>122</v>
      </c>
      <c r="E532" s="161" t="s">
        <v>60</v>
      </c>
      <c r="F532" s="157" t="s">
        <v>60</v>
      </c>
      <c r="G532" s="160">
        <v>20.2</v>
      </c>
      <c r="H532" s="159" t="s">
        <v>23</v>
      </c>
      <c r="I532" s="123" t="s">
        <v>24</v>
      </c>
    </row>
    <row r="533" spans="1:9" x14ac:dyDescent="0.3">
      <c r="A533" s="107"/>
      <c r="B533" s="166" t="s">
        <v>255</v>
      </c>
      <c r="C533" s="151" t="s">
        <v>258</v>
      </c>
      <c r="D533" s="149" t="s">
        <v>122</v>
      </c>
      <c r="E533" s="167" t="s">
        <v>60</v>
      </c>
      <c r="F533" s="151" t="s">
        <v>60</v>
      </c>
      <c r="G533" s="155">
        <v>29.2</v>
      </c>
      <c r="H533" s="149" t="s">
        <v>23</v>
      </c>
      <c r="I533" s="123" t="s">
        <v>24</v>
      </c>
    </row>
    <row r="534" spans="1:9" x14ac:dyDescent="0.3">
      <c r="A534" s="107"/>
      <c r="B534" s="146" t="s">
        <v>255</v>
      </c>
      <c r="C534" s="150" t="s">
        <v>258</v>
      </c>
      <c r="D534" s="148" t="s">
        <v>122</v>
      </c>
      <c r="E534" s="146" t="s">
        <v>60</v>
      </c>
      <c r="F534" s="150" t="s">
        <v>60</v>
      </c>
      <c r="G534" s="154">
        <v>19.8</v>
      </c>
      <c r="H534" s="146" t="s">
        <v>23</v>
      </c>
      <c r="I534" s="123" t="s">
        <v>24</v>
      </c>
    </row>
    <row r="535" spans="1:9" x14ac:dyDescent="0.3">
      <c r="A535" s="107"/>
      <c r="B535" s="158" t="s">
        <v>255</v>
      </c>
      <c r="C535" s="157" t="s">
        <v>258</v>
      </c>
      <c r="D535" s="159" t="s">
        <v>122</v>
      </c>
      <c r="E535" s="161" t="s">
        <v>60</v>
      </c>
      <c r="F535" s="157" t="s">
        <v>60</v>
      </c>
      <c r="G535" s="160">
        <v>14.7</v>
      </c>
      <c r="H535" s="159" t="s">
        <v>23</v>
      </c>
      <c r="I535" s="123" t="s">
        <v>24</v>
      </c>
    </row>
    <row r="536" spans="1:9" x14ac:dyDescent="0.3">
      <c r="A536" s="107"/>
      <c r="B536" s="146" t="s">
        <v>255</v>
      </c>
      <c r="C536" s="150" t="s">
        <v>258</v>
      </c>
      <c r="D536" s="148" t="s">
        <v>122</v>
      </c>
      <c r="E536" s="146" t="s">
        <v>60</v>
      </c>
      <c r="F536" s="150" t="s">
        <v>60</v>
      </c>
      <c r="G536" s="154">
        <v>19.899999999999999</v>
      </c>
      <c r="H536" s="146" t="s">
        <v>23</v>
      </c>
      <c r="I536" s="123" t="s">
        <v>24</v>
      </c>
    </row>
    <row r="537" spans="1:9" x14ac:dyDescent="0.3">
      <c r="A537" s="107"/>
      <c r="B537" s="158" t="s">
        <v>255</v>
      </c>
      <c r="C537" s="157" t="s">
        <v>258</v>
      </c>
      <c r="D537" s="159" t="s">
        <v>122</v>
      </c>
      <c r="E537" s="161" t="s">
        <v>60</v>
      </c>
      <c r="F537" s="157" t="s">
        <v>60</v>
      </c>
      <c r="G537" s="160">
        <v>14.8</v>
      </c>
      <c r="H537" s="159" t="s">
        <v>23</v>
      </c>
      <c r="I537" s="123" t="s">
        <v>24</v>
      </c>
    </row>
    <row r="538" spans="1:9" x14ac:dyDescent="0.3">
      <c r="A538" s="107"/>
      <c r="B538" s="146" t="s">
        <v>255</v>
      </c>
      <c r="C538" s="150" t="s">
        <v>258</v>
      </c>
      <c r="D538" s="148" t="s">
        <v>122</v>
      </c>
      <c r="E538" s="146" t="s">
        <v>60</v>
      </c>
      <c r="F538" s="150" t="s">
        <v>60</v>
      </c>
      <c r="G538" s="154">
        <v>20.16</v>
      </c>
      <c r="H538" s="146" t="s">
        <v>23</v>
      </c>
      <c r="I538" s="123" t="s">
        <v>24</v>
      </c>
    </row>
    <row r="539" spans="1:9" x14ac:dyDescent="0.3">
      <c r="A539" s="107"/>
      <c r="B539" s="158" t="s">
        <v>255</v>
      </c>
      <c r="C539" s="157" t="s">
        <v>258</v>
      </c>
      <c r="D539" s="159" t="s">
        <v>122</v>
      </c>
      <c r="E539" s="161" t="s">
        <v>60</v>
      </c>
      <c r="F539" s="157" t="s">
        <v>60</v>
      </c>
      <c r="G539" s="160">
        <v>14.8</v>
      </c>
      <c r="H539" s="159" t="s">
        <v>23</v>
      </c>
      <c r="I539" s="123" t="s">
        <v>24</v>
      </c>
    </row>
    <row r="540" spans="1:9" x14ac:dyDescent="0.3">
      <c r="A540" s="107"/>
      <c r="B540" s="146" t="s">
        <v>255</v>
      </c>
      <c r="C540" s="150" t="s">
        <v>258</v>
      </c>
      <c r="D540" s="148" t="s">
        <v>122</v>
      </c>
      <c r="E540" s="146" t="s">
        <v>60</v>
      </c>
      <c r="F540" s="150" t="s">
        <v>60</v>
      </c>
      <c r="G540" s="154">
        <v>19.899999999999999</v>
      </c>
      <c r="H540" s="146" t="s">
        <v>23</v>
      </c>
      <c r="I540" s="123" t="s">
        <v>24</v>
      </c>
    </row>
    <row r="541" spans="1:9" x14ac:dyDescent="0.3">
      <c r="A541" s="107"/>
      <c r="B541" s="158" t="s">
        <v>255</v>
      </c>
      <c r="C541" s="157" t="s">
        <v>258</v>
      </c>
      <c r="D541" s="159" t="s">
        <v>122</v>
      </c>
      <c r="E541" s="161" t="s">
        <v>60</v>
      </c>
      <c r="F541" s="157" t="s">
        <v>60</v>
      </c>
      <c r="G541" s="160">
        <v>14.8</v>
      </c>
      <c r="H541" s="159" t="s">
        <v>23</v>
      </c>
      <c r="I541" s="123" t="s">
        <v>24</v>
      </c>
    </row>
    <row r="542" spans="1:9" x14ac:dyDescent="0.3">
      <c r="A542" s="107"/>
      <c r="B542" s="146" t="s">
        <v>255</v>
      </c>
      <c r="C542" s="150" t="s">
        <v>258</v>
      </c>
      <c r="D542" s="148" t="s">
        <v>122</v>
      </c>
      <c r="E542" s="146" t="s">
        <v>60</v>
      </c>
      <c r="F542" s="150" t="s">
        <v>60</v>
      </c>
      <c r="G542" s="154">
        <v>32.9</v>
      </c>
      <c r="H542" s="146" t="s">
        <v>23</v>
      </c>
      <c r="I542" s="123" t="s">
        <v>24</v>
      </c>
    </row>
    <row r="543" spans="1:9" x14ac:dyDescent="0.3">
      <c r="A543" s="107"/>
      <c r="B543" s="161" t="s">
        <v>255</v>
      </c>
      <c r="C543" s="157" t="s">
        <v>258</v>
      </c>
      <c r="D543" s="159" t="s">
        <v>122</v>
      </c>
      <c r="E543" s="161" t="s">
        <v>60</v>
      </c>
      <c r="F543" s="157" t="s">
        <v>60</v>
      </c>
      <c r="G543" s="160">
        <v>29.2</v>
      </c>
      <c r="H543" s="159" t="s">
        <v>23</v>
      </c>
      <c r="I543" s="123" t="s">
        <v>24</v>
      </c>
    </row>
    <row r="544" spans="1:9" x14ac:dyDescent="0.3">
      <c r="A544" s="107"/>
      <c r="B544" s="146" t="s">
        <v>255</v>
      </c>
      <c r="C544" s="150" t="s">
        <v>258</v>
      </c>
      <c r="D544" s="148" t="s">
        <v>122</v>
      </c>
      <c r="E544" s="146" t="s">
        <v>238</v>
      </c>
      <c r="F544" s="150" t="s">
        <v>46</v>
      </c>
      <c r="G544" s="154">
        <v>5</v>
      </c>
      <c r="H544" s="146" t="s">
        <v>31</v>
      </c>
      <c r="I544" s="123" t="s">
        <v>24</v>
      </c>
    </row>
    <row r="545" spans="1:9" x14ac:dyDescent="0.3">
      <c r="A545" s="107"/>
      <c r="B545" s="161" t="s">
        <v>255</v>
      </c>
      <c r="C545" s="157" t="s">
        <v>258</v>
      </c>
      <c r="D545" s="159" t="s">
        <v>122</v>
      </c>
      <c r="E545" s="161" t="s">
        <v>238</v>
      </c>
      <c r="F545" s="157" t="s">
        <v>32</v>
      </c>
      <c r="G545" s="160">
        <v>7.3</v>
      </c>
      <c r="H545" s="159" t="s">
        <v>23</v>
      </c>
      <c r="I545" s="123" t="s">
        <v>24</v>
      </c>
    </row>
    <row r="546" spans="1:9" x14ac:dyDescent="0.3">
      <c r="A546" s="107"/>
      <c r="B546" s="146" t="s">
        <v>255</v>
      </c>
      <c r="C546" s="150" t="s">
        <v>258</v>
      </c>
      <c r="D546" s="148" t="s">
        <v>122</v>
      </c>
      <c r="E546" s="146" t="s">
        <v>237</v>
      </c>
      <c r="F546" s="150" t="s">
        <v>43</v>
      </c>
      <c r="G546" s="154">
        <v>13.2</v>
      </c>
      <c r="H546" s="146" t="s">
        <v>38</v>
      </c>
      <c r="I546" s="123" t="s">
        <v>39</v>
      </c>
    </row>
    <row r="547" spans="1:9" x14ac:dyDescent="0.3">
      <c r="A547" s="107"/>
      <c r="B547" s="161" t="s">
        <v>255</v>
      </c>
      <c r="C547" s="157" t="s">
        <v>258</v>
      </c>
      <c r="D547" s="159" t="s">
        <v>122</v>
      </c>
      <c r="E547" s="161" t="s">
        <v>155</v>
      </c>
      <c r="F547" s="157" t="s">
        <v>155</v>
      </c>
      <c r="G547" s="160">
        <v>16.2</v>
      </c>
      <c r="H547" s="159" t="s">
        <v>23</v>
      </c>
      <c r="I547" s="123" t="s">
        <v>24</v>
      </c>
    </row>
    <row r="548" spans="1:9" x14ac:dyDescent="0.3">
      <c r="A548" s="107"/>
      <c r="B548" s="146" t="s">
        <v>255</v>
      </c>
      <c r="C548" s="150" t="s">
        <v>258</v>
      </c>
      <c r="D548" s="148" t="s">
        <v>122</v>
      </c>
      <c r="E548" s="146" t="s">
        <v>238</v>
      </c>
      <c r="F548" s="150" t="s">
        <v>32</v>
      </c>
      <c r="G548" s="154">
        <v>8.3000000000000007</v>
      </c>
      <c r="H548" s="146" t="s">
        <v>23</v>
      </c>
      <c r="I548" s="162" t="s">
        <v>24</v>
      </c>
    </row>
    <row r="549" spans="1:9" x14ac:dyDescent="0.3">
      <c r="A549" s="107"/>
      <c r="B549" s="161" t="s">
        <v>255</v>
      </c>
      <c r="C549" s="157" t="s">
        <v>258</v>
      </c>
      <c r="D549" s="159" t="s">
        <v>122</v>
      </c>
      <c r="E549" s="161" t="s">
        <v>238</v>
      </c>
      <c r="F549" s="157" t="s">
        <v>32</v>
      </c>
      <c r="G549" s="160">
        <v>41.6</v>
      </c>
      <c r="H549" s="161" t="s">
        <v>23</v>
      </c>
      <c r="I549" s="123" t="s">
        <v>24</v>
      </c>
    </row>
    <row r="550" spans="1:9" x14ac:dyDescent="0.3">
      <c r="A550" s="107"/>
      <c r="B550" s="146" t="s">
        <v>255</v>
      </c>
      <c r="C550" s="150" t="s">
        <v>258</v>
      </c>
      <c r="D550" s="148" t="s">
        <v>122</v>
      </c>
      <c r="E550" s="146" t="s">
        <v>155</v>
      </c>
      <c r="F550" s="150" t="s">
        <v>155</v>
      </c>
      <c r="G550" s="154">
        <v>13.2</v>
      </c>
      <c r="H550" s="146" t="s">
        <v>23</v>
      </c>
      <c r="I550" s="163" t="s">
        <v>24</v>
      </c>
    </row>
    <row r="551" spans="1:9" x14ac:dyDescent="0.3">
      <c r="A551" s="107"/>
      <c r="B551" s="161" t="s">
        <v>255</v>
      </c>
      <c r="C551" s="157" t="s">
        <v>258</v>
      </c>
      <c r="D551" s="159" t="s">
        <v>126</v>
      </c>
      <c r="E551" s="161" t="s">
        <v>238</v>
      </c>
      <c r="F551" s="157" t="s">
        <v>378</v>
      </c>
      <c r="G551" s="160">
        <v>20.100000000000001</v>
      </c>
      <c r="H551" s="159" t="s">
        <v>23</v>
      </c>
      <c r="I551" s="123" t="s">
        <v>24</v>
      </c>
    </row>
    <row r="552" spans="1:9" x14ac:dyDescent="0.3">
      <c r="A552" s="107"/>
      <c r="B552" s="161" t="s">
        <v>255</v>
      </c>
      <c r="C552" s="157" t="s">
        <v>258</v>
      </c>
      <c r="D552" s="159" t="s">
        <v>126</v>
      </c>
      <c r="E552" s="161" t="s">
        <v>60</v>
      </c>
      <c r="F552" s="157" t="s">
        <v>60</v>
      </c>
      <c r="G552" s="160">
        <v>20.2</v>
      </c>
      <c r="H552" s="159" t="s">
        <v>23</v>
      </c>
      <c r="I552" s="123" t="s">
        <v>24</v>
      </c>
    </row>
    <row r="553" spans="1:9" x14ac:dyDescent="0.3">
      <c r="A553" s="107"/>
      <c r="B553" s="146" t="s">
        <v>255</v>
      </c>
      <c r="C553" s="150" t="s">
        <v>258</v>
      </c>
      <c r="D553" s="148" t="s">
        <v>126</v>
      </c>
      <c r="E553" s="146" t="s">
        <v>60</v>
      </c>
      <c r="F553" s="150" t="s">
        <v>60</v>
      </c>
      <c r="G553" s="154">
        <v>30</v>
      </c>
      <c r="H553" s="146" t="s">
        <v>23</v>
      </c>
      <c r="I553" s="123" t="s">
        <v>24</v>
      </c>
    </row>
    <row r="554" spans="1:9" x14ac:dyDescent="0.3">
      <c r="A554" s="107"/>
      <c r="B554" s="161" t="s">
        <v>255</v>
      </c>
      <c r="C554" s="157" t="s">
        <v>258</v>
      </c>
      <c r="D554" s="159" t="s">
        <v>126</v>
      </c>
      <c r="E554" s="161" t="s">
        <v>60</v>
      </c>
      <c r="F554" s="157" t="s">
        <v>60</v>
      </c>
      <c r="G554" s="160">
        <v>19.8</v>
      </c>
      <c r="H554" s="159" t="s">
        <v>23</v>
      </c>
      <c r="I554" s="123" t="s">
        <v>24</v>
      </c>
    </row>
    <row r="555" spans="1:9" x14ac:dyDescent="0.3">
      <c r="A555" s="107"/>
      <c r="B555" s="146" t="s">
        <v>255</v>
      </c>
      <c r="C555" s="150" t="s">
        <v>258</v>
      </c>
      <c r="D555" s="148" t="s">
        <v>126</v>
      </c>
      <c r="E555" s="146" t="s">
        <v>60</v>
      </c>
      <c r="F555" s="150" t="s">
        <v>60</v>
      </c>
      <c r="G555" s="154">
        <v>14.8</v>
      </c>
      <c r="H555" s="146" t="s">
        <v>23</v>
      </c>
      <c r="I555" s="123" t="s">
        <v>24</v>
      </c>
    </row>
    <row r="556" spans="1:9" x14ac:dyDescent="0.3">
      <c r="A556" s="107"/>
      <c r="B556" s="161" t="s">
        <v>255</v>
      </c>
      <c r="C556" s="157" t="s">
        <v>258</v>
      </c>
      <c r="D556" s="159" t="s">
        <v>126</v>
      </c>
      <c r="E556" s="161" t="s">
        <v>60</v>
      </c>
      <c r="F556" s="157" t="s">
        <v>60</v>
      </c>
      <c r="G556" s="160">
        <v>19.899999999999999</v>
      </c>
      <c r="H556" s="159" t="s">
        <v>23</v>
      </c>
      <c r="I556" s="123" t="s">
        <v>24</v>
      </c>
    </row>
    <row r="557" spans="1:9" x14ac:dyDescent="0.3">
      <c r="A557" s="107"/>
      <c r="B557" s="146" t="s">
        <v>255</v>
      </c>
      <c r="C557" s="150" t="s">
        <v>258</v>
      </c>
      <c r="D557" s="148" t="s">
        <v>126</v>
      </c>
      <c r="E557" s="146" t="s">
        <v>60</v>
      </c>
      <c r="F557" s="150" t="s">
        <v>60</v>
      </c>
      <c r="G557" s="154">
        <v>14.7</v>
      </c>
      <c r="H557" s="146" t="s">
        <v>23</v>
      </c>
      <c r="I557" s="123" t="s">
        <v>24</v>
      </c>
    </row>
    <row r="558" spans="1:9" x14ac:dyDescent="0.3">
      <c r="A558" s="107"/>
      <c r="B558" s="161" t="s">
        <v>255</v>
      </c>
      <c r="C558" s="157" t="s">
        <v>258</v>
      </c>
      <c r="D558" s="159" t="s">
        <v>126</v>
      </c>
      <c r="E558" s="161" t="s">
        <v>60</v>
      </c>
      <c r="F558" s="157" t="s">
        <v>60</v>
      </c>
      <c r="G558" s="160">
        <v>20.100000000000001</v>
      </c>
      <c r="H558" s="159" t="s">
        <v>23</v>
      </c>
      <c r="I558" s="123" t="s">
        <v>24</v>
      </c>
    </row>
    <row r="559" spans="1:9" x14ac:dyDescent="0.3">
      <c r="A559" s="107"/>
      <c r="B559" s="165" t="s">
        <v>255</v>
      </c>
      <c r="C559" s="152" t="s">
        <v>258</v>
      </c>
      <c r="D559" s="147" t="s">
        <v>126</v>
      </c>
      <c r="E559" s="165" t="s">
        <v>60</v>
      </c>
      <c r="F559" s="152" t="s">
        <v>60</v>
      </c>
      <c r="G559" s="153">
        <v>14.8</v>
      </c>
      <c r="H559" s="147" t="s">
        <v>23</v>
      </c>
      <c r="I559" s="162" t="s">
        <v>24</v>
      </c>
    </row>
    <row r="560" spans="1:9" x14ac:dyDescent="0.3">
      <c r="A560" s="107"/>
      <c r="B560" s="161" t="s">
        <v>255</v>
      </c>
      <c r="C560" s="157" t="s">
        <v>258</v>
      </c>
      <c r="D560" s="159" t="s">
        <v>126</v>
      </c>
      <c r="E560" s="161" t="s">
        <v>60</v>
      </c>
      <c r="F560" s="157" t="s">
        <v>60</v>
      </c>
      <c r="G560" s="160">
        <v>19.899999999999999</v>
      </c>
      <c r="H560" s="159" t="s">
        <v>23</v>
      </c>
      <c r="I560" s="123" t="s">
        <v>24</v>
      </c>
    </row>
    <row r="561" spans="1:9" x14ac:dyDescent="0.3">
      <c r="A561" s="107"/>
      <c r="B561" s="161" t="s">
        <v>255</v>
      </c>
      <c r="C561" s="157" t="s">
        <v>258</v>
      </c>
      <c r="D561" s="159" t="s">
        <v>126</v>
      </c>
      <c r="E561" s="161" t="s">
        <v>60</v>
      </c>
      <c r="F561" s="157" t="s">
        <v>60</v>
      </c>
      <c r="G561" s="160">
        <v>14.8</v>
      </c>
      <c r="H561" s="159" t="s">
        <v>23</v>
      </c>
      <c r="I561" s="123" t="s">
        <v>24</v>
      </c>
    </row>
    <row r="562" spans="1:9" x14ac:dyDescent="0.3">
      <c r="A562" s="107"/>
      <c r="B562" s="146" t="s">
        <v>255</v>
      </c>
      <c r="C562" s="150" t="s">
        <v>258</v>
      </c>
      <c r="D562" s="148" t="s">
        <v>126</v>
      </c>
      <c r="E562" s="146" t="s">
        <v>60</v>
      </c>
      <c r="F562" s="150" t="s">
        <v>60</v>
      </c>
      <c r="G562" s="154">
        <v>32.9</v>
      </c>
      <c r="H562" s="146" t="s">
        <v>23</v>
      </c>
      <c r="I562" s="162" t="s">
        <v>24</v>
      </c>
    </row>
    <row r="563" spans="1:9" x14ac:dyDescent="0.3">
      <c r="A563" s="107"/>
      <c r="B563" s="161" t="s">
        <v>255</v>
      </c>
      <c r="C563" s="157" t="s">
        <v>258</v>
      </c>
      <c r="D563" s="159" t="s">
        <v>126</v>
      </c>
      <c r="E563" s="161" t="s">
        <v>60</v>
      </c>
      <c r="F563" s="157" t="s">
        <v>60</v>
      </c>
      <c r="G563" s="160">
        <v>28.2</v>
      </c>
      <c r="H563" s="161" t="s">
        <v>23</v>
      </c>
      <c r="I563" s="123" t="s">
        <v>24</v>
      </c>
    </row>
    <row r="564" spans="1:9" x14ac:dyDescent="0.3">
      <c r="A564" s="107"/>
      <c r="B564" s="161" t="s">
        <v>255</v>
      </c>
      <c r="C564" s="157" t="s">
        <v>258</v>
      </c>
      <c r="D564" s="159" t="s">
        <v>126</v>
      </c>
      <c r="E564" s="161" t="s">
        <v>238</v>
      </c>
      <c r="F564" s="157" t="s">
        <v>46</v>
      </c>
      <c r="G564" s="160">
        <v>5</v>
      </c>
      <c r="H564" s="161" t="s">
        <v>31</v>
      </c>
      <c r="I564" s="123" t="s">
        <v>24</v>
      </c>
    </row>
    <row r="565" spans="1:9" x14ac:dyDescent="0.3">
      <c r="A565" s="107"/>
      <c r="B565" s="158" t="s">
        <v>255</v>
      </c>
      <c r="C565" s="157" t="s">
        <v>258</v>
      </c>
      <c r="D565" s="159" t="s">
        <v>126</v>
      </c>
      <c r="E565" s="161" t="s">
        <v>238</v>
      </c>
      <c r="F565" s="157" t="s">
        <v>32</v>
      </c>
      <c r="G565" s="160">
        <v>7.3</v>
      </c>
      <c r="H565" s="159" t="s">
        <v>23</v>
      </c>
      <c r="I565" s="163" t="s">
        <v>24</v>
      </c>
    </row>
    <row r="566" spans="1:9" x14ac:dyDescent="0.3">
      <c r="A566" s="107"/>
      <c r="B566" s="146" t="s">
        <v>255</v>
      </c>
      <c r="C566" s="150" t="s">
        <v>258</v>
      </c>
      <c r="D566" s="148" t="s">
        <v>126</v>
      </c>
      <c r="E566" s="146" t="s">
        <v>237</v>
      </c>
      <c r="F566" s="150" t="s">
        <v>43</v>
      </c>
      <c r="G566" s="154">
        <v>13.21</v>
      </c>
      <c r="H566" s="146" t="s">
        <v>38</v>
      </c>
      <c r="I566" s="123" t="s">
        <v>39</v>
      </c>
    </row>
    <row r="567" spans="1:9" x14ac:dyDescent="0.3">
      <c r="B567" s="158" t="s">
        <v>255</v>
      </c>
      <c r="C567" s="157" t="s">
        <v>258</v>
      </c>
      <c r="D567" s="159" t="s">
        <v>126</v>
      </c>
      <c r="E567" s="161" t="s">
        <v>155</v>
      </c>
      <c r="F567" s="157" t="s">
        <v>155</v>
      </c>
      <c r="G567" s="160">
        <v>16.2</v>
      </c>
      <c r="H567" s="159" t="s">
        <v>23</v>
      </c>
      <c r="I567" s="123" t="s">
        <v>24</v>
      </c>
    </row>
    <row r="568" spans="1:9" x14ac:dyDescent="0.3">
      <c r="A568" s="107"/>
      <c r="B568" s="146" t="s">
        <v>255</v>
      </c>
      <c r="C568" s="150" t="s">
        <v>258</v>
      </c>
      <c r="D568" s="148" t="s">
        <v>126</v>
      </c>
      <c r="E568" s="146" t="s">
        <v>238</v>
      </c>
      <c r="F568" s="150" t="s">
        <v>32</v>
      </c>
      <c r="G568" s="154">
        <v>8.3000000000000007</v>
      </c>
      <c r="H568" s="146" t="s">
        <v>23</v>
      </c>
      <c r="I568" s="123" t="s">
        <v>24</v>
      </c>
    </row>
    <row r="569" spans="1:9" x14ac:dyDescent="0.3">
      <c r="A569" s="107"/>
      <c r="B569" s="161" t="s">
        <v>255</v>
      </c>
      <c r="C569" s="157" t="s">
        <v>258</v>
      </c>
      <c r="D569" s="159" t="s">
        <v>126</v>
      </c>
      <c r="E569" s="161" t="s">
        <v>238</v>
      </c>
      <c r="F569" s="157" t="s">
        <v>61</v>
      </c>
      <c r="G569" s="160">
        <v>1.8</v>
      </c>
      <c r="H569" s="159" t="s">
        <v>31</v>
      </c>
      <c r="I569" s="123" t="s">
        <v>24</v>
      </c>
    </row>
    <row r="570" spans="1:9" x14ac:dyDescent="0.3">
      <c r="A570" s="107"/>
      <c r="B570" s="161" t="s">
        <v>255</v>
      </c>
      <c r="C570" s="157" t="s">
        <v>258</v>
      </c>
      <c r="D570" s="159" t="s">
        <v>126</v>
      </c>
      <c r="E570" s="161" t="s">
        <v>238</v>
      </c>
      <c r="F570" s="157" t="s">
        <v>32</v>
      </c>
      <c r="G570" s="160">
        <v>41.6</v>
      </c>
      <c r="H570" s="159" t="s">
        <v>23</v>
      </c>
      <c r="I570" s="123" t="s">
        <v>24</v>
      </c>
    </row>
    <row r="571" spans="1:9" x14ac:dyDescent="0.3">
      <c r="A571" s="107"/>
      <c r="B571" s="146" t="s">
        <v>255</v>
      </c>
      <c r="C571" s="151" t="s">
        <v>258</v>
      </c>
      <c r="D571" s="149" t="s">
        <v>126</v>
      </c>
      <c r="E571" s="146" t="s">
        <v>155</v>
      </c>
      <c r="F571" s="151" t="s">
        <v>155</v>
      </c>
      <c r="G571" s="155">
        <v>13.2</v>
      </c>
      <c r="H571" s="146" t="s">
        <v>23</v>
      </c>
      <c r="I571" s="123" t="s">
        <v>24</v>
      </c>
    </row>
    <row r="572" spans="1:9" x14ac:dyDescent="0.3">
      <c r="B572" s="8"/>
      <c r="C572" s="8" t="s">
        <v>259</v>
      </c>
      <c r="D572" s="9"/>
      <c r="E572" s="9"/>
      <c r="F572" s="10"/>
      <c r="G572" s="51">
        <f>SUM(G453:G571)</f>
        <v>2514.38</v>
      </c>
      <c r="H572" s="116"/>
      <c r="I572" s="116"/>
    </row>
    <row r="573" spans="1:9" x14ac:dyDescent="0.3">
      <c r="B573" s="4" t="s">
        <v>255</v>
      </c>
      <c r="C573" s="4" t="s">
        <v>291</v>
      </c>
      <c r="D573" s="12" t="s">
        <v>7</v>
      </c>
      <c r="E573" s="21" t="s">
        <v>238</v>
      </c>
      <c r="F573" s="6" t="s">
        <v>66</v>
      </c>
      <c r="G573" s="54">
        <v>32.9</v>
      </c>
      <c r="H573" s="54" t="s">
        <v>31</v>
      </c>
      <c r="I573" s="123" t="s">
        <v>24</v>
      </c>
    </row>
    <row r="574" spans="1:9" x14ac:dyDescent="0.3">
      <c r="B574" s="4" t="s">
        <v>255</v>
      </c>
      <c r="C574" s="4" t="s">
        <v>291</v>
      </c>
      <c r="D574" s="12" t="s">
        <v>7</v>
      </c>
      <c r="E574" s="21" t="s">
        <v>60</v>
      </c>
      <c r="F574" s="6" t="s">
        <v>26</v>
      </c>
      <c r="G574" s="54">
        <v>146.65</v>
      </c>
      <c r="H574" s="118" t="s">
        <v>23</v>
      </c>
      <c r="I574" s="123" t="s">
        <v>24</v>
      </c>
    </row>
    <row r="575" spans="1:9" x14ac:dyDescent="0.3">
      <c r="B575" s="4" t="s">
        <v>255</v>
      </c>
      <c r="C575" s="4" t="s">
        <v>291</v>
      </c>
      <c r="D575" s="12" t="s">
        <v>7</v>
      </c>
      <c r="E575" s="21" t="s">
        <v>60</v>
      </c>
      <c r="F575" s="6" t="s">
        <v>248</v>
      </c>
      <c r="G575" s="54">
        <v>40.6</v>
      </c>
      <c r="H575" s="54" t="s">
        <v>31</v>
      </c>
      <c r="I575" s="123" t="s">
        <v>24</v>
      </c>
    </row>
    <row r="576" spans="1:9" x14ac:dyDescent="0.3">
      <c r="B576" s="4" t="s">
        <v>255</v>
      </c>
      <c r="C576" s="4" t="s">
        <v>291</v>
      </c>
      <c r="D576" s="12" t="s">
        <v>7</v>
      </c>
      <c r="E576" s="21" t="s">
        <v>60</v>
      </c>
      <c r="F576" s="6" t="s">
        <v>29</v>
      </c>
      <c r="G576" s="54">
        <v>25.7</v>
      </c>
      <c r="H576" s="118" t="s">
        <v>31</v>
      </c>
      <c r="I576" s="123" t="s">
        <v>24</v>
      </c>
    </row>
    <row r="577" spans="1:9" x14ac:dyDescent="0.3">
      <c r="B577" s="4" t="s">
        <v>255</v>
      </c>
      <c r="C577" s="4" t="s">
        <v>291</v>
      </c>
      <c r="D577" s="12" t="s">
        <v>7</v>
      </c>
      <c r="E577" s="21" t="s">
        <v>238</v>
      </c>
      <c r="F577" s="6" t="s">
        <v>32</v>
      </c>
      <c r="G577" s="54">
        <v>23.95</v>
      </c>
      <c r="H577" s="118" t="s">
        <v>31</v>
      </c>
      <c r="I577" s="123" t="s">
        <v>24</v>
      </c>
    </row>
    <row r="578" spans="1:9" x14ac:dyDescent="0.3">
      <c r="B578" s="4" t="s">
        <v>255</v>
      </c>
      <c r="C578" s="4" t="s">
        <v>291</v>
      </c>
      <c r="D578" s="12" t="s">
        <v>7</v>
      </c>
      <c r="E578" s="21" t="s">
        <v>238</v>
      </c>
      <c r="F578" s="6" t="s">
        <v>32</v>
      </c>
      <c r="G578" s="54">
        <v>15.08</v>
      </c>
      <c r="H578" s="118" t="s">
        <v>113</v>
      </c>
      <c r="I578" s="123" t="s">
        <v>24</v>
      </c>
    </row>
    <row r="579" spans="1:9" x14ac:dyDescent="0.3">
      <c r="B579" s="36" t="s">
        <v>255</v>
      </c>
      <c r="C579" s="36" t="s">
        <v>291</v>
      </c>
      <c r="D579" s="38" t="s">
        <v>7</v>
      </c>
      <c r="E579" s="37" t="s">
        <v>242</v>
      </c>
      <c r="F579" s="39" t="s">
        <v>34</v>
      </c>
      <c r="G579" s="56">
        <v>7</v>
      </c>
      <c r="H579" s="110" t="s">
        <v>31</v>
      </c>
      <c r="I579" s="50" t="s">
        <v>11</v>
      </c>
    </row>
    <row r="580" spans="1:9" x14ac:dyDescent="0.3">
      <c r="A580" s="107"/>
      <c r="B580" s="36" t="s">
        <v>255</v>
      </c>
      <c r="C580" s="36" t="s">
        <v>291</v>
      </c>
      <c r="D580" s="38" t="s">
        <v>7</v>
      </c>
      <c r="E580" s="37" t="s">
        <v>242</v>
      </c>
      <c r="F580" s="39" t="s">
        <v>243</v>
      </c>
      <c r="G580" s="56">
        <v>1.8</v>
      </c>
      <c r="H580" s="110" t="s">
        <v>31</v>
      </c>
      <c r="I580" s="50" t="s">
        <v>11</v>
      </c>
    </row>
    <row r="581" spans="1:9" x14ac:dyDescent="0.3">
      <c r="B581" s="4" t="s">
        <v>255</v>
      </c>
      <c r="C581" s="4" t="s">
        <v>291</v>
      </c>
      <c r="D581" s="12" t="s">
        <v>7</v>
      </c>
      <c r="E581" s="21" t="s">
        <v>237</v>
      </c>
      <c r="F581" s="6" t="s">
        <v>43</v>
      </c>
      <c r="G581" s="54">
        <v>11.2</v>
      </c>
      <c r="H581" s="54" t="s">
        <v>113</v>
      </c>
      <c r="I581" s="123" t="s">
        <v>39</v>
      </c>
    </row>
    <row r="582" spans="1:9" x14ac:dyDescent="0.3">
      <c r="B582" s="4" t="s">
        <v>255</v>
      </c>
      <c r="C582" s="4" t="s">
        <v>291</v>
      </c>
      <c r="D582" s="12" t="s">
        <v>65</v>
      </c>
      <c r="E582" s="21" t="s">
        <v>238</v>
      </c>
      <c r="F582" s="6" t="s">
        <v>241</v>
      </c>
      <c r="G582" s="54">
        <v>15.08</v>
      </c>
      <c r="H582" s="118" t="s">
        <v>292</v>
      </c>
      <c r="I582" s="123" t="s">
        <v>24</v>
      </c>
    </row>
    <row r="583" spans="1:9" x14ac:dyDescent="0.3">
      <c r="A583" s="107"/>
      <c r="B583" s="4" t="s">
        <v>255</v>
      </c>
      <c r="C583" s="4" t="s">
        <v>291</v>
      </c>
      <c r="D583" s="12" t="s">
        <v>65</v>
      </c>
      <c r="E583" s="21" t="s">
        <v>238</v>
      </c>
      <c r="F583" s="6" t="s">
        <v>66</v>
      </c>
      <c r="G583" s="54">
        <v>7.02</v>
      </c>
      <c r="H583" s="118" t="s">
        <v>23</v>
      </c>
      <c r="I583" s="123" t="s">
        <v>24</v>
      </c>
    </row>
    <row r="584" spans="1:9" x14ac:dyDescent="0.3">
      <c r="B584" s="4" t="s">
        <v>255</v>
      </c>
      <c r="C584" s="4" t="s">
        <v>291</v>
      </c>
      <c r="D584" s="12" t="s">
        <v>65</v>
      </c>
      <c r="E584" s="21" t="s">
        <v>60</v>
      </c>
      <c r="F584" s="6" t="s">
        <v>26</v>
      </c>
      <c r="G584" s="54">
        <v>464.49</v>
      </c>
      <c r="H584" s="118" t="s">
        <v>23</v>
      </c>
      <c r="I584" s="123" t="s">
        <v>24</v>
      </c>
    </row>
    <row r="585" spans="1:9" x14ac:dyDescent="0.3">
      <c r="B585" s="4" t="s">
        <v>255</v>
      </c>
      <c r="C585" s="4" t="s">
        <v>291</v>
      </c>
      <c r="D585" s="12" t="s">
        <v>65</v>
      </c>
      <c r="E585" s="21" t="s">
        <v>60</v>
      </c>
      <c r="F585" s="6" t="s">
        <v>248</v>
      </c>
      <c r="G585" s="54">
        <v>48.6</v>
      </c>
      <c r="H585" s="118" t="s">
        <v>23</v>
      </c>
      <c r="I585" s="123" t="s">
        <v>24</v>
      </c>
    </row>
    <row r="586" spans="1:9" x14ac:dyDescent="0.3">
      <c r="B586" s="4" t="s">
        <v>255</v>
      </c>
      <c r="C586" s="4" t="s">
        <v>291</v>
      </c>
      <c r="D586" s="12" t="s">
        <v>65</v>
      </c>
      <c r="E586" s="21" t="s">
        <v>60</v>
      </c>
      <c r="F586" s="6" t="s">
        <v>29</v>
      </c>
      <c r="G586" s="54">
        <v>19.25</v>
      </c>
      <c r="H586" s="118" t="s">
        <v>23</v>
      </c>
      <c r="I586" s="123" t="s">
        <v>24</v>
      </c>
    </row>
    <row r="587" spans="1:9" x14ac:dyDescent="0.3">
      <c r="B587" s="4" t="s">
        <v>255</v>
      </c>
      <c r="C587" s="4" t="s">
        <v>291</v>
      </c>
      <c r="D587" s="12" t="s">
        <v>65</v>
      </c>
      <c r="E587" s="21" t="s">
        <v>238</v>
      </c>
      <c r="F587" s="6" t="s">
        <v>30</v>
      </c>
      <c r="G587" s="54">
        <v>40.700000000000003</v>
      </c>
      <c r="H587" s="118" t="s">
        <v>23</v>
      </c>
      <c r="I587" s="123" t="s">
        <v>24</v>
      </c>
    </row>
    <row r="588" spans="1:9" x14ac:dyDescent="0.3">
      <c r="B588" s="4" t="s">
        <v>255</v>
      </c>
      <c r="C588" s="4" t="s">
        <v>291</v>
      </c>
      <c r="D588" s="12" t="s">
        <v>65</v>
      </c>
      <c r="E588" s="21" t="s">
        <v>238</v>
      </c>
      <c r="F588" s="6" t="s">
        <v>32</v>
      </c>
      <c r="G588" s="54">
        <v>156.24</v>
      </c>
      <c r="H588" s="118" t="s">
        <v>23</v>
      </c>
      <c r="I588" s="123" t="s">
        <v>24</v>
      </c>
    </row>
    <row r="589" spans="1:9" x14ac:dyDescent="0.3">
      <c r="B589" s="36" t="s">
        <v>255</v>
      </c>
      <c r="C589" s="36" t="s">
        <v>291</v>
      </c>
      <c r="D589" s="38" t="s">
        <v>65</v>
      </c>
      <c r="E589" s="37" t="s">
        <v>242</v>
      </c>
      <c r="F589" s="39" t="s">
        <v>243</v>
      </c>
      <c r="G589" s="56">
        <v>3.6</v>
      </c>
      <c r="H589" s="110" t="s">
        <v>31</v>
      </c>
      <c r="I589" s="50" t="s">
        <v>11</v>
      </c>
    </row>
    <row r="590" spans="1:9" x14ac:dyDescent="0.3">
      <c r="B590" s="4" t="s">
        <v>255</v>
      </c>
      <c r="C590" s="4" t="s">
        <v>291</v>
      </c>
      <c r="D590" s="12" t="s">
        <v>65</v>
      </c>
      <c r="E590" s="21" t="s">
        <v>238</v>
      </c>
      <c r="F590" s="6" t="s">
        <v>36</v>
      </c>
      <c r="G590" s="54">
        <v>30.15</v>
      </c>
      <c r="H590" s="118" t="s">
        <v>23</v>
      </c>
      <c r="I590" s="123" t="s">
        <v>24</v>
      </c>
    </row>
    <row r="591" spans="1:9" x14ac:dyDescent="0.3">
      <c r="B591" s="4" t="s">
        <v>255</v>
      </c>
      <c r="C591" s="4" t="s">
        <v>291</v>
      </c>
      <c r="D591" s="12" t="s">
        <v>65</v>
      </c>
      <c r="E591" s="21" t="s">
        <v>237</v>
      </c>
      <c r="F591" s="6" t="s">
        <v>43</v>
      </c>
      <c r="G591" s="54">
        <v>15.52</v>
      </c>
      <c r="H591" s="118" t="s">
        <v>113</v>
      </c>
      <c r="I591" s="123" t="s">
        <v>39</v>
      </c>
    </row>
    <row r="592" spans="1:9" x14ac:dyDescent="0.3">
      <c r="B592" s="4" t="s">
        <v>255</v>
      </c>
      <c r="C592" s="4" t="s">
        <v>291</v>
      </c>
      <c r="D592" s="12" t="s">
        <v>65</v>
      </c>
      <c r="E592" s="21" t="s">
        <v>238</v>
      </c>
      <c r="F592" s="6" t="s">
        <v>40</v>
      </c>
      <c r="G592" s="54">
        <v>1.8</v>
      </c>
      <c r="H592" s="118" t="s">
        <v>113</v>
      </c>
      <c r="I592" s="123" t="s">
        <v>24</v>
      </c>
    </row>
    <row r="593" spans="1:9" x14ac:dyDescent="0.3">
      <c r="B593" s="36" t="s">
        <v>255</v>
      </c>
      <c r="C593" s="36" t="s">
        <v>291</v>
      </c>
      <c r="D593" s="38" t="s">
        <v>65</v>
      </c>
      <c r="E593" s="37" t="s">
        <v>123</v>
      </c>
      <c r="F593" s="39" t="s">
        <v>250</v>
      </c>
      <c r="G593" s="56">
        <v>9.35</v>
      </c>
      <c r="H593" s="56" t="s">
        <v>31</v>
      </c>
      <c r="I593" s="50" t="s">
        <v>11</v>
      </c>
    </row>
    <row r="594" spans="1:9" x14ac:dyDescent="0.3">
      <c r="B594" s="8"/>
      <c r="C594" s="8" t="s">
        <v>293</v>
      </c>
      <c r="D594" s="9"/>
      <c r="E594" s="9"/>
      <c r="F594" s="10"/>
      <c r="G594" s="51">
        <f>SUM(G573:G593)</f>
        <v>1116.68</v>
      </c>
      <c r="H594" s="116"/>
      <c r="I594" s="116"/>
    </row>
    <row r="595" spans="1:9" x14ac:dyDescent="0.3">
      <c r="A595" s="107"/>
      <c r="B595" s="157" t="s">
        <v>255</v>
      </c>
      <c r="C595" s="157" t="s">
        <v>367</v>
      </c>
      <c r="D595" s="159"/>
      <c r="E595" s="157" t="s">
        <v>60</v>
      </c>
      <c r="F595" s="157" t="s">
        <v>312</v>
      </c>
      <c r="G595" s="153">
        <v>25.7</v>
      </c>
      <c r="H595" s="146" t="s">
        <v>23</v>
      </c>
      <c r="I595" s="123" t="s">
        <v>24</v>
      </c>
    </row>
    <row r="596" spans="1:9" x14ac:dyDescent="0.3">
      <c r="B596" s="157" t="s">
        <v>255</v>
      </c>
      <c r="C596" s="157" t="s">
        <v>367</v>
      </c>
      <c r="D596" s="157"/>
      <c r="E596" s="157" t="s">
        <v>60</v>
      </c>
      <c r="F596" s="157" t="s">
        <v>329</v>
      </c>
      <c r="G596" s="160">
        <v>13.3</v>
      </c>
      <c r="H596" s="159" t="s">
        <v>23</v>
      </c>
      <c r="I596" s="123" t="s">
        <v>24</v>
      </c>
    </row>
    <row r="597" spans="1:9" x14ac:dyDescent="0.3">
      <c r="B597" s="157" t="s">
        <v>255</v>
      </c>
      <c r="C597" s="157" t="s">
        <v>367</v>
      </c>
      <c r="D597" s="157"/>
      <c r="E597" s="157" t="s">
        <v>60</v>
      </c>
      <c r="F597" s="157" t="s">
        <v>329</v>
      </c>
      <c r="G597" s="154">
        <v>13.3</v>
      </c>
      <c r="H597" s="146" t="s">
        <v>23</v>
      </c>
      <c r="I597" s="123" t="s">
        <v>24</v>
      </c>
    </row>
    <row r="598" spans="1:9" x14ac:dyDescent="0.3">
      <c r="B598" s="157" t="s">
        <v>255</v>
      </c>
      <c r="C598" s="157" t="s">
        <v>367</v>
      </c>
      <c r="D598" s="157"/>
      <c r="E598" s="157" t="s">
        <v>60</v>
      </c>
      <c r="F598" s="157" t="s">
        <v>329</v>
      </c>
      <c r="G598" s="160">
        <v>13.3</v>
      </c>
      <c r="H598" s="159" t="s">
        <v>23</v>
      </c>
      <c r="I598" s="123" t="s">
        <v>24</v>
      </c>
    </row>
    <row r="599" spans="1:9" x14ac:dyDescent="0.3">
      <c r="B599" s="157" t="s">
        <v>255</v>
      </c>
      <c r="C599" s="157" t="s">
        <v>367</v>
      </c>
      <c r="D599" s="157"/>
      <c r="E599" s="157" t="s">
        <v>60</v>
      </c>
      <c r="F599" s="157" t="s">
        <v>312</v>
      </c>
      <c r="G599" s="154">
        <v>40.1</v>
      </c>
      <c r="H599" s="146" t="s">
        <v>23</v>
      </c>
      <c r="I599" s="123" t="s">
        <v>24</v>
      </c>
    </row>
    <row r="600" spans="1:9" x14ac:dyDescent="0.3">
      <c r="B600" s="157" t="s">
        <v>255</v>
      </c>
      <c r="C600" s="157" t="s">
        <v>367</v>
      </c>
      <c r="D600" s="157"/>
      <c r="E600" s="157" t="s">
        <v>238</v>
      </c>
      <c r="F600" s="157" t="s">
        <v>135</v>
      </c>
      <c r="G600" s="160">
        <v>11</v>
      </c>
      <c r="H600" s="159" t="s">
        <v>281</v>
      </c>
      <c r="I600" s="123" t="s">
        <v>24</v>
      </c>
    </row>
    <row r="601" spans="1:9" x14ac:dyDescent="0.3">
      <c r="B601" s="157" t="s">
        <v>255</v>
      </c>
      <c r="C601" s="157" t="s">
        <v>367</v>
      </c>
      <c r="D601" s="157"/>
      <c r="E601" s="157" t="s">
        <v>238</v>
      </c>
      <c r="F601" s="157" t="s">
        <v>368</v>
      </c>
      <c r="G601" s="154">
        <v>35</v>
      </c>
      <c r="H601" s="146" t="s">
        <v>281</v>
      </c>
      <c r="I601" s="123" t="s">
        <v>24</v>
      </c>
    </row>
    <row r="602" spans="1:9" x14ac:dyDescent="0.3">
      <c r="B602" s="157" t="s">
        <v>255</v>
      </c>
      <c r="C602" s="157" t="s">
        <v>367</v>
      </c>
      <c r="D602" s="157"/>
      <c r="E602" s="157" t="s">
        <v>238</v>
      </c>
      <c r="F602" s="157" t="s">
        <v>32</v>
      </c>
      <c r="G602" s="160">
        <v>101.1</v>
      </c>
      <c r="H602" s="159" t="s">
        <v>23</v>
      </c>
      <c r="I602" s="123" t="s">
        <v>24</v>
      </c>
    </row>
    <row r="603" spans="1:9" x14ac:dyDescent="0.3">
      <c r="B603" s="157" t="s">
        <v>255</v>
      </c>
      <c r="C603" s="157" t="s">
        <v>367</v>
      </c>
      <c r="D603" s="151"/>
      <c r="E603" s="157" t="s">
        <v>242</v>
      </c>
      <c r="F603" s="157" t="s">
        <v>316</v>
      </c>
      <c r="G603" s="160">
        <v>1.9</v>
      </c>
      <c r="H603" s="159" t="s">
        <v>23</v>
      </c>
      <c r="I603" s="123" t="s">
        <v>24</v>
      </c>
    </row>
    <row r="604" spans="1:9" x14ac:dyDescent="0.3">
      <c r="B604" s="157" t="s">
        <v>255</v>
      </c>
      <c r="C604" s="157" t="s">
        <v>367</v>
      </c>
      <c r="D604" s="157"/>
      <c r="E604" s="157" t="s">
        <v>242</v>
      </c>
      <c r="F604" s="157" t="s">
        <v>316</v>
      </c>
      <c r="G604" s="160">
        <v>1.9</v>
      </c>
      <c r="H604" s="159" t="s">
        <v>23</v>
      </c>
      <c r="I604" s="123" t="s">
        <v>24</v>
      </c>
    </row>
    <row r="605" spans="1:9" x14ac:dyDescent="0.3">
      <c r="B605" s="157" t="s">
        <v>255</v>
      </c>
      <c r="C605" s="157" t="s">
        <v>367</v>
      </c>
      <c r="D605" s="157"/>
      <c r="E605" s="157" t="s">
        <v>60</v>
      </c>
      <c r="F605" s="157" t="s">
        <v>312</v>
      </c>
      <c r="G605" s="160">
        <v>16.399999999999999</v>
      </c>
      <c r="H605" s="159" t="s">
        <v>23</v>
      </c>
      <c r="I605" s="123" t="s">
        <v>24</v>
      </c>
    </row>
    <row r="606" spans="1:9" x14ac:dyDescent="0.3">
      <c r="B606" s="157" t="s">
        <v>255</v>
      </c>
      <c r="C606" s="157" t="s">
        <v>367</v>
      </c>
      <c r="D606" s="157"/>
      <c r="E606" s="157" t="s">
        <v>60</v>
      </c>
      <c r="F606" s="157" t="s">
        <v>312</v>
      </c>
      <c r="G606" s="160">
        <v>16.399999999999999</v>
      </c>
      <c r="H606" s="159" t="s">
        <v>23</v>
      </c>
      <c r="I606" s="123" t="s">
        <v>24</v>
      </c>
    </row>
    <row r="607" spans="1:9" x14ac:dyDescent="0.3">
      <c r="B607" s="157" t="s">
        <v>255</v>
      </c>
      <c r="C607" s="157" t="s">
        <v>367</v>
      </c>
      <c r="D607" s="157"/>
      <c r="E607" s="157" t="s">
        <v>237</v>
      </c>
      <c r="F607" s="157" t="s">
        <v>369</v>
      </c>
      <c r="G607" s="160">
        <v>6.4</v>
      </c>
      <c r="H607" s="159" t="s">
        <v>113</v>
      </c>
      <c r="I607" s="123" t="s">
        <v>39</v>
      </c>
    </row>
    <row r="608" spans="1:9" x14ac:dyDescent="0.3">
      <c r="B608" s="157" t="s">
        <v>255</v>
      </c>
      <c r="C608" s="157" t="s">
        <v>367</v>
      </c>
      <c r="D608" s="157"/>
      <c r="E608" s="157" t="s">
        <v>237</v>
      </c>
      <c r="F608" s="157" t="s">
        <v>370</v>
      </c>
      <c r="G608" s="160">
        <v>6.2</v>
      </c>
      <c r="H608" s="159" t="s">
        <v>113</v>
      </c>
      <c r="I608" s="123" t="s">
        <v>39</v>
      </c>
    </row>
    <row r="609" spans="1:9" x14ac:dyDescent="0.3">
      <c r="B609" s="157" t="s">
        <v>255</v>
      </c>
      <c r="C609" s="157" t="s">
        <v>367</v>
      </c>
      <c r="D609" s="157"/>
      <c r="E609" s="157" t="s">
        <v>60</v>
      </c>
      <c r="F609" s="157" t="s">
        <v>337</v>
      </c>
      <c r="G609" s="160">
        <v>7.2</v>
      </c>
      <c r="H609" s="159" t="s">
        <v>23</v>
      </c>
      <c r="I609" s="123" t="s">
        <v>24</v>
      </c>
    </row>
    <row r="610" spans="1:9" x14ac:dyDescent="0.3">
      <c r="B610" s="157" t="s">
        <v>255</v>
      </c>
      <c r="C610" s="157" t="s">
        <v>367</v>
      </c>
      <c r="D610" s="157"/>
      <c r="E610" s="157" t="s">
        <v>60</v>
      </c>
      <c r="F610" s="157" t="s">
        <v>337</v>
      </c>
      <c r="G610" s="160">
        <v>7.2</v>
      </c>
      <c r="H610" s="157" t="s">
        <v>23</v>
      </c>
      <c r="I610" s="123" t="s">
        <v>24</v>
      </c>
    </row>
    <row r="611" spans="1:9" x14ac:dyDescent="0.3">
      <c r="B611" s="157" t="s">
        <v>255</v>
      </c>
      <c r="C611" s="157" t="s">
        <v>367</v>
      </c>
      <c r="D611" s="157"/>
      <c r="E611" s="157" t="s">
        <v>60</v>
      </c>
      <c r="F611" s="157" t="s">
        <v>337</v>
      </c>
      <c r="G611" s="160">
        <v>7.2</v>
      </c>
      <c r="H611" s="157" t="s">
        <v>23</v>
      </c>
      <c r="I611" s="123" t="s">
        <v>24</v>
      </c>
    </row>
    <row r="612" spans="1:9" x14ac:dyDescent="0.3">
      <c r="B612" s="157" t="s">
        <v>255</v>
      </c>
      <c r="C612" s="157" t="s">
        <v>367</v>
      </c>
      <c r="D612" s="157"/>
      <c r="E612" s="157" t="s">
        <v>242</v>
      </c>
      <c r="F612" s="157" t="s">
        <v>115</v>
      </c>
      <c r="G612" s="160">
        <v>11.2</v>
      </c>
      <c r="H612" s="159" t="s">
        <v>23</v>
      </c>
      <c r="I612" s="123" t="s">
        <v>24</v>
      </c>
    </row>
    <row r="613" spans="1:9" x14ac:dyDescent="0.3">
      <c r="B613" s="157" t="s">
        <v>255</v>
      </c>
      <c r="C613" s="157" t="s">
        <v>367</v>
      </c>
      <c r="D613" s="157"/>
      <c r="E613" s="157" t="s">
        <v>238</v>
      </c>
      <c r="F613" s="157" t="s">
        <v>267</v>
      </c>
      <c r="G613" s="160">
        <v>7.9</v>
      </c>
      <c r="H613" s="159" t="s">
        <v>31</v>
      </c>
      <c r="I613" s="123" t="s">
        <v>24</v>
      </c>
    </row>
    <row r="614" spans="1:9" x14ac:dyDescent="0.3">
      <c r="B614" s="157" t="s">
        <v>255</v>
      </c>
      <c r="C614" s="157" t="s">
        <v>367</v>
      </c>
      <c r="D614" s="157"/>
      <c r="E614" s="157" t="s">
        <v>238</v>
      </c>
      <c r="F614" s="157" t="s">
        <v>36</v>
      </c>
      <c r="G614" s="154">
        <v>12.2</v>
      </c>
      <c r="H614" s="146" t="s">
        <v>23</v>
      </c>
      <c r="I614" s="123" t="s">
        <v>24</v>
      </c>
    </row>
    <row r="615" spans="1:9" x14ac:dyDescent="0.3">
      <c r="B615" s="157" t="s">
        <v>255</v>
      </c>
      <c r="C615" s="157" t="s">
        <v>367</v>
      </c>
      <c r="D615" s="157"/>
      <c r="E615" s="157" t="s">
        <v>238</v>
      </c>
      <c r="F615" s="151" t="s">
        <v>371</v>
      </c>
      <c r="G615" s="160">
        <v>54.7</v>
      </c>
      <c r="H615" s="159" t="s">
        <v>31</v>
      </c>
      <c r="I615" s="123" t="s">
        <v>24</v>
      </c>
    </row>
    <row r="616" spans="1:9" x14ac:dyDescent="0.3">
      <c r="B616" s="157" t="s">
        <v>255</v>
      </c>
      <c r="C616" s="157" t="s">
        <v>367</v>
      </c>
      <c r="D616" s="157"/>
      <c r="E616" s="157" t="s">
        <v>242</v>
      </c>
      <c r="F616" s="157" t="s">
        <v>372</v>
      </c>
      <c r="G616" s="160">
        <v>3.1</v>
      </c>
      <c r="H616" s="159" t="s">
        <v>31</v>
      </c>
      <c r="I616" s="123" t="s">
        <v>24</v>
      </c>
    </row>
    <row r="617" spans="1:9" x14ac:dyDescent="0.3">
      <c r="B617" s="157" t="s">
        <v>255</v>
      </c>
      <c r="C617" s="157" t="s">
        <v>367</v>
      </c>
      <c r="D617" s="157"/>
      <c r="E617" s="157" t="s">
        <v>123</v>
      </c>
      <c r="F617" s="157" t="s">
        <v>313</v>
      </c>
      <c r="G617" s="160">
        <v>7.7</v>
      </c>
      <c r="H617" s="159" t="s">
        <v>31</v>
      </c>
      <c r="I617" s="123" t="s">
        <v>24</v>
      </c>
    </row>
    <row r="618" spans="1:9" x14ac:dyDescent="0.3">
      <c r="B618" s="157" t="s">
        <v>255</v>
      </c>
      <c r="C618" s="157" t="s">
        <v>367</v>
      </c>
      <c r="D618" s="157"/>
      <c r="E618" s="157" t="s">
        <v>60</v>
      </c>
      <c r="F618" s="157" t="s">
        <v>373</v>
      </c>
      <c r="G618" s="160">
        <v>11.3</v>
      </c>
      <c r="H618" s="159" t="s">
        <v>31</v>
      </c>
      <c r="I618" s="123" t="s">
        <v>24</v>
      </c>
    </row>
    <row r="619" spans="1:9" x14ac:dyDescent="0.3">
      <c r="B619" s="157" t="s">
        <v>255</v>
      </c>
      <c r="C619" s="157" t="s">
        <v>367</v>
      </c>
      <c r="D619" s="157"/>
      <c r="E619" s="157" t="s">
        <v>60</v>
      </c>
      <c r="F619" s="157" t="s">
        <v>374</v>
      </c>
      <c r="G619" s="160">
        <v>19.100000000000001</v>
      </c>
      <c r="H619" s="159" t="s">
        <v>31</v>
      </c>
      <c r="I619" s="123" t="s">
        <v>24</v>
      </c>
    </row>
    <row r="620" spans="1:9" x14ac:dyDescent="0.3">
      <c r="B620" s="157" t="s">
        <v>255</v>
      </c>
      <c r="C620" s="157" t="s">
        <v>367</v>
      </c>
      <c r="D620" s="157"/>
      <c r="E620" s="157" t="s">
        <v>60</v>
      </c>
      <c r="F620" s="157" t="s">
        <v>29</v>
      </c>
      <c r="G620" s="160">
        <v>12.8</v>
      </c>
      <c r="H620" s="159" t="s">
        <v>31</v>
      </c>
      <c r="I620" s="123" t="s">
        <v>24</v>
      </c>
    </row>
    <row r="621" spans="1:9" x14ac:dyDescent="0.3">
      <c r="B621" s="157" t="s">
        <v>255</v>
      </c>
      <c r="C621" s="157" t="s">
        <v>367</v>
      </c>
      <c r="D621" s="157"/>
      <c r="E621" s="157" t="s">
        <v>60</v>
      </c>
      <c r="F621" s="157" t="s">
        <v>29</v>
      </c>
      <c r="G621" s="160">
        <v>12.8</v>
      </c>
      <c r="H621" s="159" t="s">
        <v>31</v>
      </c>
      <c r="I621" s="123" t="s">
        <v>24</v>
      </c>
    </row>
    <row r="622" spans="1:9" x14ac:dyDescent="0.3">
      <c r="B622" s="157" t="s">
        <v>255</v>
      </c>
      <c r="C622" s="157" t="s">
        <v>367</v>
      </c>
      <c r="D622" s="157"/>
      <c r="E622" s="157" t="s">
        <v>60</v>
      </c>
      <c r="F622" s="157" t="s">
        <v>66</v>
      </c>
      <c r="G622" s="154">
        <v>93.8</v>
      </c>
      <c r="H622" s="146" t="s">
        <v>31</v>
      </c>
      <c r="I622" s="123" t="s">
        <v>24</v>
      </c>
    </row>
    <row r="623" spans="1:9" x14ac:dyDescent="0.3">
      <c r="B623" s="157" t="s">
        <v>255</v>
      </c>
      <c r="C623" s="157" t="s">
        <v>367</v>
      </c>
      <c r="D623" s="157"/>
      <c r="E623" s="157" t="s">
        <v>242</v>
      </c>
      <c r="F623" s="157" t="s">
        <v>375</v>
      </c>
      <c r="G623" s="160">
        <v>20.7</v>
      </c>
      <c r="H623" s="159" t="s">
        <v>23</v>
      </c>
      <c r="I623" s="123" t="s">
        <v>24</v>
      </c>
    </row>
    <row r="624" spans="1:9" x14ac:dyDescent="0.3">
      <c r="A624" s="107"/>
      <c r="B624" s="149" t="s">
        <v>255</v>
      </c>
      <c r="C624" s="151" t="s">
        <v>367</v>
      </c>
      <c r="D624" s="149"/>
      <c r="E624" s="151" t="s">
        <v>238</v>
      </c>
      <c r="F624" s="151" t="s">
        <v>338</v>
      </c>
      <c r="G624" s="155">
        <v>3.6</v>
      </c>
      <c r="H624" s="146" t="s">
        <v>31</v>
      </c>
      <c r="I624" s="123" t="s">
        <v>24</v>
      </c>
    </row>
    <row r="625" spans="1:9" x14ac:dyDescent="0.3">
      <c r="B625" s="8"/>
      <c r="C625" s="8" t="s">
        <v>290</v>
      </c>
      <c r="D625" s="9"/>
      <c r="E625" s="9"/>
      <c r="F625" s="10"/>
      <c r="G625" s="51">
        <f>SUM(G595:G624)</f>
        <v>594.49999999999989</v>
      </c>
      <c r="H625" s="116"/>
      <c r="I625" s="116"/>
    </row>
    <row r="626" spans="1:9" x14ac:dyDescent="0.3">
      <c r="A626" s="107"/>
      <c r="B626" s="44"/>
      <c r="C626" s="45" t="s">
        <v>307</v>
      </c>
      <c r="D626" s="46"/>
      <c r="E626" s="46"/>
      <c r="F626" s="47"/>
      <c r="G626" s="57">
        <v>988</v>
      </c>
      <c r="H626" s="57"/>
      <c r="I626" s="189"/>
    </row>
    <row r="627" spans="1:9" x14ac:dyDescent="0.3">
      <c r="B627" s="4" t="s">
        <v>302</v>
      </c>
      <c r="C627" s="4" t="s">
        <v>147</v>
      </c>
      <c r="D627" s="12" t="s">
        <v>7</v>
      </c>
      <c r="E627" s="5" t="s">
        <v>17</v>
      </c>
      <c r="F627" s="6" t="s">
        <v>22</v>
      </c>
      <c r="G627" s="58">
        <v>18.100000000000001</v>
      </c>
      <c r="H627" s="54" t="s">
        <v>148</v>
      </c>
      <c r="I627" s="123" t="s">
        <v>24</v>
      </c>
    </row>
    <row r="628" spans="1:9" x14ac:dyDescent="0.3">
      <c r="B628" s="4" t="s">
        <v>302</v>
      </c>
      <c r="C628" s="4" t="s">
        <v>147</v>
      </c>
      <c r="D628" s="12" t="s">
        <v>7</v>
      </c>
      <c r="E628" s="5" t="s">
        <v>17</v>
      </c>
      <c r="F628" s="6" t="s">
        <v>22</v>
      </c>
      <c r="G628" s="58">
        <v>41.8</v>
      </c>
      <c r="H628" s="118" t="s">
        <v>149</v>
      </c>
      <c r="I628" s="123" t="s">
        <v>24</v>
      </c>
    </row>
    <row r="629" spans="1:9" x14ac:dyDescent="0.3">
      <c r="B629" s="4" t="s">
        <v>302</v>
      </c>
      <c r="C629" s="4" t="s">
        <v>147</v>
      </c>
      <c r="D629" s="12" t="s">
        <v>7</v>
      </c>
      <c r="E629" s="5" t="s">
        <v>17</v>
      </c>
      <c r="F629" s="6" t="s">
        <v>125</v>
      </c>
      <c r="G629" s="58">
        <v>73.8</v>
      </c>
      <c r="H629" s="54" t="s">
        <v>150</v>
      </c>
      <c r="I629" s="123" t="s">
        <v>24</v>
      </c>
    </row>
    <row r="630" spans="1:9" x14ac:dyDescent="0.3">
      <c r="B630" s="4" t="s">
        <v>302</v>
      </c>
      <c r="C630" s="4" t="s">
        <v>147</v>
      </c>
      <c r="D630" s="12" t="s">
        <v>7</v>
      </c>
      <c r="E630" s="5" t="s">
        <v>8</v>
      </c>
      <c r="F630" s="6" t="s">
        <v>28</v>
      </c>
      <c r="G630" s="58">
        <v>16.5</v>
      </c>
      <c r="H630" s="118" t="s">
        <v>10</v>
      </c>
      <c r="I630" s="123" t="s">
        <v>24</v>
      </c>
    </row>
    <row r="631" spans="1:9" x14ac:dyDescent="0.3">
      <c r="B631" s="4" t="s">
        <v>302</v>
      </c>
      <c r="C631" s="4" t="s">
        <v>147</v>
      </c>
      <c r="D631" s="12" t="s">
        <v>7</v>
      </c>
      <c r="E631" s="5" t="s">
        <v>17</v>
      </c>
      <c r="F631" s="6" t="s">
        <v>151</v>
      </c>
      <c r="G631" s="58">
        <v>14.3</v>
      </c>
      <c r="H631" s="118" t="s">
        <v>10</v>
      </c>
      <c r="I631" s="123" t="s">
        <v>24</v>
      </c>
    </row>
    <row r="632" spans="1:9" x14ac:dyDescent="0.3">
      <c r="B632" s="4" t="s">
        <v>302</v>
      </c>
      <c r="C632" s="4" t="s">
        <v>147</v>
      </c>
      <c r="D632" s="12" t="s">
        <v>7</v>
      </c>
      <c r="E632" s="5" t="s">
        <v>17</v>
      </c>
      <c r="F632" s="6" t="s">
        <v>151</v>
      </c>
      <c r="G632" s="58">
        <v>10.5</v>
      </c>
      <c r="H632" s="118" t="s">
        <v>10</v>
      </c>
      <c r="I632" s="123" t="s">
        <v>24</v>
      </c>
    </row>
    <row r="633" spans="1:9" x14ac:dyDescent="0.3">
      <c r="B633" s="4" t="s">
        <v>302</v>
      </c>
      <c r="C633" s="4" t="s">
        <v>147</v>
      </c>
      <c r="D633" s="12" t="s">
        <v>7</v>
      </c>
      <c r="E633" s="5" t="s">
        <v>17</v>
      </c>
      <c r="F633" s="6" t="s">
        <v>152</v>
      </c>
      <c r="G633" s="58">
        <v>43.8</v>
      </c>
      <c r="H633" s="118" t="s">
        <v>19</v>
      </c>
      <c r="I633" s="123" t="s">
        <v>24</v>
      </c>
    </row>
    <row r="634" spans="1:9" x14ac:dyDescent="0.3">
      <c r="B634" s="4" t="s">
        <v>302</v>
      </c>
      <c r="C634" s="4" t="s">
        <v>147</v>
      </c>
      <c r="D634" s="12" t="s">
        <v>7</v>
      </c>
      <c r="E634" s="5" t="s">
        <v>14</v>
      </c>
      <c r="F634" s="6" t="s">
        <v>56</v>
      </c>
      <c r="G634" s="58">
        <v>2</v>
      </c>
      <c r="H634" s="118" t="s">
        <v>16</v>
      </c>
      <c r="I634" s="123" t="s">
        <v>39</v>
      </c>
    </row>
    <row r="635" spans="1:9" x14ac:dyDescent="0.3">
      <c r="B635" s="4" t="s">
        <v>302</v>
      </c>
      <c r="C635" s="4" t="s">
        <v>147</v>
      </c>
      <c r="D635" s="12" t="s">
        <v>7</v>
      </c>
      <c r="E635" s="5" t="s">
        <v>14</v>
      </c>
      <c r="F635" s="6" t="s">
        <v>56</v>
      </c>
      <c r="G635" s="58">
        <v>2</v>
      </c>
      <c r="H635" s="118" t="s">
        <v>16</v>
      </c>
      <c r="I635" s="123" t="s">
        <v>39</v>
      </c>
    </row>
    <row r="636" spans="1:9" x14ac:dyDescent="0.3">
      <c r="B636" s="4" t="s">
        <v>302</v>
      </c>
      <c r="C636" s="4" t="s">
        <v>147</v>
      </c>
      <c r="D636" s="12" t="s">
        <v>7</v>
      </c>
      <c r="E636" s="5" t="s">
        <v>14</v>
      </c>
      <c r="F636" s="6" t="s">
        <v>153</v>
      </c>
      <c r="G636" s="58">
        <v>2</v>
      </c>
      <c r="H636" s="118" t="s">
        <v>16</v>
      </c>
      <c r="I636" s="123" t="s">
        <v>39</v>
      </c>
    </row>
    <row r="637" spans="1:9" x14ac:dyDescent="0.3">
      <c r="B637" s="4" t="s">
        <v>302</v>
      </c>
      <c r="C637" s="4" t="s">
        <v>147</v>
      </c>
      <c r="D637" s="12" t="s">
        <v>7</v>
      </c>
      <c r="E637" s="5" t="s">
        <v>14</v>
      </c>
      <c r="F637" s="6" t="s">
        <v>114</v>
      </c>
      <c r="G637" s="58">
        <v>8</v>
      </c>
      <c r="H637" s="118" t="s">
        <v>16</v>
      </c>
      <c r="I637" s="123" t="s">
        <v>39</v>
      </c>
    </row>
    <row r="638" spans="1:9" x14ac:dyDescent="0.3">
      <c r="B638" s="4" t="s">
        <v>302</v>
      </c>
      <c r="C638" s="4" t="s">
        <v>147</v>
      </c>
      <c r="D638" s="12" t="s">
        <v>7</v>
      </c>
      <c r="E638" s="5" t="s">
        <v>17</v>
      </c>
      <c r="F638" s="6" t="s">
        <v>154</v>
      </c>
      <c r="G638" s="58">
        <v>5.6</v>
      </c>
      <c r="H638" s="118" t="s">
        <v>148</v>
      </c>
      <c r="I638" s="123" t="s">
        <v>24</v>
      </c>
    </row>
    <row r="639" spans="1:9" x14ac:dyDescent="0.3">
      <c r="B639" s="4" t="s">
        <v>302</v>
      </c>
      <c r="C639" s="4" t="s">
        <v>147</v>
      </c>
      <c r="D639" s="12" t="s">
        <v>7</v>
      </c>
      <c r="E639" s="5" t="s">
        <v>17</v>
      </c>
      <c r="F639" s="6" t="s">
        <v>155</v>
      </c>
      <c r="G639" s="58">
        <v>60</v>
      </c>
      <c r="H639" s="118" t="s">
        <v>150</v>
      </c>
      <c r="I639" s="123" t="s">
        <v>24</v>
      </c>
    </row>
    <row r="640" spans="1:9" x14ac:dyDescent="0.3">
      <c r="B640" s="4" t="s">
        <v>302</v>
      </c>
      <c r="C640" s="4" t="s">
        <v>147</v>
      </c>
      <c r="D640" s="12" t="s">
        <v>7</v>
      </c>
      <c r="E640" s="5" t="s">
        <v>17</v>
      </c>
      <c r="F640" s="6" t="s">
        <v>61</v>
      </c>
      <c r="G640" s="58">
        <v>2</v>
      </c>
      <c r="H640" s="118" t="s">
        <v>10</v>
      </c>
      <c r="I640" s="123" t="s">
        <v>24</v>
      </c>
    </row>
    <row r="641" spans="2:9" x14ac:dyDescent="0.3">
      <c r="B641" s="4" t="s">
        <v>302</v>
      </c>
      <c r="C641" s="4" t="s">
        <v>147</v>
      </c>
      <c r="D641" s="12" t="s">
        <v>7</v>
      </c>
      <c r="E641" s="5" t="s">
        <v>17</v>
      </c>
      <c r="F641" s="6" t="s">
        <v>61</v>
      </c>
      <c r="G641" s="58">
        <v>2</v>
      </c>
      <c r="H641" s="118" t="s">
        <v>10</v>
      </c>
      <c r="I641" s="123" t="s">
        <v>24</v>
      </c>
    </row>
    <row r="642" spans="2:9" x14ac:dyDescent="0.3">
      <c r="B642" s="4" t="s">
        <v>302</v>
      </c>
      <c r="C642" s="4" t="s">
        <v>147</v>
      </c>
      <c r="D642" s="12" t="s">
        <v>7</v>
      </c>
      <c r="E642" s="5" t="s">
        <v>17</v>
      </c>
      <c r="F642" s="6" t="s">
        <v>32</v>
      </c>
      <c r="G642" s="58">
        <v>9.8000000000000007</v>
      </c>
      <c r="H642" s="118" t="s">
        <v>150</v>
      </c>
      <c r="I642" s="123" t="s">
        <v>24</v>
      </c>
    </row>
    <row r="643" spans="2:9" x14ac:dyDescent="0.3">
      <c r="B643" s="4" t="s">
        <v>302</v>
      </c>
      <c r="C643" s="4" t="s">
        <v>147</v>
      </c>
      <c r="D643" s="12" t="s">
        <v>7</v>
      </c>
      <c r="E643" s="5" t="s">
        <v>14</v>
      </c>
      <c r="F643" s="6" t="s">
        <v>156</v>
      </c>
      <c r="G643" s="58">
        <v>11.1</v>
      </c>
      <c r="H643" s="118" t="s">
        <v>16</v>
      </c>
      <c r="I643" s="123" t="s">
        <v>39</v>
      </c>
    </row>
    <row r="644" spans="2:9" x14ac:dyDescent="0.3">
      <c r="B644" s="4" t="s">
        <v>302</v>
      </c>
      <c r="C644" s="4" t="s">
        <v>147</v>
      </c>
      <c r="D644" s="12" t="s">
        <v>7</v>
      </c>
      <c r="E644" s="5" t="s">
        <v>14</v>
      </c>
      <c r="F644" s="6" t="s">
        <v>157</v>
      </c>
      <c r="G644" s="58">
        <v>8.3000000000000007</v>
      </c>
      <c r="H644" s="118" t="s">
        <v>16</v>
      </c>
      <c r="I644" s="123" t="s">
        <v>39</v>
      </c>
    </row>
    <row r="645" spans="2:9" x14ac:dyDescent="0.3">
      <c r="B645" s="4" t="s">
        <v>302</v>
      </c>
      <c r="C645" s="4" t="s">
        <v>147</v>
      </c>
      <c r="D645" s="12" t="s">
        <v>7</v>
      </c>
      <c r="E645" s="5" t="s">
        <v>8</v>
      </c>
      <c r="F645" s="6" t="s">
        <v>158</v>
      </c>
      <c r="G645" s="58">
        <v>8.6999999999999993</v>
      </c>
      <c r="H645" s="118" t="s">
        <v>10</v>
      </c>
      <c r="I645" s="123" t="s">
        <v>24</v>
      </c>
    </row>
    <row r="646" spans="2:9" x14ac:dyDescent="0.3">
      <c r="B646" s="4" t="s">
        <v>302</v>
      </c>
      <c r="C646" s="4" t="s">
        <v>147</v>
      </c>
      <c r="D646" s="12" t="s">
        <v>7</v>
      </c>
      <c r="E646" s="5" t="s">
        <v>8</v>
      </c>
      <c r="F646" s="6" t="s">
        <v>159</v>
      </c>
      <c r="G646" s="58">
        <v>8.6999999999999993</v>
      </c>
      <c r="H646" s="118" t="s">
        <v>10</v>
      </c>
      <c r="I646" s="123" t="s">
        <v>24</v>
      </c>
    </row>
    <row r="647" spans="2:9" x14ac:dyDescent="0.3">
      <c r="B647" s="4" t="s">
        <v>302</v>
      </c>
      <c r="C647" s="4" t="s">
        <v>147</v>
      </c>
      <c r="D647" s="12" t="s">
        <v>7</v>
      </c>
      <c r="E647" s="5" t="s">
        <v>8</v>
      </c>
      <c r="F647" s="6" t="s">
        <v>160</v>
      </c>
      <c r="G647" s="58">
        <v>8.6999999999999993</v>
      </c>
      <c r="H647" s="118" t="s">
        <v>10</v>
      </c>
      <c r="I647" s="123" t="s">
        <v>24</v>
      </c>
    </row>
    <row r="648" spans="2:9" x14ac:dyDescent="0.3">
      <c r="B648" s="4" t="s">
        <v>302</v>
      </c>
      <c r="C648" s="4" t="s">
        <v>147</v>
      </c>
      <c r="D648" s="12" t="s">
        <v>7</v>
      </c>
      <c r="E648" s="5" t="s">
        <v>8</v>
      </c>
      <c r="F648" s="6" t="s">
        <v>161</v>
      </c>
      <c r="G648" s="58">
        <v>8.6999999999999993</v>
      </c>
      <c r="H648" s="118" t="s">
        <v>10</v>
      </c>
      <c r="I648" s="123" t="s">
        <v>24</v>
      </c>
    </row>
    <row r="649" spans="2:9" x14ac:dyDescent="0.3">
      <c r="B649" s="4" t="s">
        <v>302</v>
      </c>
      <c r="C649" s="4" t="s">
        <v>147</v>
      </c>
      <c r="D649" s="12" t="s">
        <v>7</v>
      </c>
      <c r="E649" s="5" t="s">
        <v>8</v>
      </c>
      <c r="F649" s="6" t="s">
        <v>162</v>
      </c>
      <c r="G649" s="58">
        <v>8.6999999999999993</v>
      </c>
      <c r="H649" s="118" t="s">
        <v>10</v>
      </c>
      <c r="I649" s="123" t="s">
        <v>24</v>
      </c>
    </row>
    <row r="650" spans="2:9" x14ac:dyDescent="0.3">
      <c r="B650" s="4" t="s">
        <v>302</v>
      </c>
      <c r="C650" s="4" t="s">
        <v>147</v>
      </c>
      <c r="D650" s="12" t="s">
        <v>7</v>
      </c>
      <c r="E650" s="5" t="s">
        <v>8</v>
      </c>
      <c r="F650" s="6" t="s">
        <v>163</v>
      </c>
      <c r="G650" s="58">
        <v>8.6999999999999993</v>
      </c>
      <c r="H650" s="118" t="s">
        <v>10</v>
      </c>
      <c r="I650" s="123" t="s">
        <v>24</v>
      </c>
    </row>
    <row r="651" spans="2:9" x14ac:dyDescent="0.3">
      <c r="B651" s="4" t="s">
        <v>302</v>
      </c>
      <c r="C651" s="4" t="s">
        <v>147</v>
      </c>
      <c r="D651" s="12" t="s">
        <v>7</v>
      </c>
      <c r="E651" s="5" t="s">
        <v>8</v>
      </c>
      <c r="F651" s="6" t="s">
        <v>164</v>
      </c>
      <c r="G651" s="58">
        <v>8.6999999999999993</v>
      </c>
      <c r="H651" s="118" t="s">
        <v>10</v>
      </c>
      <c r="I651" s="123" t="s">
        <v>24</v>
      </c>
    </row>
    <row r="652" spans="2:9" x14ac:dyDescent="0.3">
      <c r="B652" s="4" t="s">
        <v>302</v>
      </c>
      <c r="C652" s="4" t="s">
        <v>147</v>
      </c>
      <c r="D652" s="12" t="s">
        <v>7</v>
      </c>
      <c r="E652" s="5" t="s">
        <v>8</v>
      </c>
      <c r="F652" s="26" t="s">
        <v>165</v>
      </c>
      <c r="G652" s="58">
        <v>17.799999999999997</v>
      </c>
      <c r="H652" s="118" t="s">
        <v>10</v>
      </c>
      <c r="I652" s="123" t="s">
        <v>24</v>
      </c>
    </row>
    <row r="653" spans="2:9" x14ac:dyDescent="0.3">
      <c r="B653" s="4" t="s">
        <v>302</v>
      </c>
      <c r="C653" s="4" t="s">
        <v>147</v>
      </c>
      <c r="D653" s="12" t="s">
        <v>7</v>
      </c>
      <c r="E653" s="5" t="s">
        <v>8</v>
      </c>
      <c r="F653" s="6" t="s">
        <v>166</v>
      </c>
      <c r="G653" s="58">
        <v>9.1</v>
      </c>
      <c r="H653" s="118" t="s">
        <v>10</v>
      </c>
      <c r="I653" s="123" t="s">
        <v>24</v>
      </c>
    </row>
    <row r="654" spans="2:9" x14ac:dyDescent="0.3">
      <c r="B654" s="4" t="s">
        <v>302</v>
      </c>
      <c r="C654" s="4" t="s">
        <v>147</v>
      </c>
      <c r="D654" s="12" t="s">
        <v>7</v>
      </c>
      <c r="E654" s="5" t="s">
        <v>8</v>
      </c>
      <c r="F654" s="6" t="s">
        <v>167</v>
      </c>
      <c r="G654" s="58">
        <v>11.5</v>
      </c>
      <c r="H654" s="118" t="s">
        <v>10</v>
      </c>
      <c r="I654" s="123" t="s">
        <v>24</v>
      </c>
    </row>
    <row r="655" spans="2:9" x14ac:dyDescent="0.3">
      <c r="B655" s="4" t="s">
        <v>302</v>
      </c>
      <c r="C655" s="4" t="s">
        <v>147</v>
      </c>
      <c r="D655" s="12" t="s">
        <v>7</v>
      </c>
      <c r="E655" s="5" t="s">
        <v>8</v>
      </c>
      <c r="F655" s="6" t="s">
        <v>168</v>
      </c>
      <c r="G655" s="58">
        <v>8.3000000000000007</v>
      </c>
      <c r="H655" s="118" t="s">
        <v>10</v>
      </c>
      <c r="I655" s="123" t="s">
        <v>24</v>
      </c>
    </row>
    <row r="656" spans="2:9" x14ac:dyDescent="0.3">
      <c r="B656" s="4" t="s">
        <v>302</v>
      </c>
      <c r="C656" s="4" t="s">
        <v>147</v>
      </c>
      <c r="D656" s="12" t="s">
        <v>7</v>
      </c>
      <c r="E656" s="5" t="s">
        <v>8</v>
      </c>
      <c r="F656" s="6" t="s">
        <v>169</v>
      </c>
      <c r="G656" s="58">
        <v>8.3000000000000007</v>
      </c>
      <c r="H656" s="118" t="s">
        <v>10</v>
      </c>
      <c r="I656" s="123" t="s">
        <v>24</v>
      </c>
    </row>
    <row r="657" spans="2:9" x14ac:dyDescent="0.3">
      <c r="B657" s="4" t="s">
        <v>302</v>
      </c>
      <c r="C657" s="4" t="s">
        <v>147</v>
      </c>
      <c r="D657" s="12" t="s">
        <v>7</v>
      </c>
      <c r="E657" s="5" t="s">
        <v>8</v>
      </c>
      <c r="F657" s="6" t="s">
        <v>170</v>
      </c>
      <c r="G657" s="58">
        <v>8.3000000000000007</v>
      </c>
      <c r="H657" s="118" t="s">
        <v>10</v>
      </c>
      <c r="I657" s="123" t="s">
        <v>24</v>
      </c>
    </row>
    <row r="658" spans="2:9" x14ac:dyDescent="0.3">
      <c r="B658" s="4" t="s">
        <v>302</v>
      </c>
      <c r="C658" s="4" t="s">
        <v>147</v>
      </c>
      <c r="D658" s="12" t="s">
        <v>7</v>
      </c>
      <c r="E658" s="5" t="s">
        <v>8</v>
      </c>
      <c r="F658" s="6" t="s">
        <v>171</v>
      </c>
      <c r="G658" s="58">
        <v>8.3000000000000007</v>
      </c>
      <c r="H658" s="118" t="s">
        <v>10</v>
      </c>
      <c r="I658" s="123" t="s">
        <v>24</v>
      </c>
    </row>
    <row r="659" spans="2:9" x14ac:dyDescent="0.3">
      <c r="B659" s="4" t="s">
        <v>302</v>
      </c>
      <c r="C659" s="4" t="s">
        <v>147</v>
      </c>
      <c r="D659" s="12" t="s">
        <v>7</v>
      </c>
      <c r="E659" s="5" t="s">
        <v>8</v>
      </c>
      <c r="F659" s="6" t="s">
        <v>172</v>
      </c>
      <c r="G659" s="58">
        <v>11.2</v>
      </c>
      <c r="H659" s="118" t="s">
        <v>10</v>
      </c>
      <c r="I659" s="123" t="s">
        <v>24</v>
      </c>
    </row>
    <row r="660" spans="2:9" x14ac:dyDescent="0.3">
      <c r="B660" s="4" t="s">
        <v>302</v>
      </c>
      <c r="C660" s="4" t="s">
        <v>147</v>
      </c>
      <c r="D660" s="12" t="s">
        <v>7</v>
      </c>
      <c r="E660" s="5" t="s">
        <v>17</v>
      </c>
      <c r="F660" s="6" t="s">
        <v>173</v>
      </c>
      <c r="G660" s="58">
        <v>47.6</v>
      </c>
      <c r="H660" s="118" t="s">
        <v>10</v>
      </c>
      <c r="I660" s="123" t="s">
        <v>24</v>
      </c>
    </row>
    <row r="661" spans="2:9" x14ac:dyDescent="0.3">
      <c r="B661" s="4" t="s">
        <v>302</v>
      </c>
      <c r="C661" s="4" t="s">
        <v>147</v>
      </c>
      <c r="D661" s="12" t="s">
        <v>7</v>
      </c>
      <c r="E661" s="5" t="s">
        <v>17</v>
      </c>
      <c r="F661" s="6" t="s">
        <v>174</v>
      </c>
      <c r="G661" s="58">
        <v>35.799999999999997</v>
      </c>
      <c r="H661" s="118" t="s">
        <v>10</v>
      </c>
      <c r="I661" s="123" t="s">
        <v>24</v>
      </c>
    </row>
    <row r="662" spans="2:9" x14ac:dyDescent="0.3">
      <c r="B662" s="4" t="s">
        <v>302</v>
      </c>
      <c r="C662" s="4" t="s">
        <v>147</v>
      </c>
      <c r="D662" s="12" t="s">
        <v>7</v>
      </c>
      <c r="E662" s="5" t="s">
        <v>17</v>
      </c>
      <c r="F662" s="6" t="s">
        <v>175</v>
      </c>
      <c r="G662" s="58">
        <v>65</v>
      </c>
      <c r="H662" s="118" t="s">
        <v>150</v>
      </c>
      <c r="I662" s="123" t="s">
        <v>24</v>
      </c>
    </row>
    <row r="663" spans="2:9" x14ac:dyDescent="0.3">
      <c r="B663" s="4" t="s">
        <v>302</v>
      </c>
      <c r="C663" s="4" t="s">
        <v>147</v>
      </c>
      <c r="D663" s="12" t="s">
        <v>7</v>
      </c>
      <c r="E663" s="5" t="s">
        <v>17</v>
      </c>
      <c r="F663" s="6" t="s">
        <v>32</v>
      </c>
      <c r="G663" s="58">
        <v>112.5</v>
      </c>
      <c r="H663" s="118" t="s">
        <v>10</v>
      </c>
      <c r="I663" s="123" t="s">
        <v>24</v>
      </c>
    </row>
    <row r="664" spans="2:9" x14ac:dyDescent="0.3">
      <c r="B664" s="4" t="s">
        <v>302</v>
      </c>
      <c r="C664" s="4" t="s">
        <v>147</v>
      </c>
      <c r="D664" s="12" t="s">
        <v>42</v>
      </c>
      <c r="E664" s="5" t="s">
        <v>17</v>
      </c>
      <c r="F664" s="6" t="s">
        <v>125</v>
      </c>
      <c r="G664" s="54">
        <v>33.799999999999997</v>
      </c>
      <c r="H664" s="118" t="s">
        <v>150</v>
      </c>
      <c r="I664" s="123" t="s">
        <v>24</v>
      </c>
    </row>
    <row r="665" spans="2:9" x14ac:dyDescent="0.3">
      <c r="B665" s="4" t="s">
        <v>302</v>
      </c>
      <c r="C665" s="4" t="s">
        <v>147</v>
      </c>
      <c r="D665" s="12" t="s">
        <v>42</v>
      </c>
      <c r="E665" s="5" t="s">
        <v>14</v>
      </c>
      <c r="F665" s="6" t="s">
        <v>156</v>
      </c>
      <c r="G665" s="54">
        <v>11.1</v>
      </c>
      <c r="H665" s="118" t="s">
        <v>16</v>
      </c>
      <c r="I665" s="123" t="s">
        <v>39</v>
      </c>
    </row>
    <row r="666" spans="2:9" x14ac:dyDescent="0.3">
      <c r="B666" s="4" t="s">
        <v>302</v>
      </c>
      <c r="C666" s="4" t="s">
        <v>147</v>
      </c>
      <c r="D666" s="12" t="s">
        <v>42</v>
      </c>
      <c r="E666" s="5" t="s">
        <v>14</v>
      </c>
      <c r="F666" s="6" t="s">
        <v>157</v>
      </c>
      <c r="G666" s="54">
        <v>8.3000000000000007</v>
      </c>
      <c r="H666" s="118" t="s">
        <v>16</v>
      </c>
      <c r="I666" s="123" t="s">
        <v>39</v>
      </c>
    </row>
    <row r="667" spans="2:9" x14ac:dyDescent="0.3">
      <c r="B667" s="4" t="s">
        <v>302</v>
      </c>
      <c r="C667" s="4" t="s">
        <v>147</v>
      </c>
      <c r="D667" s="12" t="s">
        <v>42</v>
      </c>
      <c r="E667" s="5" t="s">
        <v>17</v>
      </c>
      <c r="F667" s="6" t="s">
        <v>176</v>
      </c>
      <c r="G667" s="54">
        <v>28.8</v>
      </c>
      <c r="H667" s="118" t="s">
        <v>10</v>
      </c>
      <c r="I667" s="123" t="s">
        <v>24</v>
      </c>
    </row>
    <row r="668" spans="2:9" x14ac:dyDescent="0.3">
      <c r="B668" s="4" t="s">
        <v>302</v>
      </c>
      <c r="C668" s="4" t="s">
        <v>147</v>
      </c>
      <c r="D668" s="12" t="s">
        <v>42</v>
      </c>
      <c r="E668" s="5" t="s">
        <v>8</v>
      </c>
      <c r="F668" s="6" t="s">
        <v>177</v>
      </c>
      <c r="G668" s="54">
        <v>88.5</v>
      </c>
      <c r="H668" s="118" t="s">
        <v>10</v>
      </c>
      <c r="I668" s="123" t="s">
        <v>24</v>
      </c>
    </row>
    <row r="669" spans="2:9" x14ac:dyDescent="0.3">
      <c r="B669" s="4" t="s">
        <v>302</v>
      </c>
      <c r="C669" s="4" t="s">
        <v>147</v>
      </c>
      <c r="D669" s="12" t="s">
        <v>42</v>
      </c>
      <c r="E669" s="5" t="s">
        <v>17</v>
      </c>
      <c r="F669" s="6" t="s">
        <v>32</v>
      </c>
      <c r="G669" s="54">
        <v>20.100000000000001</v>
      </c>
      <c r="H669" s="118" t="s">
        <v>10</v>
      </c>
      <c r="I669" s="123" t="s">
        <v>24</v>
      </c>
    </row>
    <row r="670" spans="2:9" x14ac:dyDescent="0.3">
      <c r="B670" s="4" t="s">
        <v>302</v>
      </c>
      <c r="C670" s="4" t="s">
        <v>147</v>
      </c>
      <c r="D670" s="12" t="s">
        <v>42</v>
      </c>
      <c r="E670" s="5" t="s">
        <v>17</v>
      </c>
      <c r="F670" s="6" t="s">
        <v>175</v>
      </c>
      <c r="G670" s="54">
        <v>20</v>
      </c>
      <c r="H670" s="118" t="s">
        <v>178</v>
      </c>
      <c r="I670" s="123" t="s">
        <v>24</v>
      </c>
    </row>
    <row r="671" spans="2:9" x14ac:dyDescent="0.3">
      <c r="B671" s="4" t="s">
        <v>302</v>
      </c>
      <c r="C671" s="4" t="s">
        <v>147</v>
      </c>
      <c r="D671" s="12" t="s">
        <v>42</v>
      </c>
      <c r="E671" s="5" t="s">
        <v>8</v>
      </c>
      <c r="F671" s="6" t="s">
        <v>60</v>
      </c>
      <c r="G671" s="54">
        <v>13.7</v>
      </c>
      <c r="H671" s="118" t="s">
        <v>10</v>
      </c>
      <c r="I671" s="123" t="s">
        <v>24</v>
      </c>
    </row>
    <row r="672" spans="2:9" x14ac:dyDescent="0.3">
      <c r="B672" s="4" t="s">
        <v>302</v>
      </c>
      <c r="C672" s="4" t="s">
        <v>147</v>
      </c>
      <c r="D672" s="12" t="s">
        <v>42</v>
      </c>
      <c r="E672" s="5" t="s">
        <v>8</v>
      </c>
      <c r="F672" s="6" t="s">
        <v>60</v>
      </c>
      <c r="G672" s="54">
        <v>10.4</v>
      </c>
      <c r="H672" s="118" t="s">
        <v>10</v>
      </c>
      <c r="I672" s="123" t="s">
        <v>24</v>
      </c>
    </row>
    <row r="673" spans="2:9" x14ac:dyDescent="0.3">
      <c r="B673" s="4" t="s">
        <v>302</v>
      </c>
      <c r="C673" s="4" t="s">
        <v>147</v>
      </c>
      <c r="D673" s="12" t="s">
        <v>42</v>
      </c>
      <c r="E673" s="5" t="s">
        <v>8</v>
      </c>
      <c r="F673" s="6" t="s">
        <v>60</v>
      </c>
      <c r="G673" s="54">
        <v>20.2</v>
      </c>
      <c r="H673" s="118" t="s">
        <v>10</v>
      </c>
      <c r="I673" s="123" t="s">
        <v>24</v>
      </c>
    </row>
    <row r="674" spans="2:9" x14ac:dyDescent="0.3">
      <c r="B674" s="4" t="s">
        <v>302</v>
      </c>
      <c r="C674" s="4" t="s">
        <v>147</v>
      </c>
      <c r="D674" s="12" t="s">
        <v>42</v>
      </c>
      <c r="E674" s="5" t="s">
        <v>8</v>
      </c>
      <c r="F674" s="6" t="s">
        <v>177</v>
      </c>
      <c r="G674" s="54">
        <v>256</v>
      </c>
      <c r="H674" s="118" t="s">
        <v>10</v>
      </c>
      <c r="I674" s="123" t="s">
        <v>24</v>
      </c>
    </row>
    <row r="675" spans="2:9" x14ac:dyDescent="0.3">
      <c r="B675" s="4" t="s">
        <v>302</v>
      </c>
      <c r="C675" s="4" t="s">
        <v>147</v>
      </c>
      <c r="D675" s="12" t="s">
        <v>42</v>
      </c>
      <c r="E675" s="5" t="s">
        <v>8</v>
      </c>
      <c r="F675" s="6" t="s">
        <v>60</v>
      </c>
      <c r="G675" s="54">
        <v>21.4</v>
      </c>
      <c r="H675" s="118" t="s">
        <v>10</v>
      </c>
      <c r="I675" s="123" t="s">
        <v>24</v>
      </c>
    </row>
    <row r="676" spans="2:9" x14ac:dyDescent="0.3">
      <c r="B676" s="4" t="s">
        <v>302</v>
      </c>
      <c r="C676" s="4" t="s">
        <v>147</v>
      </c>
      <c r="D676" s="12" t="s">
        <v>42</v>
      </c>
      <c r="E676" s="5" t="s">
        <v>8</v>
      </c>
      <c r="F676" s="6" t="s">
        <v>60</v>
      </c>
      <c r="G676" s="54">
        <v>26.2</v>
      </c>
      <c r="H676" s="118" t="s">
        <v>10</v>
      </c>
      <c r="I676" s="123" t="s">
        <v>24</v>
      </c>
    </row>
    <row r="677" spans="2:9" x14ac:dyDescent="0.3">
      <c r="B677" s="4" t="s">
        <v>302</v>
      </c>
      <c r="C677" s="4" t="s">
        <v>147</v>
      </c>
      <c r="D677" s="12" t="s">
        <v>42</v>
      </c>
      <c r="E677" s="5" t="s">
        <v>8</v>
      </c>
      <c r="F677" s="6" t="s">
        <v>60</v>
      </c>
      <c r="G677" s="54">
        <v>14.4</v>
      </c>
      <c r="H677" s="118" t="s">
        <v>10</v>
      </c>
      <c r="I677" s="123" t="s">
        <v>24</v>
      </c>
    </row>
    <row r="678" spans="2:9" x14ac:dyDescent="0.3">
      <c r="B678" s="4" t="s">
        <v>302</v>
      </c>
      <c r="C678" s="4" t="s">
        <v>147</v>
      </c>
      <c r="D678" s="12" t="s">
        <v>42</v>
      </c>
      <c r="E678" s="5" t="s">
        <v>8</v>
      </c>
      <c r="F678" s="6" t="s">
        <v>179</v>
      </c>
      <c r="G678" s="54">
        <v>3.4</v>
      </c>
      <c r="H678" s="118" t="s">
        <v>10</v>
      </c>
      <c r="I678" s="123" t="s">
        <v>24</v>
      </c>
    </row>
    <row r="679" spans="2:9" x14ac:dyDescent="0.3">
      <c r="B679" s="4" t="s">
        <v>302</v>
      </c>
      <c r="C679" s="4" t="s">
        <v>147</v>
      </c>
      <c r="D679" s="12" t="s">
        <v>42</v>
      </c>
      <c r="E679" s="5" t="s">
        <v>8</v>
      </c>
      <c r="F679" s="6" t="s">
        <v>179</v>
      </c>
      <c r="G679" s="54">
        <v>3.4</v>
      </c>
      <c r="H679" s="118" t="s">
        <v>10</v>
      </c>
      <c r="I679" s="123" t="s">
        <v>24</v>
      </c>
    </row>
    <row r="680" spans="2:9" x14ac:dyDescent="0.3">
      <c r="B680" s="4" t="s">
        <v>302</v>
      </c>
      <c r="C680" s="4" t="s">
        <v>147</v>
      </c>
      <c r="D680" s="12" t="s">
        <v>65</v>
      </c>
      <c r="E680" s="5" t="s">
        <v>17</v>
      </c>
      <c r="F680" s="6" t="s">
        <v>125</v>
      </c>
      <c r="G680" s="54">
        <v>33.799999999999997</v>
      </c>
      <c r="H680" s="118" t="s">
        <v>150</v>
      </c>
      <c r="I680" s="123" t="s">
        <v>24</v>
      </c>
    </row>
    <row r="681" spans="2:9" x14ac:dyDescent="0.3">
      <c r="B681" s="4" t="s">
        <v>302</v>
      </c>
      <c r="C681" s="4" t="s">
        <v>147</v>
      </c>
      <c r="D681" s="12" t="s">
        <v>65</v>
      </c>
      <c r="E681" s="5" t="s">
        <v>14</v>
      </c>
      <c r="F681" s="6" t="s">
        <v>156</v>
      </c>
      <c r="G681" s="54">
        <v>11.1</v>
      </c>
      <c r="H681" s="118" t="s">
        <v>16</v>
      </c>
      <c r="I681" s="123" t="s">
        <v>39</v>
      </c>
    </row>
    <row r="682" spans="2:9" x14ac:dyDescent="0.3">
      <c r="B682" s="4" t="s">
        <v>302</v>
      </c>
      <c r="C682" s="4" t="s">
        <v>147</v>
      </c>
      <c r="D682" s="12" t="s">
        <v>65</v>
      </c>
      <c r="E682" s="5" t="s">
        <v>14</v>
      </c>
      <c r="F682" s="6" t="s">
        <v>157</v>
      </c>
      <c r="G682" s="54">
        <v>8.3000000000000007</v>
      </c>
      <c r="H682" s="118" t="s">
        <v>16</v>
      </c>
      <c r="I682" s="123" t="s">
        <v>39</v>
      </c>
    </row>
    <row r="683" spans="2:9" x14ac:dyDescent="0.3">
      <c r="B683" s="4" t="s">
        <v>302</v>
      </c>
      <c r="C683" s="4" t="s">
        <v>147</v>
      </c>
      <c r="D683" s="12" t="s">
        <v>65</v>
      </c>
      <c r="E683" s="5" t="s">
        <v>17</v>
      </c>
      <c r="F683" s="6" t="s">
        <v>176</v>
      </c>
      <c r="G683" s="54">
        <v>28.8</v>
      </c>
      <c r="H683" s="118" t="s">
        <v>149</v>
      </c>
      <c r="I683" s="123" t="s">
        <v>24</v>
      </c>
    </row>
    <row r="684" spans="2:9" x14ac:dyDescent="0.3">
      <c r="B684" s="4" t="s">
        <v>302</v>
      </c>
      <c r="C684" s="4" t="s">
        <v>147</v>
      </c>
      <c r="D684" s="12" t="s">
        <v>65</v>
      </c>
      <c r="E684" s="5" t="s">
        <v>8</v>
      </c>
      <c r="F684" s="6" t="s">
        <v>177</v>
      </c>
      <c r="G684" s="54">
        <v>164.1</v>
      </c>
      <c r="H684" s="118" t="s">
        <v>10</v>
      </c>
      <c r="I684" s="123" t="s">
        <v>24</v>
      </c>
    </row>
    <row r="685" spans="2:9" x14ac:dyDescent="0.3">
      <c r="B685" s="4" t="s">
        <v>302</v>
      </c>
      <c r="C685" s="4" t="s">
        <v>147</v>
      </c>
      <c r="D685" s="12" t="s">
        <v>65</v>
      </c>
      <c r="E685" s="5" t="s">
        <v>8</v>
      </c>
      <c r="F685" s="6" t="s">
        <v>60</v>
      </c>
      <c r="G685" s="54">
        <v>13.5</v>
      </c>
      <c r="H685" s="118" t="s">
        <v>10</v>
      </c>
      <c r="I685" s="123" t="s">
        <v>24</v>
      </c>
    </row>
    <row r="686" spans="2:9" x14ac:dyDescent="0.3">
      <c r="B686" s="4" t="s">
        <v>302</v>
      </c>
      <c r="C686" s="4" t="s">
        <v>147</v>
      </c>
      <c r="D686" s="12" t="s">
        <v>65</v>
      </c>
      <c r="E686" s="5" t="s">
        <v>8</v>
      </c>
      <c r="F686" s="6" t="s">
        <v>60</v>
      </c>
      <c r="G686" s="54">
        <v>16.100000000000001</v>
      </c>
      <c r="H686" s="118" t="s">
        <v>10</v>
      </c>
      <c r="I686" s="123" t="s">
        <v>24</v>
      </c>
    </row>
    <row r="687" spans="2:9" x14ac:dyDescent="0.3">
      <c r="B687" s="4" t="s">
        <v>302</v>
      </c>
      <c r="C687" s="4" t="s">
        <v>147</v>
      </c>
      <c r="D687" s="12" t="s">
        <v>65</v>
      </c>
      <c r="E687" s="5" t="s">
        <v>8</v>
      </c>
      <c r="F687" s="6" t="s">
        <v>60</v>
      </c>
      <c r="G687" s="54">
        <v>17.899999999999999</v>
      </c>
      <c r="H687" s="118" t="s">
        <v>10</v>
      </c>
      <c r="I687" s="123" t="s">
        <v>24</v>
      </c>
    </row>
    <row r="688" spans="2:9" x14ac:dyDescent="0.3">
      <c r="B688" s="4" t="s">
        <v>302</v>
      </c>
      <c r="C688" s="4" t="s">
        <v>147</v>
      </c>
      <c r="D688" s="12" t="s">
        <v>65</v>
      </c>
      <c r="E688" s="5" t="s">
        <v>17</v>
      </c>
      <c r="F688" s="6" t="s">
        <v>62</v>
      </c>
      <c r="G688" s="54">
        <v>5.9</v>
      </c>
      <c r="H688" s="118" t="s">
        <v>10</v>
      </c>
      <c r="I688" s="123" t="s">
        <v>24</v>
      </c>
    </row>
    <row r="689" spans="2:9" x14ac:dyDescent="0.3">
      <c r="B689" s="4" t="s">
        <v>302</v>
      </c>
      <c r="C689" s="4" t="s">
        <v>147</v>
      </c>
      <c r="D689" s="12" t="s">
        <v>65</v>
      </c>
      <c r="E689" s="5" t="s">
        <v>8</v>
      </c>
      <c r="F689" s="6" t="s">
        <v>60</v>
      </c>
      <c r="G689" s="54">
        <v>11.1</v>
      </c>
      <c r="H689" s="118" t="s">
        <v>10</v>
      </c>
      <c r="I689" s="123" t="s">
        <v>24</v>
      </c>
    </row>
    <row r="690" spans="2:9" x14ac:dyDescent="0.3">
      <c r="B690" s="4" t="s">
        <v>302</v>
      </c>
      <c r="C690" s="4" t="s">
        <v>147</v>
      </c>
      <c r="D690" s="12" t="s">
        <v>65</v>
      </c>
      <c r="E690" s="5" t="s">
        <v>8</v>
      </c>
      <c r="F690" s="6" t="s">
        <v>177</v>
      </c>
      <c r="G690" s="54">
        <v>80</v>
      </c>
      <c r="H690" s="118" t="s">
        <v>10</v>
      </c>
      <c r="I690" s="123" t="s">
        <v>24</v>
      </c>
    </row>
    <row r="691" spans="2:9" x14ac:dyDescent="0.3">
      <c r="B691" s="4" t="s">
        <v>302</v>
      </c>
      <c r="C691" s="4" t="s">
        <v>147</v>
      </c>
      <c r="D691" s="12" t="s">
        <v>65</v>
      </c>
      <c r="E691" s="5" t="s">
        <v>8</v>
      </c>
      <c r="F691" s="6" t="s">
        <v>177</v>
      </c>
      <c r="G691" s="54">
        <v>204.6</v>
      </c>
      <c r="H691" s="118" t="s">
        <v>10</v>
      </c>
      <c r="I691" s="123" t="s">
        <v>24</v>
      </c>
    </row>
    <row r="692" spans="2:9" x14ac:dyDescent="0.3">
      <c r="B692" s="4" t="s">
        <v>302</v>
      </c>
      <c r="C692" s="4" t="s">
        <v>147</v>
      </c>
      <c r="D692" s="12" t="s">
        <v>65</v>
      </c>
      <c r="E692" s="5" t="s">
        <v>8</v>
      </c>
      <c r="F692" s="6" t="s">
        <v>60</v>
      </c>
      <c r="G692" s="54">
        <v>21.4</v>
      </c>
      <c r="H692" s="118" t="s">
        <v>10</v>
      </c>
      <c r="I692" s="123" t="s">
        <v>24</v>
      </c>
    </row>
    <row r="693" spans="2:9" x14ac:dyDescent="0.3">
      <c r="B693" s="4" t="s">
        <v>302</v>
      </c>
      <c r="C693" s="4" t="s">
        <v>147</v>
      </c>
      <c r="D693" s="12" t="s">
        <v>65</v>
      </c>
      <c r="E693" s="5" t="s">
        <v>8</v>
      </c>
      <c r="F693" s="6" t="s">
        <v>60</v>
      </c>
      <c r="G693" s="54">
        <v>26.2</v>
      </c>
      <c r="H693" s="118" t="s">
        <v>10</v>
      </c>
      <c r="I693" s="123" t="s">
        <v>24</v>
      </c>
    </row>
    <row r="694" spans="2:9" x14ac:dyDescent="0.3">
      <c r="B694" s="4" t="s">
        <v>302</v>
      </c>
      <c r="C694" s="4" t="s">
        <v>147</v>
      </c>
      <c r="D694" s="12" t="s">
        <v>65</v>
      </c>
      <c r="E694" s="5" t="s">
        <v>8</v>
      </c>
      <c r="F694" s="6" t="s">
        <v>60</v>
      </c>
      <c r="G694" s="54">
        <v>14.4</v>
      </c>
      <c r="H694" s="118" t="s">
        <v>10</v>
      </c>
      <c r="I694" s="123" t="s">
        <v>24</v>
      </c>
    </row>
    <row r="695" spans="2:9" x14ac:dyDescent="0.3">
      <c r="B695" s="4" t="s">
        <v>302</v>
      </c>
      <c r="C695" s="4" t="s">
        <v>147</v>
      </c>
      <c r="D695" s="12" t="s">
        <v>65</v>
      </c>
      <c r="E695" s="5" t="s">
        <v>8</v>
      </c>
      <c r="F695" s="6" t="s">
        <v>179</v>
      </c>
      <c r="G695" s="54">
        <v>3.4</v>
      </c>
      <c r="H695" s="118" t="s">
        <v>10</v>
      </c>
      <c r="I695" s="123" t="s">
        <v>24</v>
      </c>
    </row>
    <row r="696" spans="2:9" x14ac:dyDescent="0.3">
      <c r="B696" s="4" t="s">
        <v>302</v>
      </c>
      <c r="C696" s="4" t="s">
        <v>147</v>
      </c>
      <c r="D696" s="12" t="s">
        <v>65</v>
      </c>
      <c r="E696" s="5" t="s">
        <v>8</v>
      </c>
      <c r="F696" s="6" t="s">
        <v>179</v>
      </c>
      <c r="G696" s="54">
        <v>3.4</v>
      </c>
      <c r="H696" s="118" t="s">
        <v>10</v>
      </c>
      <c r="I696" s="123" t="s">
        <v>24</v>
      </c>
    </row>
    <row r="697" spans="2:9" x14ac:dyDescent="0.3">
      <c r="B697" s="4" t="s">
        <v>302</v>
      </c>
      <c r="C697" s="4" t="s">
        <v>147</v>
      </c>
      <c r="D697" s="12" t="s">
        <v>122</v>
      </c>
      <c r="E697" s="5" t="s">
        <v>17</v>
      </c>
      <c r="F697" s="6" t="s">
        <v>125</v>
      </c>
      <c r="G697" s="54">
        <v>33.799999999999997</v>
      </c>
      <c r="H697" s="118" t="s">
        <v>150</v>
      </c>
      <c r="I697" s="123" t="s">
        <v>24</v>
      </c>
    </row>
    <row r="698" spans="2:9" x14ac:dyDescent="0.3">
      <c r="B698" s="4" t="s">
        <v>302</v>
      </c>
      <c r="C698" s="4" t="s">
        <v>147</v>
      </c>
      <c r="D698" s="12" t="s">
        <v>122</v>
      </c>
      <c r="E698" s="5" t="s">
        <v>14</v>
      </c>
      <c r="F698" s="6" t="s">
        <v>156</v>
      </c>
      <c r="G698" s="54">
        <v>11.1</v>
      </c>
      <c r="H698" s="118" t="s">
        <v>16</v>
      </c>
      <c r="I698" s="123" t="s">
        <v>39</v>
      </c>
    </row>
    <row r="699" spans="2:9" x14ac:dyDescent="0.3">
      <c r="B699" s="4" t="s">
        <v>302</v>
      </c>
      <c r="C699" s="4" t="s">
        <v>147</v>
      </c>
      <c r="D699" s="12" t="s">
        <v>122</v>
      </c>
      <c r="E699" s="5" t="s">
        <v>14</v>
      </c>
      <c r="F699" s="6" t="s">
        <v>157</v>
      </c>
      <c r="G699" s="54">
        <v>8.3000000000000007</v>
      </c>
      <c r="H699" s="118" t="s">
        <v>16</v>
      </c>
      <c r="I699" s="123" t="s">
        <v>39</v>
      </c>
    </row>
    <row r="700" spans="2:9" x14ac:dyDescent="0.3">
      <c r="B700" s="4" t="s">
        <v>302</v>
      </c>
      <c r="C700" s="4" t="s">
        <v>147</v>
      </c>
      <c r="D700" s="12" t="s">
        <v>122</v>
      </c>
      <c r="E700" s="5" t="s">
        <v>17</v>
      </c>
      <c r="F700" s="6" t="s">
        <v>176</v>
      </c>
      <c r="G700" s="54">
        <v>28.8</v>
      </c>
      <c r="H700" s="118" t="s">
        <v>10</v>
      </c>
      <c r="I700" s="123" t="s">
        <v>24</v>
      </c>
    </row>
    <row r="701" spans="2:9" x14ac:dyDescent="0.3">
      <c r="B701" s="4" t="s">
        <v>302</v>
      </c>
      <c r="C701" s="4" t="s">
        <v>147</v>
      </c>
      <c r="D701" s="12" t="s">
        <v>122</v>
      </c>
      <c r="E701" s="5" t="s">
        <v>8</v>
      </c>
      <c r="F701" s="6" t="s">
        <v>177</v>
      </c>
      <c r="G701" s="54">
        <v>164.1</v>
      </c>
      <c r="H701" s="118" t="s">
        <v>10</v>
      </c>
      <c r="I701" s="123" t="s">
        <v>24</v>
      </c>
    </row>
    <row r="702" spans="2:9" x14ac:dyDescent="0.3">
      <c r="B702" s="4" t="s">
        <v>302</v>
      </c>
      <c r="C702" s="4" t="s">
        <v>147</v>
      </c>
      <c r="D702" s="12" t="s">
        <v>122</v>
      </c>
      <c r="E702" s="5" t="s">
        <v>8</v>
      </c>
      <c r="F702" s="6" t="s">
        <v>60</v>
      </c>
      <c r="G702" s="54">
        <v>13.5</v>
      </c>
      <c r="H702" s="118" t="s">
        <v>10</v>
      </c>
      <c r="I702" s="123" t="s">
        <v>24</v>
      </c>
    </row>
    <row r="703" spans="2:9" x14ac:dyDescent="0.3">
      <c r="B703" s="4" t="s">
        <v>302</v>
      </c>
      <c r="C703" s="4" t="s">
        <v>147</v>
      </c>
      <c r="D703" s="12" t="s">
        <v>122</v>
      </c>
      <c r="E703" s="5" t="s">
        <v>8</v>
      </c>
      <c r="F703" s="6" t="s">
        <v>60</v>
      </c>
      <c r="G703" s="54">
        <v>16.100000000000001</v>
      </c>
      <c r="H703" s="118" t="s">
        <v>10</v>
      </c>
      <c r="I703" s="123" t="s">
        <v>24</v>
      </c>
    </row>
    <row r="704" spans="2:9" x14ac:dyDescent="0.3">
      <c r="B704" s="4" t="s">
        <v>302</v>
      </c>
      <c r="C704" s="4" t="s">
        <v>147</v>
      </c>
      <c r="D704" s="12" t="s">
        <v>122</v>
      </c>
      <c r="E704" s="5" t="s">
        <v>8</v>
      </c>
      <c r="F704" s="6" t="s">
        <v>60</v>
      </c>
      <c r="G704" s="54">
        <v>17.899999999999999</v>
      </c>
      <c r="H704" s="118" t="s">
        <v>10</v>
      </c>
      <c r="I704" s="123" t="s">
        <v>24</v>
      </c>
    </row>
    <row r="705" spans="1:9" x14ac:dyDescent="0.3">
      <c r="B705" s="4" t="s">
        <v>302</v>
      </c>
      <c r="C705" s="4" t="s">
        <v>147</v>
      </c>
      <c r="D705" s="12" t="s">
        <v>122</v>
      </c>
      <c r="E705" s="5" t="s">
        <v>8</v>
      </c>
      <c r="F705" s="6" t="s">
        <v>60</v>
      </c>
      <c r="G705" s="54">
        <v>9.1999999999999993</v>
      </c>
      <c r="H705" s="118" t="s">
        <v>10</v>
      </c>
      <c r="I705" s="123" t="s">
        <v>24</v>
      </c>
    </row>
    <row r="706" spans="1:9" x14ac:dyDescent="0.3">
      <c r="B706" s="4" t="s">
        <v>302</v>
      </c>
      <c r="C706" s="4" t="s">
        <v>147</v>
      </c>
      <c r="D706" s="12" t="s">
        <v>122</v>
      </c>
      <c r="E706" s="5" t="s">
        <v>8</v>
      </c>
      <c r="F706" s="6" t="s">
        <v>60</v>
      </c>
      <c r="G706" s="54">
        <v>9.1999999999999993</v>
      </c>
      <c r="H706" s="118" t="s">
        <v>10</v>
      </c>
      <c r="I706" s="123" t="s">
        <v>24</v>
      </c>
    </row>
    <row r="707" spans="1:9" x14ac:dyDescent="0.3">
      <c r="B707" s="4" t="s">
        <v>302</v>
      </c>
      <c r="C707" s="4" t="s">
        <v>147</v>
      </c>
      <c r="D707" s="12" t="s">
        <v>122</v>
      </c>
      <c r="E707" s="5" t="s">
        <v>8</v>
      </c>
      <c r="F707" s="6" t="s">
        <v>177</v>
      </c>
      <c r="G707" s="54">
        <v>276.3</v>
      </c>
      <c r="H707" s="118" t="s">
        <v>10</v>
      </c>
      <c r="I707" s="123" t="s">
        <v>24</v>
      </c>
    </row>
    <row r="708" spans="1:9" x14ac:dyDescent="0.3">
      <c r="B708" s="4" t="s">
        <v>302</v>
      </c>
      <c r="C708" s="4" t="s">
        <v>147</v>
      </c>
      <c r="D708" s="12" t="s">
        <v>122</v>
      </c>
      <c r="E708" s="5" t="s">
        <v>8</v>
      </c>
      <c r="F708" s="6" t="s">
        <v>60</v>
      </c>
      <c r="G708" s="54">
        <v>21.4</v>
      </c>
      <c r="H708" s="118" t="s">
        <v>10</v>
      </c>
      <c r="I708" s="123" t="s">
        <v>24</v>
      </c>
    </row>
    <row r="709" spans="1:9" x14ac:dyDescent="0.3">
      <c r="B709" s="4" t="s">
        <v>302</v>
      </c>
      <c r="C709" s="4" t="s">
        <v>147</v>
      </c>
      <c r="D709" s="12" t="s">
        <v>122</v>
      </c>
      <c r="E709" s="5" t="s">
        <v>8</v>
      </c>
      <c r="F709" s="6" t="s">
        <v>60</v>
      </c>
      <c r="G709" s="54">
        <v>26.2</v>
      </c>
      <c r="H709" s="118" t="s">
        <v>10</v>
      </c>
      <c r="I709" s="123" t="s">
        <v>24</v>
      </c>
    </row>
    <row r="710" spans="1:9" x14ac:dyDescent="0.3">
      <c r="B710" s="4" t="s">
        <v>302</v>
      </c>
      <c r="C710" s="4" t="s">
        <v>147</v>
      </c>
      <c r="D710" s="12" t="s">
        <v>122</v>
      </c>
      <c r="E710" s="5" t="s">
        <v>8</v>
      </c>
      <c r="F710" s="6" t="s">
        <v>60</v>
      </c>
      <c r="G710" s="54">
        <v>14.4</v>
      </c>
      <c r="H710" s="118" t="s">
        <v>10</v>
      </c>
      <c r="I710" s="123" t="s">
        <v>24</v>
      </c>
    </row>
    <row r="711" spans="1:9" x14ac:dyDescent="0.3">
      <c r="B711" s="4" t="s">
        <v>302</v>
      </c>
      <c r="C711" s="4" t="s">
        <v>147</v>
      </c>
      <c r="D711" s="12" t="s">
        <v>122</v>
      </c>
      <c r="E711" s="5" t="s">
        <v>8</v>
      </c>
      <c r="F711" s="6" t="s">
        <v>179</v>
      </c>
      <c r="G711" s="54">
        <v>3.4</v>
      </c>
      <c r="H711" s="118" t="s">
        <v>10</v>
      </c>
      <c r="I711" s="123" t="s">
        <v>24</v>
      </c>
    </row>
    <row r="712" spans="1:9" x14ac:dyDescent="0.3">
      <c r="B712" s="4" t="s">
        <v>302</v>
      </c>
      <c r="C712" s="4" t="s">
        <v>147</v>
      </c>
      <c r="D712" s="12" t="s">
        <v>122</v>
      </c>
      <c r="E712" s="5" t="s">
        <v>8</v>
      </c>
      <c r="F712" s="6" t="s">
        <v>179</v>
      </c>
      <c r="G712" s="54">
        <v>3.4</v>
      </c>
      <c r="H712" s="118" t="s">
        <v>10</v>
      </c>
      <c r="I712" s="123" t="s">
        <v>24</v>
      </c>
    </row>
    <row r="713" spans="1:9" x14ac:dyDescent="0.3">
      <c r="A713" s="107"/>
      <c r="B713" s="4" t="s">
        <v>302</v>
      </c>
      <c r="C713" s="4" t="s">
        <v>147</v>
      </c>
      <c r="D713" s="12" t="s">
        <v>126</v>
      </c>
      <c r="E713" s="5" t="s">
        <v>17</v>
      </c>
      <c r="F713" s="6" t="s">
        <v>125</v>
      </c>
      <c r="G713" s="54">
        <v>33.799999999999997</v>
      </c>
      <c r="H713" s="118" t="s">
        <v>150</v>
      </c>
      <c r="I713" s="123" t="s">
        <v>24</v>
      </c>
    </row>
    <row r="714" spans="1:9" x14ac:dyDescent="0.3">
      <c r="A714" s="107"/>
      <c r="B714" s="4" t="s">
        <v>302</v>
      </c>
      <c r="C714" s="4" t="s">
        <v>147</v>
      </c>
      <c r="D714" s="12" t="s">
        <v>126</v>
      </c>
      <c r="E714" s="5" t="s">
        <v>14</v>
      </c>
      <c r="F714" s="6" t="s">
        <v>156</v>
      </c>
      <c r="G714" s="54">
        <v>11.1</v>
      </c>
      <c r="H714" s="118" t="s">
        <v>16</v>
      </c>
      <c r="I714" s="123" t="s">
        <v>39</v>
      </c>
    </row>
    <row r="715" spans="1:9" x14ac:dyDescent="0.3">
      <c r="A715" s="107"/>
      <c r="B715" s="4" t="s">
        <v>302</v>
      </c>
      <c r="C715" s="4" t="s">
        <v>147</v>
      </c>
      <c r="D715" s="12" t="s">
        <v>126</v>
      </c>
      <c r="E715" s="5" t="s">
        <v>14</v>
      </c>
      <c r="F715" s="6" t="s">
        <v>157</v>
      </c>
      <c r="G715" s="54">
        <v>8.3000000000000007</v>
      </c>
      <c r="H715" s="118" t="s">
        <v>16</v>
      </c>
      <c r="I715" s="123" t="s">
        <v>39</v>
      </c>
    </row>
    <row r="716" spans="1:9" x14ac:dyDescent="0.3">
      <c r="B716" s="4" t="s">
        <v>302</v>
      </c>
      <c r="C716" s="4" t="s">
        <v>147</v>
      </c>
      <c r="D716" s="12" t="s">
        <v>126</v>
      </c>
      <c r="E716" s="5" t="s">
        <v>17</v>
      </c>
      <c r="F716" s="6" t="s">
        <v>176</v>
      </c>
      <c r="G716" s="54">
        <v>28.8</v>
      </c>
      <c r="H716" s="118" t="s">
        <v>10</v>
      </c>
      <c r="I716" s="123" t="s">
        <v>24</v>
      </c>
    </row>
    <row r="717" spans="1:9" x14ac:dyDescent="0.3">
      <c r="B717" s="4" t="s">
        <v>302</v>
      </c>
      <c r="C717" s="4" t="s">
        <v>147</v>
      </c>
      <c r="D717" s="12" t="s">
        <v>126</v>
      </c>
      <c r="E717" s="5" t="s">
        <v>8</v>
      </c>
      <c r="F717" s="6" t="s">
        <v>177</v>
      </c>
      <c r="G717" s="54">
        <v>164.1</v>
      </c>
      <c r="H717" s="118" t="s">
        <v>10</v>
      </c>
      <c r="I717" s="123" t="s">
        <v>24</v>
      </c>
    </row>
    <row r="718" spans="1:9" x14ac:dyDescent="0.3">
      <c r="B718" s="4" t="s">
        <v>302</v>
      </c>
      <c r="C718" s="4" t="s">
        <v>147</v>
      </c>
      <c r="D718" s="12" t="s">
        <v>126</v>
      </c>
      <c r="E718" s="5" t="s">
        <v>8</v>
      </c>
      <c r="F718" s="6" t="s">
        <v>60</v>
      </c>
      <c r="G718" s="54">
        <v>13.5</v>
      </c>
      <c r="H718" s="118" t="s">
        <v>10</v>
      </c>
      <c r="I718" s="123" t="s">
        <v>24</v>
      </c>
    </row>
    <row r="719" spans="1:9" x14ac:dyDescent="0.3">
      <c r="B719" s="4" t="s">
        <v>302</v>
      </c>
      <c r="C719" s="4" t="s">
        <v>147</v>
      </c>
      <c r="D719" s="12" t="s">
        <v>126</v>
      </c>
      <c r="E719" s="5" t="s">
        <v>8</v>
      </c>
      <c r="F719" s="6" t="s">
        <v>60</v>
      </c>
      <c r="G719" s="54">
        <v>16.100000000000001</v>
      </c>
      <c r="H719" s="118" t="s">
        <v>10</v>
      </c>
      <c r="I719" s="123" t="s">
        <v>24</v>
      </c>
    </row>
    <row r="720" spans="1:9" x14ac:dyDescent="0.3">
      <c r="B720" s="4" t="s">
        <v>302</v>
      </c>
      <c r="C720" s="4" t="s">
        <v>147</v>
      </c>
      <c r="D720" s="12" t="s">
        <v>126</v>
      </c>
      <c r="E720" s="5" t="s">
        <v>8</v>
      </c>
      <c r="F720" s="6" t="s">
        <v>60</v>
      </c>
      <c r="G720" s="54">
        <v>17.899999999999999</v>
      </c>
      <c r="H720" s="118" t="s">
        <v>10</v>
      </c>
      <c r="I720" s="123" t="s">
        <v>24</v>
      </c>
    </row>
    <row r="721" spans="2:9" x14ac:dyDescent="0.3">
      <c r="B721" s="4" t="s">
        <v>302</v>
      </c>
      <c r="C721" s="4" t="s">
        <v>147</v>
      </c>
      <c r="D721" s="12" t="s">
        <v>126</v>
      </c>
      <c r="E721" s="5" t="s">
        <v>8</v>
      </c>
      <c r="F721" s="6" t="s">
        <v>60</v>
      </c>
      <c r="G721" s="54">
        <v>9.1999999999999993</v>
      </c>
      <c r="H721" s="118" t="s">
        <v>10</v>
      </c>
      <c r="I721" s="123" t="s">
        <v>24</v>
      </c>
    </row>
    <row r="722" spans="2:9" x14ac:dyDescent="0.3">
      <c r="B722" s="4" t="s">
        <v>302</v>
      </c>
      <c r="C722" s="4" t="s">
        <v>147</v>
      </c>
      <c r="D722" s="12" t="s">
        <v>126</v>
      </c>
      <c r="E722" s="5" t="s">
        <v>8</v>
      </c>
      <c r="F722" s="6" t="s">
        <v>60</v>
      </c>
      <c r="G722" s="54">
        <v>9.1999999999999993</v>
      </c>
      <c r="H722" s="118" t="s">
        <v>10</v>
      </c>
      <c r="I722" s="123" t="s">
        <v>24</v>
      </c>
    </row>
    <row r="723" spans="2:9" x14ac:dyDescent="0.3">
      <c r="B723" s="4" t="s">
        <v>302</v>
      </c>
      <c r="C723" s="4" t="s">
        <v>147</v>
      </c>
      <c r="D723" s="12" t="s">
        <v>126</v>
      </c>
      <c r="E723" s="5" t="s">
        <v>8</v>
      </c>
      <c r="F723" s="6" t="s">
        <v>177</v>
      </c>
      <c r="G723" s="54">
        <v>276.3</v>
      </c>
      <c r="H723" s="118" t="s">
        <v>10</v>
      </c>
      <c r="I723" s="123" t="s">
        <v>24</v>
      </c>
    </row>
    <row r="724" spans="2:9" x14ac:dyDescent="0.3">
      <c r="B724" s="4" t="s">
        <v>302</v>
      </c>
      <c r="C724" s="4" t="s">
        <v>147</v>
      </c>
      <c r="D724" s="12" t="s">
        <v>126</v>
      </c>
      <c r="E724" s="5" t="s">
        <v>8</v>
      </c>
      <c r="F724" s="6" t="s">
        <v>60</v>
      </c>
      <c r="G724" s="54">
        <v>21.4</v>
      </c>
      <c r="H724" s="118" t="s">
        <v>10</v>
      </c>
      <c r="I724" s="123" t="s">
        <v>24</v>
      </c>
    </row>
    <row r="725" spans="2:9" x14ac:dyDescent="0.3">
      <c r="B725" s="4" t="s">
        <v>302</v>
      </c>
      <c r="C725" s="4" t="s">
        <v>147</v>
      </c>
      <c r="D725" s="12" t="s">
        <v>126</v>
      </c>
      <c r="E725" s="5" t="s">
        <v>8</v>
      </c>
      <c r="F725" s="6" t="s">
        <v>60</v>
      </c>
      <c r="G725" s="54">
        <v>26.2</v>
      </c>
      <c r="H725" s="118" t="s">
        <v>10</v>
      </c>
      <c r="I725" s="123" t="s">
        <v>24</v>
      </c>
    </row>
    <row r="726" spans="2:9" x14ac:dyDescent="0.3">
      <c r="B726" s="4" t="s">
        <v>302</v>
      </c>
      <c r="C726" s="4" t="s">
        <v>147</v>
      </c>
      <c r="D726" s="12" t="s">
        <v>126</v>
      </c>
      <c r="E726" s="5" t="s">
        <v>8</v>
      </c>
      <c r="F726" s="6" t="s">
        <v>60</v>
      </c>
      <c r="G726" s="54">
        <v>14.4</v>
      </c>
      <c r="H726" s="118" t="s">
        <v>10</v>
      </c>
      <c r="I726" s="123" t="s">
        <v>24</v>
      </c>
    </row>
    <row r="727" spans="2:9" x14ac:dyDescent="0.3">
      <c r="B727" s="4" t="s">
        <v>302</v>
      </c>
      <c r="C727" s="4" t="s">
        <v>147</v>
      </c>
      <c r="D727" s="12" t="s">
        <v>126</v>
      </c>
      <c r="E727" s="5" t="s">
        <v>8</v>
      </c>
      <c r="F727" s="6" t="s">
        <v>179</v>
      </c>
      <c r="G727" s="54">
        <v>3.4</v>
      </c>
      <c r="H727" s="118" t="s">
        <v>10</v>
      </c>
      <c r="I727" s="123" t="s">
        <v>24</v>
      </c>
    </row>
    <row r="728" spans="2:9" x14ac:dyDescent="0.3">
      <c r="B728" s="4" t="s">
        <v>302</v>
      </c>
      <c r="C728" s="4" t="s">
        <v>147</v>
      </c>
      <c r="D728" s="12" t="s">
        <v>126</v>
      </c>
      <c r="E728" s="5" t="s">
        <v>8</v>
      </c>
      <c r="F728" s="6" t="s">
        <v>179</v>
      </c>
      <c r="G728" s="54">
        <v>3.4</v>
      </c>
      <c r="H728" s="118" t="s">
        <v>10</v>
      </c>
      <c r="I728" s="123" t="s">
        <v>24</v>
      </c>
    </row>
    <row r="729" spans="2:9" x14ac:dyDescent="0.3">
      <c r="B729" s="4" t="s">
        <v>302</v>
      </c>
      <c r="C729" s="4" t="s">
        <v>147</v>
      </c>
      <c r="D729" s="12" t="s">
        <v>127</v>
      </c>
      <c r="E729" s="5" t="s">
        <v>17</v>
      </c>
      <c r="F729" s="6" t="s">
        <v>125</v>
      </c>
      <c r="G729" s="54">
        <v>33.799999999999997</v>
      </c>
      <c r="H729" s="118" t="s">
        <v>150</v>
      </c>
      <c r="I729" s="123" t="s">
        <v>24</v>
      </c>
    </row>
    <row r="730" spans="2:9" x14ac:dyDescent="0.3">
      <c r="B730" s="4" t="s">
        <v>302</v>
      </c>
      <c r="C730" s="4" t="s">
        <v>147</v>
      </c>
      <c r="D730" s="12" t="s">
        <v>127</v>
      </c>
      <c r="E730" s="5" t="s">
        <v>14</v>
      </c>
      <c r="F730" s="6" t="s">
        <v>156</v>
      </c>
      <c r="G730" s="54">
        <v>11.1</v>
      </c>
      <c r="H730" s="118" t="s">
        <v>16</v>
      </c>
      <c r="I730" s="123" t="s">
        <v>39</v>
      </c>
    </row>
    <row r="731" spans="2:9" x14ac:dyDescent="0.3">
      <c r="B731" s="4" t="s">
        <v>302</v>
      </c>
      <c r="C731" s="4" t="s">
        <v>147</v>
      </c>
      <c r="D731" s="12" t="s">
        <v>127</v>
      </c>
      <c r="E731" s="5" t="s">
        <v>14</v>
      </c>
      <c r="F731" s="6" t="s">
        <v>157</v>
      </c>
      <c r="G731" s="54">
        <v>8.3000000000000007</v>
      </c>
      <c r="H731" s="118" t="s">
        <v>16</v>
      </c>
      <c r="I731" s="123" t="s">
        <v>39</v>
      </c>
    </row>
    <row r="732" spans="2:9" x14ac:dyDescent="0.3">
      <c r="B732" s="4" t="s">
        <v>302</v>
      </c>
      <c r="C732" s="4" t="s">
        <v>147</v>
      </c>
      <c r="D732" s="12" t="s">
        <v>127</v>
      </c>
      <c r="E732" s="5" t="s">
        <v>8</v>
      </c>
      <c r="F732" s="6" t="s">
        <v>28</v>
      </c>
      <c r="G732" s="54">
        <v>28.8</v>
      </c>
      <c r="H732" s="118" t="s">
        <v>10</v>
      </c>
      <c r="I732" s="123" t="s">
        <v>24</v>
      </c>
    </row>
    <row r="733" spans="2:9" x14ac:dyDescent="0.3">
      <c r="B733" s="4" t="s">
        <v>302</v>
      </c>
      <c r="C733" s="4" t="s">
        <v>147</v>
      </c>
      <c r="D733" s="12" t="s">
        <v>127</v>
      </c>
      <c r="E733" s="5" t="s">
        <v>17</v>
      </c>
      <c r="F733" s="6" t="s">
        <v>30</v>
      </c>
      <c r="G733" s="54">
        <v>201.6</v>
      </c>
      <c r="H733" s="118" t="s">
        <v>149</v>
      </c>
      <c r="I733" s="123" t="s">
        <v>24</v>
      </c>
    </row>
    <row r="734" spans="2:9" x14ac:dyDescent="0.3">
      <c r="B734" s="4" t="s">
        <v>302</v>
      </c>
      <c r="C734" s="4" t="s">
        <v>147</v>
      </c>
      <c r="D734" s="12" t="s">
        <v>127</v>
      </c>
      <c r="E734" s="5" t="s">
        <v>17</v>
      </c>
      <c r="F734" s="6" t="s">
        <v>135</v>
      </c>
      <c r="G734" s="54">
        <v>12.8</v>
      </c>
      <c r="H734" s="118" t="s">
        <v>149</v>
      </c>
      <c r="I734" s="123" t="s">
        <v>24</v>
      </c>
    </row>
    <row r="735" spans="2:9" x14ac:dyDescent="0.3">
      <c r="B735" s="4" t="s">
        <v>302</v>
      </c>
      <c r="C735" s="4" t="s">
        <v>147</v>
      </c>
      <c r="D735" s="12" t="s">
        <v>127</v>
      </c>
      <c r="E735" s="5" t="s">
        <v>8</v>
      </c>
      <c r="F735" s="6" t="s">
        <v>28</v>
      </c>
      <c r="G735" s="54">
        <v>38.4</v>
      </c>
      <c r="H735" s="118" t="s">
        <v>10</v>
      </c>
      <c r="I735" s="123" t="s">
        <v>24</v>
      </c>
    </row>
    <row r="736" spans="2:9" x14ac:dyDescent="0.3">
      <c r="B736" s="4" t="s">
        <v>302</v>
      </c>
      <c r="C736" s="4" t="s">
        <v>147</v>
      </c>
      <c r="D736" s="12" t="s">
        <v>127</v>
      </c>
      <c r="E736" s="5" t="s">
        <v>8</v>
      </c>
      <c r="F736" s="6" t="s">
        <v>177</v>
      </c>
      <c r="G736" s="54">
        <v>176.9</v>
      </c>
      <c r="H736" s="54" t="s">
        <v>10</v>
      </c>
      <c r="I736" s="123" t="s">
        <v>24</v>
      </c>
    </row>
    <row r="737" spans="1:9" x14ac:dyDescent="0.3">
      <c r="B737" s="36" t="s">
        <v>302</v>
      </c>
      <c r="C737" s="36" t="s">
        <v>147</v>
      </c>
      <c r="D737" s="38" t="s">
        <v>127</v>
      </c>
      <c r="E737" s="38" t="s">
        <v>8</v>
      </c>
      <c r="F737" s="39" t="s">
        <v>60</v>
      </c>
      <c r="G737" s="56">
        <v>21.4</v>
      </c>
      <c r="H737" s="110" t="s">
        <v>10</v>
      </c>
      <c r="I737" s="168" t="s">
        <v>24</v>
      </c>
    </row>
    <row r="738" spans="1:9" x14ac:dyDescent="0.3">
      <c r="B738" s="36" t="s">
        <v>302</v>
      </c>
      <c r="C738" s="36" t="s">
        <v>147</v>
      </c>
      <c r="D738" s="38" t="s">
        <v>127</v>
      </c>
      <c r="E738" s="38" t="s">
        <v>8</v>
      </c>
      <c r="F738" s="39" t="s">
        <v>28</v>
      </c>
      <c r="G738" s="56">
        <v>26.2</v>
      </c>
      <c r="H738" s="110" t="s">
        <v>10</v>
      </c>
      <c r="I738" s="168" t="s">
        <v>24</v>
      </c>
    </row>
    <row r="739" spans="1:9" x14ac:dyDescent="0.3">
      <c r="B739" s="36" t="s">
        <v>302</v>
      </c>
      <c r="C739" s="36" t="s">
        <v>147</v>
      </c>
      <c r="D739" s="38" t="s">
        <v>127</v>
      </c>
      <c r="E739" s="38" t="s">
        <v>8</v>
      </c>
      <c r="F739" s="39" t="s">
        <v>60</v>
      </c>
      <c r="G739" s="56">
        <v>16.8</v>
      </c>
      <c r="H739" s="110" t="s">
        <v>10</v>
      </c>
      <c r="I739" s="168" t="s">
        <v>24</v>
      </c>
    </row>
    <row r="740" spans="1:9" x14ac:dyDescent="0.3">
      <c r="B740" s="36" t="s">
        <v>302</v>
      </c>
      <c r="C740" s="36" t="s">
        <v>147</v>
      </c>
      <c r="D740" s="38" t="s">
        <v>127</v>
      </c>
      <c r="E740" s="38" t="s">
        <v>8</v>
      </c>
      <c r="F740" s="39" t="s">
        <v>60</v>
      </c>
      <c r="G740" s="56">
        <v>21</v>
      </c>
      <c r="H740" s="110" t="s">
        <v>10</v>
      </c>
      <c r="I740" s="168" t="s">
        <v>24</v>
      </c>
    </row>
    <row r="741" spans="1:9" x14ac:dyDescent="0.3">
      <c r="A741" s="107"/>
      <c r="B741" s="190" t="s">
        <v>302</v>
      </c>
      <c r="C741" s="4" t="s">
        <v>147</v>
      </c>
      <c r="D741" s="12"/>
      <c r="E741" s="5"/>
      <c r="F741" s="7" t="s">
        <v>180</v>
      </c>
      <c r="G741" s="54"/>
      <c r="H741" s="118"/>
      <c r="I741" s="123"/>
    </row>
    <row r="742" spans="1:9" x14ac:dyDescent="0.3">
      <c r="A742" s="107"/>
      <c r="B742" s="172" t="s">
        <v>302</v>
      </c>
      <c r="C742" s="36" t="s">
        <v>147</v>
      </c>
      <c r="D742" s="38" t="s">
        <v>7</v>
      </c>
      <c r="E742" s="38" t="s">
        <v>33</v>
      </c>
      <c r="F742" s="39" t="s">
        <v>52</v>
      </c>
      <c r="G742" s="135">
        <v>11.8</v>
      </c>
      <c r="H742" s="110" t="s">
        <v>19</v>
      </c>
      <c r="I742" s="128" t="s">
        <v>11</v>
      </c>
    </row>
    <row r="743" spans="1:9" x14ac:dyDescent="0.3">
      <c r="A743" s="107"/>
      <c r="B743" s="172" t="s">
        <v>302</v>
      </c>
      <c r="C743" s="36" t="s">
        <v>147</v>
      </c>
      <c r="D743" s="38" t="s">
        <v>42</v>
      </c>
      <c r="E743" s="38" t="s">
        <v>33</v>
      </c>
      <c r="F743" s="39" t="s">
        <v>34</v>
      </c>
      <c r="G743" s="56">
        <v>110</v>
      </c>
      <c r="H743" s="110" t="s">
        <v>19</v>
      </c>
      <c r="I743" s="128" t="s">
        <v>11</v>
      </c>
    </row>
    <row r="744" spans="1:9" x14ac:dyDescent="0.3">
      <c r="A744" s="107"/>
      <c r="B744" s="172" t="s">
        <v>302</v>
      </c>
      <c r="C744" s="36" t="s">
        <v>147</v>
      </c>
      <c r="D744" s="38" t="s">
        <v>127</v>
      </c>
      <c r="E744" s="38" t="s">
        <v>33</v>
      </c>
      <c r="F744" s="39" t="s">
        <v>52</v>
      </c>
      <c r="G744" s="56">
        <v>11.5</v>
      </c>
      <c r="H744" s="110" t="s">
        <v>149</v>
      </c>
      <c r="I744" s="128" t="s">
        <v>11</v>
      </c>
    </row>
    <row r="745" spans="1:9" x14ac:dyDescent="0.3">
      <c r="A745" s="107"/>
      <c r="B745" s="69"/>
      <c r="C745" s="8" t="s">
        <v>181</v>
      </c>
      <c r="D745" s="9"/>
      <c r="E745" s="9"/>
      <c r="F745" s="10"/>
      <c r="G745" s="59">
        <f>SUM(G627:G744)</f>
        <v>4024.5000000000014</v>
      </c>
      <c r="H745" s="51"/>
      <c r="I745" s="116"/>
    </row>
    <row r="746" spans="1:9" x14ac:dyDescent="0.3">
      <c r="B746" s="4" t="s">
        <v>302</v>
      </c>
      <c r="C746" s="4" t="s">
        <v>182</v>
      </c>
      <c r="D746" s="5" t="s">
        <v>7</v>
      </c>
      <c r="E746" s="5" t="s">
        <v>14</v>
      </c>
      <c r="F746" s="6" t="s">
        <v>15</v>
      </c>
      <c r="G746" s="54">
        <v>5.95</v>
      </c>
      <c r="H746" s="118" t="s">
        <v>150</v>
      </c>
      <c r="I746" s="123" t="s">
        <v>39</v>
      </c>
    </row>
    <row r="747" spans="1:9" x14ac:dyDescent="0.3">
      <c r="B747" s="4" t="s">
        <v>302</v>
      </c>
      <c r="C747" s="4" t="s">
        <v>182</v>
      </c>
      <c r="D747" s="5" t="s">
        <v>7</v>
      </c>
      <c r="E747" s="5" t="s">
        <v>14</v>
      </c>
      <c r="F747" s="6" t="s">
        <v>15</v>
      </c>
      <c r="G747" s="54">
        <v>5.95</v>
      </c>
      <c r="H747" s="118" t="s">
        <v>150</v>
      </c>
      <c r="I747" s="123" t="s">
        <v>39</v>
      </c>
    </row>
    <row r="748" spans="1:9" x14ac:dyDescent="0.3">
      <c r="B748" s="4" t="s">
        <v>302</v>
      </c>
      <c r="C748" s="4" t="s">
        <v>182</v>
      </c>
      <c r="D748" s="5" t="s">
        <v>7</v>
      </c>
      <c r="E748" s="5" t="s">
        <v>14</v>
      </c>
      <c r="F748" s="6" t="s">
        <v>94</v>
      </c>
      <c r="G748" s="54">
        <v>5</v>
      </c>
      <c r="H748" s="118" t="s">
        <v>150</v>
      </c>
      <c r="I748" s="123" t="s">
        <v>39</v>
      </c>
    </row>
    <row r="749" spans="1:9" x14ac:dyDescent="0.3">
      <c r="B749" s="4" t="s">
        <v>302</v>
      </c>
      <c r="C749" s="4" t="s">
        <v>182</v>
      </c>
      <c r="D749" s="5" t="s">
        <v>7</v>
      </c>
      <c r="E749" s="5" t="s">
        <v>14</v>
      </c>
      <c r="F749" s="6" t="s">
        <v>15</v>
      </c>
      <c r="G749" s="54">
        <v>4.3499999999999996</v>
      </c>
      <c r="H749" s="118" t="s">
        <v>150</v>
      </c>
      <c r="I749" s="123" t="s">
        <v>39</v>
      </c>
    </row>
    <row r="750" spans="1:9" x14ac:dyDescent="0.3">
      <c r="B750" s="4" t="s">
        <v>302</v>
      </c>
      <c r="C750" s="4" t="s">
        <v>182</v>
      </c>
      <c r="D750" s="5" t="s">
        <v>7</v>
      </c>
      <c r="E750" s="5" t="s">
        <v>14</v>
      </c>
      <c r="F750" s="6" t="s">
        <v>108</v>
      </c>
      <c r="G750" s="54">
        <v>2.1</v>
      </c>
      <c r="H750" s="118" t="s">
        <v>150</v>
      </c>
      <c r="I750" s="123" t="s">
        <v>39</v>
      </c>
    </row>
    <row r="751" spans="1:9" x14ac:dyDescent="0.3">
      <c r="B751" s="4" t="s">
        <v>302</v>
      </c>
      <c r="C751" s="4" t="s">
        <v>182</v>
      </c>
      <c r="D751" s="5" t="s">
        <v>7</v>
      </c>
      <c r="E751" s="5" t="s">
        <v>17</v>
      </c>
      <c r="F751" s="26" t="s">
        <v>183</v>
      </c>
      <c r="G751" s="54">
        <v>43.8</v>
      </c>
      <c r="H751" s="118" t="s">
        <v>150</v>
      </c>
      <c r="I751" s="123" t="s">
        <v>24</v>
      </c>
    </row>
    <row r="752" spans="1:9" x14ac:dyDescent="0.3">
      <c r="B752" s="4" t="s">
        <v>302</v>
      </c>
      <c r="C752" s="4" t="s">
        <v>182</v>
      </c>
      <c r="D752" s="5" t="s">
        <v>7</v>
      </c>
      <c r="E752" s="5" t="s">
        <v>17</v>
      </c>
      <c r="F752" s="6" t="s">
        <v>184</v>
      </c>
      <c r="G752" s="54">
        <v>30.4</v>
      </c>
      <c r="H752" s="118" t="s">
        <v>150</v>
      </c>
      <c r="I752" s="123" t="s">
        <v>24</v>
      </c>
    </row>
    <row r="753" spans="1:9" x14ac:dyDescent="0.3">
      <c r="B753" s="4" t="s">
        <v>302</v>
      </c>
      <c r="C753" s="4" t="s">
        <v>182</v>
      </c>
      <c r="D753" s="5" t="s">
        <v>7</v>
      </c>
      <c r="E753" s="5" t="s">
        <v>17</v>
      </c>
      <c r="F753" s="6" t="s">
        <v>20</v>
      </c>
      <c r="G753" s="54">
        <v>69.699999999999989</v>
      </c>
      <c r="H753" s="118" t="s">
        <v>150</v>
      </c>
      <c r="I753" s="123" t="s">
        <v>24</v>
      </c>
    </row>
    <row r="754" spans="1:9" x14ac:dyDescent="0.3">
      <c r="B754" s="4" t="s">
        <v>302</v>
      </c>
      <c r="C754" s="4" t="s">
        <v>182</v>
      </c>
      <c r="D754" s="5" t="s">
        <v>7</v>
      </c>
      <c r="E754" s="5" t="s">
        <v>17</v>
      </c>
      <c r="F754" s="6" t="s">
        <v>185</v>
      </c>
      <c r="G754" s="54">
        <v>14.6</v>
      </c>
      <c r="H754" s="118" t="s">
        <v>150</v>
      </c>
      <c r="I754" s="123" t="s">
        <v>24</v>
      </c>
    </row>
    <row r="755" spans="1:9" x14ac:dyDescent="0.3">
      <c r="B755" s="4" t="s">
        <v>302</v>
      </c>
      <c r="C755" s="4" t="s">
        <v>182</v>
      </c>
      <c r="D755" s="5" t="s">
        <v>7</v>
      </c>
      <c r="E755" s="5" t="s">
        <v>17</v>
      </c>
      <c r="F755" s="6" t="s">
        <v>75</v>
      </c>
      <c r="G755" s="54">
        <v>33</v>
      </c>
      <c r="H755" s="118" t="s">
        <v>150</v>
      </c>
      <c r="I755" s="123" t="s">
        <v>24</v>
      </c>
    </row>
    <row r="756" spans="1:9" x14ac:dyDescent="0.3">
      <c r="B756" s="4" t="s">
        <v>302</v>
      </c>
      <c r="C756" s="4" t="s">
        <v>182</v>
      </c>
      <c r="D756" s="5" t="s">
        <v>7</v>
      </c>
      <c r="E756" s="5" t="s">
        <v>17</v>
      </c>
      <c r="F756" s="6" t="s">
        <v>186</v>
      </c>
      <c r="G756" s="54">
        <v>34.299999999999997</v>
      </c>
      <c r="H756" s="118" t="s">
        <v>150</v>
      </c>
      <c r="I756" s="123" t="s">
        <v>24</v>
      </c>
    </row>
    <row r="757" spans="1:9" x14ac:dyDescent="0.3">
      <c r="B757" s="4" t="s">
        <v>302</v>
      </c>
      <c r="C757" s="4" t="s">
        <v>182</v>
      </c>
      <c r="D757" s="5" t="s">
        <v>7</v>
      </c>
      <c r="E757" s="5" t="s">
        <v>17</v>
      </c>
      <c r="F757" s="6" t="s">
        <v>187</v>
      </c>
      <c r="G757" s="54">
        <v>54</v>
      </c>
      <c r="H757" s="118" t="s">
        <v>150</v>
      </c>
      <c r="I757" s="123" t="s">
        <v>24</v>
      </c>
    </row>
    <row r="758" spans="1:9" x14ac:dyDescent="0.3">
      <c r="B758" s="4" t="s">
        <v>302</v>
      </c>
      <c r="C758" s="4" t="s">
        <v>182</v>
      </c>
      <c r="D758" s="5" t="s">
        <v>7</v>
      </c>
      <c r="E758" s="5" t="s">
        <v>8</v>
      </c>
      <c r="F758" s="6" t="s">
        <v>188</v>
      </c>
      <c r="G758" s="54">
        <v>9.6999999999999993</v>
      </c>
      <c r="H758" s="118" t="s">
        <v>150</v>
      </c>
      <c r="I758" s="123" t="s">
        <v>24</v>
      </c>
    </row>
    <row r="759" spans="1:9" x14ac:dyDescent="0.3">
      <c r="B759" s="4" t="s">
        <v>302</v>
      </c>
      <c r="C759" s="4" t="s">
        <v>182</v>
      </c>
      <c r="D759" s="5" t="s">
        <v>7</v>
      </c>
      <c r="E759" s="5" t="s">
        <v>8</v>
      </c>
      <c r="F759" s="6" t="s">
        <v>188</v>
      </c>
      <c r="G759" s="54">
        <v>9.6999999999999993</v>
      </c>
      <c r="H759" s="118" t="s">
        <v>150</v>
      </c>
      <c r="I759" s="123" t="s">
        <v>24</v>
      </c>
    </row>
    <row r="760" spans="1:9" x14ac:dyDescent="0.3">
      <c r="B760" s="4" t="s">
        <v>302</v>
      </c>
      <c r="C760" s="4" t="s">
        <v>182</v>
      </c>
      <c r="D760" s="5" t="s">
        <v>7</v>
      </c>
      <c r="E760" s="5" t="s">
        <v>17</v>
      </c>
      <c r="F760" s="6" t="s">
        <v>189</v>
      </c>
      <c r="G760" s="54">
        <v>168.2</v>
      </c>
      <c r="H760" s="118" t="s">
        <v>150</v>
      </c>
      <c r="I760" s="123" t="s">
        <v>24</v>
      </c>
    </row>
    <row r="761" spans="1:9" x14ac:dyDescent="0.3">
      <c r="B761" s="169" t="s">
        <v>302</v>
      </c>
      <c r="C761" s="36" t="s">
        <v>182</v>
      </c>
      <c r="D761" s="38" t="s">
        <v>7</v>
      </c>
      <c r="E761" s="38" t="s">
        <v>33</v>
      </c>
      <c r="F761" s="39" t="s">
        <v>78</v>
      </c>
      <c r="G761" s="56">
        <v>48.4</v>
      </c>
      <c r="H761" s="110" t="s">
        <v>150</v>
      </c>
      <c r="I761" s="128" t="s">
        <v>11</v>
      </c>
    </row>
    <row r="762" spans="1:9" x14ac:dyDescent="0.3">
      <c r="A762" s="107"/>
      <c r="B762" s="69"/>
      <c r="C762" s="8" t="s">
        <v>190</v>
      </c>
      <c r="D762" s="9"/>
      <c r="E762" s="9"/>
      <c r="F762" s="10"/>
      <c r="G762" s="60">
        <f>SUM(G746:G761)</f>
        <v>539.15</v>
      </c>
      <c r="H762" s="51"/>
      <c r="I762" s="116"/>
    </row>
    <row r="763" spans="1:9" x14ac:dyDescent="0.3">
      <c r="B763" s="4" t="s">
        <v>302</v>
      </c>
      <c r="C763" s="4" t="s">
        <v>112</v>
      </c>
      <c r="D763" s="12" t="s">
        <v>7</v>
      </c>
      <c r="E763" s="5" t="s">
        <v>17</v>
      </c>
      <c r="F763" s="6" t="s">
        <v>36</v>
      </c>
      <c r="G763" s="54">
        <v>40.4</v>
      </c>
      <c r="H763" s="118" t="s">
        <v>31</v>
      </c>
      <c r="I763" s="123" t="s">
        <v>24</v>
      </c>
    </row>
    <row r="764" spans="1:9" x14ac:dyDescent="0.3">
      <c r="B764" s="4" t="s">
        <v>302</v>
      </c>
      <c r="C764" s="4" t="s">
        <v>112</v>
      </c>
      <c r="D764" s="12" t="s">
        <v>7</v>
      </c>
      <c r="E764" s="5" t="s">
        <v>17</v>
      </c>
      <c r="F764" s="6" t="s">
        <v>22</v>
      </c>
      <c r="G764" s="54">
        <v>38.200000000000003</v>
      </c>
      <c r="H764" s="118" t="s">
        <v>23</v>
      </c>
      <c r="I764" s="123" t="s">
        <v>24</v>
      </c>
    </row>
    <row r="765" spans="1:9" x14ac:dyDescent="0.3">
      <c r="B765" s="4" t="s">
        <v>302</v>
      </c>
      <c r="C765" s="4" t="s">
        <v>112</v>
      </c>
      <c r="D765" s="12" t="s">
        <v>7</v>
      </c>
      <c r="E765" s="5" t="s">
        <v>17</v>
      </c>
      <c r="F765" s="6" t="s">
        <v>22</v>
      </c>
      <c r="G765" s="54">
        <v>15.5</v>
      </c>
      <c r="H765" s="118" t="s">
        <v>113</v>
      </c>
      <c r="I765" s="123" t="s">
        <v>24</v>
      </c>
    </row>
    <row r="766" spans="1:9" x14ac:dyDescent="0.3">
      <c r="B766" s="4" t="s">
        <v>302</v>
      </c>
      <c r="C766" s="4" t="s">
        <v>112</v>
      </c>
      <c r="D766" s="12" t="s">
        <v>7</v>
      </c>
      <c r="E766" s="5" t="s">
        <v>17</v>
      </c>
      <c r="F766" s="6" t="s">
        <v>22</v>
      </c>
      <c r="G766" s="54">
        <v>5.3</v>
      </c>
      <c r="H766" s="118" t="s">
        <v>113</v>
      </c>
      <c r="I766" s="123" t="s">
        <v>24</v>
      </c>
    </row>
    <row r="767" spans="1:9" x14ac:dyDescent="0.3">
      <c r="B767" s="4" t="s">
        <v>302</v>
      </c>
      <c r="C767" s="4" t="s">
        <v>112</v>
      </c>
      <c r="D767" s="12" t="s">
        <v>7</v>
      </c>
      <c r="E767" s="5" t="s">
        <v>14</v>
      </c>
      <c r="F767" s="6" t="s">
        <v>114</v>
      </c>
      <c r="G767" s="54">
        <v>3.9</v>
      </c>
      <c r="H767" s="118" t="s">
        <v>113</v>
      </c>
      <c r="I767" s="123" t="s">
        <v>39</v>
      </c>
    </row>
    <row r="768" spans="1:9" x14ac:dyDescent="0.3">
      <c r="B768" s="4" t="s">
        <v>302</v>
      </c>
      <c r="C768" s="4" t="s">
        <v>112</v>
      </c>
      <c r="D768" s="12" t="s">
        <v>7</v>
      </c>
      <c r="E768" s="5" t="s">
        <v>14</v>
      </c>
      <c r="F768" s="6" t="s">
        <v>56</v>
      </c>
      <c r="G768" s="54">
        <v>1.8</v>
      </c>
      <c r="H768" s="118" t="s">
        <v>113</v>
      </c>
      <c r="I768" s="123" t="s">
        <v>39</v>
      </c>
    </row>
    <row r="769" spans="2:9" x14ac:dyDescent="0.3">
      <c r="B769" s="4" t="s">
        <v>302</v>
      </c>
      <c r="C769" s="4" t="s">
        <v>112</v>
      </c>
      <c r="D769" s="12" t="s">
        <v>7</v>
      </c>
      <c r="E769" s="5" t="s">
        <v>14</v>
      </c>
      <c r="F769" s="6" t="s">
        <v>56</v>
      </c>
      <c r="G769" s="54">
        <v>1.8</v>
      </c>
      <c r="H769" s="118" t="s">
        <v>113</v>
      </c>
      <c r="I769" s="123" t="s">
        <v>39</v>
      </c>
    </row>
    <row r="770" spans="2:9" x14ac:dyDescent="0.3">
      <c r="B770" s="4" t="s">
        <v>302</v>
      </c>
      <c r="C770" s="4" t="s">
        <v>112</v>
      </c>
      <c r="D770" s="12" t="s">
        <v>7</v>
      </c>
      <c r="E770" s="5" t="s">
        <v>17</v>
      </c>
      <c r="F770" s="6" t="s">
        <v>115</v>
      </c>
      <c r="G770" s="54">
        <v>4.7</v>
      </c>
      <c r="H770" s="118" t="s">
        <v>113</v>
      </c>
      <c r="I770" s="123" t="s">
        <v>24</v>
      </c>
    </row>
    <row r="771" spans="2:9" x14ac:dyDescent="0.3">
      <c r="B771" s="4" t="s">
        <v>302</v>
      </c>
      <c r="C771" s="4" t="s">
        <v>112</v>
      </c>
      <c r="D771" s="12" t="s">
        <v>7</v>
      </c>
      <c r="E771" s="5" t="s">
        <v>17</v>
      </c>
      <c r="F771" s="6" t="s">
        <v>116</v>
      </c>
      <c r="G771" s="54">
        <v>9.1999999999999993</v>
      </c>
      <c r="H771" s="118" t="s">
        <v>31</v>
      </c>
      <c r="I771" s="123" t="s">
        <v>24</v>
      </c>
    </row>
    <row r="772" spans="2:9" x14ac:dyDescent="0.3">
      <c r="B772" s="4" t="s">
        <v>302</v>
      </c>
      <c r="C772" s="4" t="s">
        <v>112</v>
      </c>
      <c r="D772" s="12" t="s">
        <v>7</v>
      </c>
      <c r="E772" s="5" t="s">
        <v>17</v>
      </c>
      <c r="F772" s="6" t="s">
        <v>117</v>
      </c>
      <c r="G772" s="54">
        <v>28</v>
      </c>
      <c r="H772" s="118" t="s">
        <v>113</v>
      </c>
      <c r="I772" s="123" t="s">
        <v>24</v>
      </c>
    </row>
    <row r="773" spans="2:9" x14ac:dyDescent="0.3">
      <c r="B773" s="4" t="s">
        <v>302</v>
      </c>
      <c r="C773" s="4" t="s">
        <v>112</v>
      </c>
      <c r="D773" s="12" t="s">
        <v>7</v>
      </c>
      <c r="E773" s="5" t="s">
        <v>17</v>
      </c>
      <c r="F773" s="6" t="s">
        <v>61</v>
      </c>
      <c r="G773" s="54">
        <v>2.5</v>
      </c>
      <c r="H773" s="118" t="s">
        <v>31</v>
      </c>
      <c r="I773" s="123" t="s">
        <v>24</v>
      </c>
    </row>
    <row r="774" spans="2:9" x14ac:dyDescent="0.3">
      <c r="B774" s="4" t="s">
        <v>302</v>
      </c>
      <c r="C774" s="4" t="s">
        <v>112</v>
      </c>
      <c r="D774" s="12" t="s">
        <v>7</v>
      </c>
      <c r="E774" s="5" t="s">
        <v>17</v>
      </c>
      <c r="F774" s="6" t="s">
        <v>61</v>
      </c>
      <c r="G774" s="54">
        <v>2.5</v>
      </c>
      <c r="H774" s="118" t="s">
        <v>31</v>
      </c>
      <c r="I774" s="123" t="s">
        <v>24</v>
      </c>
    </row>
    <row r="775" spans="2:9" x14ac:dyDescent="0.3">
      <c r="B775" s="4" t="s">
        <v>302</v>
      </c>
      <c r="C775" s="4" t="s">
        <v>112</v>
      </c>
      <c r="D775" s="12" t="s">
        <v>7</v>
      </c>
      <c r="E775" s="5" t="s">
        <v>17</v>
      </c>
      <c r="F775" s="6" t="s">
        <v>61</v>
      </c>
      <c r="G775" s="54">
        <v>2.5</v>
      </c>
      <c r="H775" s="118" t="s">
        <v>31</v>
      </c>
      <c r="I775" s="123" t="s">
        <v>24</v>
      </c>
    </row>
    <row r="776" spans="2:9" x14ac:dyDescent="0.3">
      <c r="B776" s="4" t="s">
        <v>302</v>
      </c>
      <c r="C776" s="4" t="s">
        <v>112</v>
      </c>
      <c r="D776" s="12" t="s">
        <v>7</v>
      </c>
      <c r="E776" s="5" t="s">
        <v>17</v>
      </c>
      <c r="F776" s="6" t="s">
        <v>46</v>
      </c>
      <c r="G776" s="54">
        <v>7</v>
      </c>
      <c r="H776" s="118" t="s">
        <v>31</v>
      </c>
      <c r="I776" s="123" t="s">
        <v>24</v>
      </c>
    </row>
    <row r="777" spans="2:9" x14ac:dyDescent="0.3">
      <c r="B777" s="4" t="s">
        <v>302</v>
      </c>
      <c r="C777" s="4" t="s">
        <v>112</v>
      </c>
      <c r="D777" s="12" t="s">
        <v>118</v>
      </c>
      <c r="E777" s="5" t="s">
        <v>8</v>
      </c>
      <c r="F777" s="6" t="s">
        <v>60</v>
      </c>
      <c r="G777" s="54">
        <v>45.4</v>
      </c>
      <c r="H777" s="118" t="s">
        <v>23</v>
      </c>
      <c r="I777" s="123" t="s">
        <v>24</v>
      </c>
    </row>
    <row r="778" spans="2:9" x14ac:dyDescent="0.3">
      <c r="B778" s="4" t="s">
        <v>302</v>
      </c>
      <c r="C778" s="4" t="s">
        <v>112</v>
      </c>
      <c r="D778" s="12" t="s">
        <v>118</v>
      </c>
      <c r="E778" s="5" t="s">
        <v>17</v>
      </c>
      <c r="F778" s="6" t="s">
        <v>49</v>
      </c>
      <c r="G778" s="54">
        <v>4.5</v>
      </c>
      <c r="H778" s="118" t="s">
        <v>59</v>
      </c>
      <c r="I778" s="123" t="s">
        <v>24</v>
      </c>
    </row>
    <row r="779" spans="2:9" x14ac:dyDescent="0.3">
      <c r="B779" s="4" t="s">
        <v>302</v>
      </c>
      <c r="C779" s="4" t="s">
        <v>112</v>
      </c>
      <c r="D779" s="12" t="s">
        <v>118</v>
      </c>
      <c r="E779" s="5" t="s">
        <v>17</v>
      </c>
      <c r="F779" s="6" t="s">
        <v>116</v>
      </c>
      <c r="G779" s="54">
        <v>7.6</v>
      </c>
      <c r="H779" s="118" t="s">
        <v>31</v>
      </c>
      <c r="I779" s="123" t="s">
        <v>24</v>
      </c>
    </row>
    <row r="780" spans="2:9" x14ac:dyDescent="0.3">
      <c r="B780" s="4" t="s">
        <v>302</v>
      </c>
      <c r="C780" s="4" t="s">
        <v>112</v>
      </c>
      <c r="D780" s="12" t="s">
        <v>118</v>
      </c>
      <c r="E780" s="5" t="s">
        <v>17</v>
      </c>
      <c r="F780" s="6" t="s">
        <v>119</v>
      </c>
      <c r="G780" s="54">
        <v>36.200000000000003</v>
      </c>
      <c r="H780" s="118" t="s">
        <v>113</v>
      </c>
      <c r="I780" s="123" t="s">
        <v>24</v>
      </c>
    </row>
    <row r="781" spans="2:9" x14ac:dyDescent="0.3">
      <c r="B781" s="4" t="s">
        <v>302</v>
      </c>
      <c r="C781" s="4" t="s">
        <v>112</v>
      </c>
      <c r="D781" s="12" t="s">
        <v>65</v>
      </c>
      <c r="E781" s="5" t="s">
        <v>8</v>
      </c>
      <c r="F781" s="6" t="s">
        <v>60</v>
      </c>
      <c r="G781" s="54">
        <v>40.700000000000003</v>
      </c>
      <c r="H781" s="118" t="s">
        <v>23</v>
      </c>
      <c r="I781" s="123" t="s">
        <v>24</v>
      </c>
    </row>
    <row r="782" spans="2:9" x14ac:dyDescent="0.3">
      <c r="B782" s="4" t="s">
        <v>302</v>
      </c>
      <c r="C782" s="4" t="s">
        <v>112</v>
      </c>
      <c r="D782" s="12" t="s">
        <v>65</v>
      </c>
      <c r="E782" s="5" t="s">
        <v>8</v>
      </c>
      <c r="F782" s="6" t="s">
        <v>60</v>
      </c>
      <c r="G782" s="54">
        <v>24.1</v>
      </c>
      <c r="H782" s="118" t="s">
        <v>23</v>
      </c>
      <c r="I782" s="123" t="s">
        <v>24</v>
      </c>
    </row>
    <row r="783" spans="2:9" x14ac:dyDescent="0.3">
      <c r="B783" s="4" t="s">
        <v>302</v>
      </c>
      <c r="C783" s="4" t="s">
        <v>112</v>
      </c>
      <c r="D783" s="12" t="s">
        <v>65</v>
      </c>
      <c r="E783" s="5" t="s">
        <v>8</v>
      </c>
      <c r="F783" s="6" t="s">
        <v>60</v>
      </c>
      <c r="G783" s="54">
        <v>24.1</v>
      </c>
      <c r="H783" s="118" t="s">
        <v>23</v>
      </c>
      <c r="I783" s="123" t="s">
        <v>24</v>
      </c>
    </row>
    <row r="784" spans="2:9" x14ac:dyDescent="0.3">
      <c r="B784" s="4" t="s">
        <v>302</v>
      </c>
      <c r="C784" s="4" t="s">
        <v>112</v>
      </c>
      <c r="D784" s="12" t="s">
        <v>65</v>
      </c>
      <c r="E784" s="5" t="s">
        <v>8</v>
      </c>
      <c r="F784" s="6" t="s">
        <v>28</v>
      </c>
      <c r="G784" s="54">
        <v>61.9</v>
      </c>
      <c r="H784" s="118" t="s">
        <v>23</v>
      </c>
      <c r="I784" s="123" t="s">
        <v>24</v>
      </c>
    </row>
    <row r="785" spans="2:9" x14ac:dyDescent="0.3">
      <c r="B785" s="4" t="s">
        <v>302</v>
      </c>
      <c r="C785" s="4" t="s">
        <v>112</v>
      </c>
      <c r="D785" s="12" t="s">
        <v>65</v>
      </c>
      <c r="E785" s="5" t="s">
        <v>8</v>
      </c>
      <c r="F785" s="6" t="s">
        <v>60</v>
      </c>
      <c r="G785" s="54">
        <v>33.799999999999997</v>
      </c>
      <c r="H785" s="118" t="s">
        <v>23</v>
      </c>
      <c r="I785" s="123" t="s">
        <v>24</v>
      </c>
    </row>
    <row r="786" spans="2:9" x14ac:dyDescent="0.3">
      <c r="B786" s="4" t="s">
        <v>302</v>
      </c>
      <c r="C786" s="4" t="s">
        <v>112</v>
      </c>
      <c r="D786" s="12" t="s">
        <v>65</v>
      </c>
      <c r="E786" s="5" t="s">
        <v>8</v>
      </c>
      <c r="F786" s="6" t="s">
        <v>60</v>
      </c>
      <c r="G786" s="54">
        <v>36.1</v>
      </c>
      <c r="H786" s="118" t="s">
        <v>23</v>
      </c>
      <c r="I786" s="123" t="s">
        <v>24</v>
      </c>
    </row>
    <row r="787" spans="2:9" x14ac:dyDescent="0.3">
      <c r="B787" s="4" t="s">
        <v>302</v>
      </c>
      <c r="C787" s="4" t="s">
        <v>112</v>
      </c>
      <c r="D787" s="12" t="s">
        <v>65</v>
      </c>
      <c r="E787" s="5" t="s">
        <v>8</v>
      </c>
      <c r="F787" s="6" t="s">
        <v>60</v>
      </c>
      <c r="G787" s="54">
        <v>36.1</v>
      </c>
      <c r="H787" s="118" t="s">
        <v>23</v>
      </c>
      <c r="I787" s="123" t="s">
        <v>24</v>
      </c>
    </row>
    <row r="788" spans="2:9" x14ac:dyDescent="0.3">
      <c r="B788" s="4" t="s">
        <v>302</v>
      </c>
      <c r="C788" s="4" t="s">
        <v>112</v>
      </c>
      <c r="D788" s="12" t="s">
        <v>65</v>
      </c>
      <c r="E788" s="5" t="s">
        <v>8</v>
      </c>
      <c r="F788" s="6" t="s">
        <v>60</v>
      </c>
      <c r="G788" s="54">
        <v>19.8</v>
      </c>
      <c r="H788" s="118" t="s">
        <v>23</v>
      </c>
      <c r="I788" s="123" t="s">
        <v>24</v>
      </c>
    </row>
    <row r="789" spans="2:9" x14ac:dyDescent="0.3">
      <c r="B789" s="4" t="s">
        <v>302</v>
      </c>
      <c r="C789" s="4" t="s">
        <v>112</v>
      </c>
      <c r="D789" s="12" t="s">
        <v>65</v>
      </c>
      <c r="E789" s="5" t="s">
        <v>8</v>
      </c>
      <c r="F789" s="6" t="s">
        <v>60</v>
      </c>
      <c r="G789" s="54">
        <v>31.8</v>
      </c>
      <c r="H789" s="118" t="s">
        <v>23</v>
      </c>
      <c r="I789" s="123" t="s">
        <v>24</v>
      </c>
    </row>
    <row r="790" spans="2:9" x14ac:dyDescent="0.3">
      <c r="B790" s="4" t="s">
        <v>302</v>
      </c>
      <c r="C790" s="4" t="s">
        <v>112</v>
      </c>
      <c r="D790" s="12" t="s">
        <v>65</v>
      </c>
      <c r="E790" s="5" t="s">
        <v>8</v>
      </c>
      <c r="F790" s="6" t="s">
        <v>60</v>
      </c>
      <c r="G790" s="54">
        <v>24.1</v>
      </c>
      <c r="H790" s="118" t="s">
        <v>23</v>
      </c>
      <c r="I790" s="123" t="s">
        <v>24</v>
      </c>
    </row>
    <row r="791" spans="2:9" x14ac:dyDescent="0.3">
      <c r="B791" s="4" t="s">
        <v>302</v>
      </c>
      <c r="C791" s="4" t="s">
        <v>112</v>
      </c>
      <c r="D791" s="12" t="s">
        <v>65</v>
      </c>
      <c r="E791" s="5" t="s">
        <v>8</v>
      </c>
      <c r="F791" s="6" t="s">
        <v>60</v>
      </c>
      <c r="G791" s="54">
        <v>24.1</v>
      </c>
      <c r="H791" s="118" t="s">
        <v>23</v>
      </c>
      <c r="I791" s="123" t="s">
        <v>24</v>
      </c>
    </row>
    <row r="792" spans="2:9" x14ac:dyDescent="0.3">
      <c r="B792" s="4" t="s">
        <v>302</v>
      </c>
      <c r="C792" s="4" t="s">
        <v>112</v>
      </c>
      <c r="D792" s="12" t="s">
        <v>65</v>
      </c>
      <c r="E792" s="5" t="s">
        <v>8</v>
      </c>
      <c r="F792" s="6" t="s">
        <v>60</v>
      </c>
      <c r="G792" s="54">
        <v>24.1</v>
      </c>
      <c r="H792" s="118" t="s">
        <v>23</v>
      </c>
      <c r="I792" s="123" t="s">
        <v>24</v>
      </c>
    </row>
    <row r="793" spans="2:9" x14ac:dyDescent="0.3">
      <c r="B793" s="4" t="s">
        <v>302</v>
      </c>
      <c r="C793" s="4" t="s">
        <v>112</v>
      </c>
      <c r="D793" s="12" t="s">
        <v>65</v>
      </c>
      <c r="E793" s="5" t="s">
        <v>8</v>
      </c>
      <c r="F793" s="6" t="s">
        <v>60</v>
      </c>
      <c r="G793" s="54">
        <v>40</v>
      </c>
      <c r="H793" s="118" t="s">
        <v>23</v>
      </c>
      <c r="I793" s="123" t="s">
        <v>24</v>
      </c>
    </row>
    <row r="794" spans="2:9" x14ac:dyDescent="0.3">
      <c r="B794" s="4" t="s">
        <v>302</v>
      </c>
      <c r="C794" s="4" t="s">
        <v>112</v>
      </c>
      <c r="D794" s="12" t="s">
        <v>65</v>
      </c>
      <c r="E794" s="5" t="s">
        <v>8</v>
      </c>
      <c r="F794" s="6" t="s">
        <v>60</v>
      </c>
      <c r="G794" s="54">
        <v>24.1</v>
      </c>
      <c r="H794" s="118" t="s">
        <v>23</v>
      </c>
      <c r="I794" s="123" t="s">
        <v>24</v>
      </c>
    </row>
    <row r="795" spans="2:9" x14ac:dyDescent="0.3">
      <c r="B795" s="4" t="s">
        <v>302</v>
      </c>
      <c r="C795" s="4" t="s">
        <v>112</v>
      </c>
      <c r="D795" s="12" t="s">
        <v>65</v>
      </c>
      <c r="E795" s="5" t="s">
        <v>8</v>
      </c>
      <c r="F795" s="6" t="s">
        <v>60</v>
      </c>
      <c r="G795" s="54">
        <v>36.1</v>
      </c>
      <c r="H795" s="118" t="s">
        <v>23</v>
      </c>
      <c r="I795" s="123" t="s">
        <v>24</v>
      </c>
    </row>
    <row r="796" spans="2:9" x14ac:dyDescent="0.3">
      <c r="B796" s="4" t="s">
        <v>302</v>
      </c>
      <c r="C796" s="4" t="s">
        <v>112</v>
      </c>
      <c r="D796" s="12" t="s">
        <v>65</v>
      </c>
      <c r="E796" s="5" t="s">
        <v>8</v>
      </c>
      <c r="F796" s="6" t="s">
        <v>60</v>
      </c>
      <c r="G796" s="54">
        <v>24.1</v>
      </c>
      <c r="H796" s="118" t="s">
        <v>23</v>
      </c>
      <c r="I796" s="123" t="s">
        <v>24</v>
      </c>
    </row>
    <row r="797" spans="2:9" x14ac:dyDescent="0.3">
      <c r="B797" s="4" t="s">
        <v>302</v>
      </c>
      <c r="C797" s="4" t="s">
        <v>112</v>
      </c>
      <c r="D797" s="12" t="s">
        <v>65</v>
      </c>
      <c r="E797" s="5" t="s">
        <v>8</v>
      </c>
      <c r="F797" s="6" t="s">
        <v>60</v>
      </c>
      <c r="G797" s="54">
        <v>36.1</v>
      </c>
      <c r="H797" s="118" t="s">
        <v>23</v>
      </c>
      <c r="I797" s="123" t="s">
        <v>24</v>
      </c>
    </row>
    <row r="798" spans="2:9" x14ac:dyDescent="0.3">
      <c r="B798" s="4" t="s">
        <v>302</v>
      </c>
      <c r="C798" s="4" t="s">
        <v>112</v>
      </c>
      <c r="D798" s="12" t="s">
        <v>65</v>
      </c>
      <c r="E798" s="5" t="s">
        <v>17</v>
      </c>
      <c r="F798" s="6" t="s">
        <v>32</v>
      </c>
      <c r="G798" s="54">
        <v>109.2</v>
      </c>
      <c r="H798" s="118" t="s">
        <v>31</v>
      </c>
      <c r="I798" s="123" t="s">
        <v>24</v>
      </c>
    </row>
    <row r="799" spans="2:9" x14ac:dyDescent="0.3">
      <c r="B799" s="4" t="s">
        <v>302</v>
      </c>
      <c r="C799" s="4" t="s">
        <v>112</v>
      </c>
      <c r="D799" s="12" t="s">
        <v>65</v>
      </c>
      <c r="E799" s="5" t="s">
        <v>17</v>
      </c>
      <c r="F799" s="26" t="s">
        <v>46</v>
      </c>
      <c r="G799" s="54">
        <v>5.7</v>
      </c>
      <c r="H799" s="118" t="s">
        <v>31</v>
      </c>
      <c r="I799" s="123" t="s">
        <v>24</v>
      </c>
    </row>
    <row r="800" spans="2:9" x14ac:dyDescent="0.3">
      <c r="B800" s="4" t="s">
        <v>302</v>
      </c>
      <c r="C800" s="4" t="s">
        <v>112</v>
      </c>
      <c r="D800" s="12" t="s">
        <v>65</v>
      </c>
      <c r="E800" s="5" t="s">
        <v>17</v>
      </c>
      <c r="F800" s="6" t="s">
        <v>117</v>
      </c>
      <c r="G800" s="54">
        <v>14.7</v>
      </c>
      <c r="H800" s="118" t="s">
        <v>31</v>
      </c>
      <c r="I800" s="123" t="s">
        <v>24</v>
      </c>
    </row>
    <row r="801" spans="2:9" x14ac:dyDescent="0.3">
      <c r="B801" s="4" t="s">
        <v>302</v>
      </c>
      <c r="C801" s="4" t="s">
        <v>112</v>
      </c>
      <c r="D801" s="12" t="s">
        <v>65</v>
      </c>
      <c r="E801" s="5" t="s">
        <v>14</v>
      </c>
      <c r="F801" s="6" t="s">
        <v>56</v>
      </c>
      <c r="G801" s="54">
        <v>6.5</v>
      </c>
      <c r="H801" s="118" t="s">
        <v>120</v>
      </c>
      <c r="I801" s="123" t="s">
        <v>39</v>
      </c>
    </row>
    <row r="802" spans="2:9" x14ac:dyDescent="0.3">
      <c r="B802" s="4" t="s">
        <v>302</v>
      </c>
      <c r="C802" s="4" t="s">
        <v>112</v>
      </c>
      <c r="D802" s="12" t="s">
        <v>65</v>
      </c>
      <c r="E802" s="5" t="s">
        <v>14</v>
      </c>
      <c r="F802" s="6" t="s">
        <v>56</v>
      </c>
      <c r="G802" s="54">
        <v>7.1</v>
      </c>
      <c r="H802" s="118" t="s">
        <v>120</v>
      </c>
      <c r="I802" s="123" t="s">
        <v>39</v>
      </c>
    </row>
    <row r="803" spans="2:9" x14ac:dyDescent="0.3">
      <c r="B803" s="4" t="s">
        <v>302</v>
      </c>
      <c r="C803" s="4" t="s">
        <v>112</v>
      </c>
      <c r="D803" s="12" t="s">
        <v>65</v>
      </c>
      <c r="E803" s="5" t="s">
        <v>17</v>
      </c>
      <c r="F803" s="6" t="s">
        <v>116</v>
      </c>
      <c r="G803" s="54">
        <v>7.6</v>
      </c>
      <c r="H803" s="118" t="s">
        <v>31</v>
      </c>
      <c r="I803" s="123" t="s">
        <v>24</v>
      </c>
    </row>
    <row r="804" spans="2:9" x14ac:dyDescent="0.3">
      <c r="B804" s="4" t="s">
        <v>302</v>
      </c>
      <c r="C804" s="4" t="s">
        <v>121</v>
      </c>
      <c r="D804" s="12" t="s">
        <v>122</v>
      </c>
      <c r="E804" s="5" t="s">
        <v>8</v>
      </c>
      <c r="F804" s="6" t="s">
        <v>60</v>
      </c>
      <c r="G804" s="61">
        <v>29.4</v>
      </c>
      <c r="H804" s="118" t="s">
        <v>23</v>
      </c>
      <c r="I804" s="123" t="s">
        <v>24</v>
      </c>
    </row>
    <row r="805" spans="2:9" x14ac:dyDescent="0.3">
      <c r="B805" s="4" t="s">
        <v>302</v>
      </c>
      <c r="C805" s="4" t="s">
        <v>121</v>
      </c>
      <c r="D805" s="12" t="s">
        <v>122</v>
      </c>
      <c r="E805" s="5" t="s">
        <v>8</v>
      </c>
      <c r="F805" s="6" t="s">
        <v>60</v>
      </c>
      <c r="G805" s="61">
        <v>70.400000000000006</v>
      </c>
      <c r="H805" s="118" t="s">
        <v>23</v>
      </c>
      <c r="I805" s="123" t="s">
        <v>24</v>
      </c>
    </row>
    <row r="806" spans="2:9" x14ac:dyDescent="0.3">
      <c r="B806" s="4" t="s">
        <v>302</v>
      </c>
      <c r="C806" s="4" t="s">
        <v>121</v>
      </c>
      <c r="D806" s="12" t="s">
        <v>122</v>
      </c>
      <c r="E806" s="5" t="s">
        <v>8</v>
      </c>
      <c r="F806" s="6" t="s">
        <v>60</v>
      </c>
      <c r="G806" s="61">
        <v>61.6</v>
      </c>
      <c r="H806" s="118" t="s">
        <v>23</v>
      </c>
      <c r="I806" s="123" t="s">
        <v>24</v>
      </c>
    </row>
    <row r="807" spans="2:9" x14ac:dyDescent="0.3">
      <c r="B807" s="4" t="s">
        <v>302</v>
      </c>
      <c r="C807" s="4" t="s">
        <v>121</v>
      </c>
      <c r="D807" s="12" t="s">
        <v>122</v>
      </c>
      <c r="E807" s="5" t="s">
        <v>8</v>
      </c>
      <c r="F807" s="6" t="s">
        <v>28</v>
      </c>
      <c r="G807" s="61">
        <v>33.200000000000003</v>
      </c>
      <c r="H807" s="118" t="s">
        <v>23</v>
      </c>
      <c r="I807" s="123" t="s">
        <v>24</v>
      </c>
    </row>
    <row r="808" spans="2:9" x14ac:dyDescent="0.3">
      <c r="B808" s="4" t="s">
        <v>302</v>
      </c>
      <c r="C808" s="4" t="s">
        <v>121</v>
      </c>
      <c r="D808" s="12" t="s">
        <v>122</v>
      </c>
      <c r="E808" s="5" t="s">
        <v>8</v>
      </c>
      <c r="F808" s="6" t="s">
        <v>60</v>
      </c>
      <c r="G808" s="61">
        <v>24.1</v>
      </c>
      <c r="H808" s="118" t="s">
        <v>23</v>
      </c>
      <c r="I808" s="123" t="s">
        <v>24</v>
      </c>
    </row>
    <row r="809" spans="2:9" x14ac:dyDescent="0.3">
      <c r="B809" s="4" t="s">
        <v>302</v>
      </c>
      <c r="C809" s="4" t="s">
        <v>121</v>
      </c>
      <c r="D809" s="12" t="s">
        <v>122</v>
      </c>
      <c r="E809" s="5" t="s">
        <v>8</v>
      </c>
      <c r="F809" s="6" t="s">
        <v>60</v>
      </c>
      <c r="G809" s="61">
        <v>24.1</v>
      </c>
      <c r="H809" s="118" t="s">
        <v>23</v>
      </c>
      <c r="I809" s="123" t="s">
        <v>24</v>
      </c>
    </row>
    <row r="810" spans="2:9" x14ac:dyDescent="0.3">
      <c r="B810" s="4" t="s">
        <v>302</v>
      </c>
      <c r="C810" s="4" t="s">
        <v>121</v>
      </c>
      <c r="D810" s="12" t="s">
        <v>122</v>
      </c>
      <c r="E810" s="5" t="s">
        <v>8</v>
      </c>
      <c r="F810" s="6" t="s">
        <v>60</v>
      </c>
      <c r="G810" s="61">
        <v>88.8</v>
      </c>
      <c r="H810" s="118" t="s">
        <v>23</v>
      </c>
      <c r="I810" s="123" t="s">
        <v>24</v>
      </c>
    </row>
    <row r="811" spans="2:9" x14ac:dyDescent="0.3">
      <c r="B811" s="4" t="s">
        <v>302</v>
      </c>
      <c r="C811" s="4" t="s">
        <v>121</v>
      </c>
      <c r="D811" s="12" t="s">
        <v>122</v>
      </c>
      <c r="E811" s="5" t="s">
        <v>8</v>
      </c>
      <c r="F811" s="6" t="s">
        <v>60</v>
      </c>
      <c r="G811" s="61">
        <v>24.1</v>
      </c>
      <c r="H811" s="118" t="s">
        <v>23</v>
      </c>
      <c r="I811" s="123" t="s">
        <v>24</v>
      </c>
    </row>
    <row r="812" spans="2:9" x14ac:dyDescent="0.3">
      <c r="B812" s="4" t="s">
        <v>302</v>
      </c>
      <c r="C812" s="4" t="s">
        <v>121</v>
      </c>
      <c r="D812" s="12" t="s">
        <v>122</v>
      </c>
      <c r="E812" s="5" t="s">
        <v>8</v>
      </c>
      <c r="F812" s="6" t="s">
        <v>60</v>
      </c>
      <c r="G812" s="61">
        <v>24.1</v>
      </c>
      <c r="H812" s="118" t="s">
        <v>23</v>
      </c>
      <c r="I812" s="123" t="s">
        <v>24</v>
      </c>
    </row>
    <row r="813" spans="2:9" x14ac:dyDescent="0.3">
      <c r="B813" s="4" t="s">
        <v>302</v>
      </c>
      <c r="C813" s="4" t="s">
        <v>121</v>
      </c>
      <c r="D813" s="12" t="s">
        <v>122</v>
      </c>
      <c r="E813" s="5" t="s">
        <v>8</v>
      </c>
      <c r="F813" s="6" t="s">
        <v>60</v>
      </c>
      <c r="G813" s="61">
        <v>107.8</v>
      </c>
      <c r="H813" s="118" t="s">
        <v>23</v>
      </c>
      <c r="I813" s="123" t="s">
        <v>24</v>
      </c>
    </row>
    <row r="814" spans="2:9" x14ac:dyDescent="0.3">
      <c r="B814" s="4" t="s">
        <v>302</v>
      </c>
      <c r="C814" s="4" t="s">
        <v>121</v>
      </c>
      <c r="D814" s="12" t="s">
        <v>122</v>
      </c>
      <c r="E814" s="5" t="s">
        <v>8</v>
      </c>
      <c r="F814" s="6" t="s">
        <v>60</v>
      </c>
      <c r="G814" s="61">
        <v>24.1</v>
      </c>
      <c r="H814" s="118" t="s">
        <v>23</v>
      </c>
      <c r="I814" s="123" t="s">
        <v>24</v>
      </c>
    </row>
    <row r="815" spans="2:9" x14ac:dyDescent="0.3">
      <c r="B815" s="4" t="s">
        <v>302</v>
      </c>
      <c r="C815" s="4" t="s">
        <v>121</v>
      </c>
      <c r="D815" s="12" t="s">
        <v>122</v>
      </c>
      <c r="E815" s="5" t="s">
        <v>8</v>
      </c>
      <c r="F815" s="6" t="s">
        <v>60</v>
      </c>
      <c r="G815" s="61">
        <v>24.1</v>
      </c>
      <c r="H815" s="118" t="s">
        <v>23</v>
      </c>
      <c r="I815" s="123" t="s">
        <v>24</v>
      </c>
    </row>
    <row r="816" spans="2:9" x14ac:dyDescent="0.3">
      <c r="B816" s="4" t="s">
        <v>302</v>
      </c>
      <c r="C816" s="4" t="s">
        <v>121</v>
      </c>
      <c r="D816" s="12" t="s">
        <v>122</v>
      </c>
      <c r="E816" s="5" t="s">
        <v>17</v>
      </c>
      <c r="F816" s="6" t="s">
        <v>46</v>
      </c>
      <c r="G816" s="61">
        <v>5.7</v>
      </c>
      <c r="H816" s="118" t="s">
        <v>31</v>
      </c>
      <c r="I816" s="123" t="s">
        <v>24</v>
      </c>
    </row>
    <row r="817" spans="2:9" x14ac:dyDescent="0.3">
      <c r="B817" s="4" t="s">
        <v>302</v>
      </c>
      <c r="C817" s="4" t="s">
        <v>121</v>
      </c>
      <c r="D817" s="12" t="s">
        <v>122</v>
      </c>
      <c r="E817" s="5" t="s">
        <v>17</v>
      </c>
      <c r="F817" s="6" t="s">
        <v>32</v>
      </c>
      <c r="G817" s="61">
        <v>109.2</v>
      </c>
      <c r="H817" s="118" t="s">
        <v>31</v>
      </c>
      <c r="I817" s="123" t="s">
        <v>24</v>
      </c>
    </row>
    <row r="818" spans="2:9" x14ac:dyDescent="0.3">
      <c r="B818" s="4" t="s">
        <v>302</v>
      </c>
      <c r="C818" s="4" t="s">
        <v>112</v>
      </c>
      <c r="D818" s="12" t="s">
        <v>122</v>
      </c>
      <c r="E818" s="5" t="s">
        <v>17</v>
      </c>
      <c r="F818" s="6" t="s">
        <v>125</v>
      </c>
      <c r="G818" s="61">
        <v>14.7</v>
      </c>
      <c r="H818" s="118" t="s">
        <v>31</v>
      </c>
      <c r="I818" s="123" t="s">
        <v>24</v>
      </c>
    </row>
    <row r="819" spans="2:9" x14ac:dyDescent="0.3">
      <c r="B819" s="4" t="s">
        <v>302</v>
      </c>
      <c r="C819" s="4" t="s">
        <v>121</v>
      </c>
      <c r="D819" s="12" t="s">
        <v>122</v>
      </c>
      <c r="E819" s="5" t="s">
        <v>14</v>
      </c>
      <c r="F819" s="6" t="s">
        <v>56</v>
      </c>
      <c r="G819" s="61">
        <v>6.5</v>
      </c>
      <c r="H819" s="118" t="s">
        <v>120</v>
      </c>
      <c r="I819" s="123" t="s">
        <v>39</v>
      </c>
    </row>
    <row r="820" spans="2:9" x14ac:dyDescent="0.3">
      <c r="B820" s="4" t="s">
        <v>302</v>
      </c>
      <c r="C820" s="4" t="s">
        <v>121</v>
      </c>
      <c r="D820" s="12" t="s">
        <v>122</v>
      </c>
      <c r="E820" s="5" t="s">
        <v>14</v>
      </c>
      <c r="F820" s="6" t="s">
        <v>56</v>
      </c>
      <c r="G820" s="61">
        <v>7.1</v>
      </c>
      <c r="H820" s="118" t="s">
        <v>120</v>
      </c>
      <c r="I820" s="123" t="s">
        <v>39</v>
      </c>
    </row>
    <row r="821" spans="2:9" x14ac:dyDescent="0.3">
      <c r="B821" s="4" t="s">
        <v>302</v>
      </c>
      <c r="C821" s="4" t="s">
        <v>112</v>
      </c>
      <c r="D821" s="12" t="s">
        <v>122</v>
      </c>
      <c r="E821" s="5" t="s">
        <v>17</v>
      </c>
      <c r="F821" s="6" t="s">
        <v>116</v>
      </c>
      <c r="G821" s="54">
        <v>7.6</v>
      </c>
      <c r="H821" s="118" t="s">
        <v>31</v>
      </c>
      <c r="I821" s="123" t="s">
        <v>24</v>
      </c>
    </row>
    <row r="822" spans="2:9" x14ac:dyDescent="0.3">
      <c r="B822" s="4" t="s">
        <v>302</v>
      </c>
      <c r="C822" s="4" t="s">
        <v>112</v>
      </c>
      <c r="D822" s="12" t="s">
        <v>126</v>
      </c>
      <c r="E822" s="5" t="s">
        <v>8</v>
      </c>
      <c r="F822" s="6" t="s">
        <v>29</v>
      </c>
      <c r="G822" s="54">
        <v>13.6</v>
      </c>
      <c r="H822" s="118" t="s">
        <v>55</v>
      </c>
      <c r="I822" s="123" t="s">
        <v>24</v>
      </c>
    </row>
    <row r="823" spans="2:9" x14ac:dyDescent="0.3">
      <c r="B823" s="4" t="s">
        <v>302</v>
      </c>
      <c r="C823" s="4" t="s">
        <v>112</v>
      </c>
      <c r="D823" s="12" t="s">
        <v>126</v>
      </c>
      <c r="E823" s="5" t="s">
        <v>8</v>
      </c>
      <c r="F823" s="6" t="s">
        <v>29</v>
      </c>
      <c r="G823" s="54">
        <v>13.3</v>
      </c>
      <c r="H823" s="118" t="s">
        <v>55</v>
      </c>
      <c r="I823" s="123" t="s">
        <v>24</v>
      </c>
    </row>
    <row r="824" spans="2:9" x14ac:dyDescent="0.3">
      <c r="B824" s="4" t="s">
        <v>302</v>
      </c>
      <c r="C824" s="4" t="s">
        <v>112</v>
      </c>
      <c r="D824" s="12" t="s">
        <v>126</v>
      </c>
      <c r="E824" s="5" t="s">
        <v>8</v>
      </c>
      <c r="F824" s="6" t="s">
        <v>29</v>
      </c>
      <c r="G824" s="54">
        <v>13.3</v>
      </c>
      <c r="H824" s="118" t="s">
        <v>55</v>
      </c>
      <c r="I824" s="123" t="s">
        <v>24</v>
      </c>
    </row>
    <row r="825" spans="2:9" x14ac:dyDescent="0.3">
      <c r="B825" s="4" t="s">
        <v>302</v>
      </c>
      <c r="C825" s="4" t="s">
        <v>112</v>
      </c>
      <c r="D825" s="12" t="s">
        <v>126</v>
      </c>
      <c r="E825" s="5" t="s">
        <v>8</v>
      </c>
      <c r="F825" s="6" t="s">
        <v>28</v>
      </c>
      <c r="G825" s="54">
        <v>39.4</v>
      </c>
      <c r="H825" s="118" t="s">
        <v>31</v>
      </c>
      <c r="I825" s="123" t="s">
        <v>24</v>
      </c>
    </row>
    <row r="826" spans="2:9" x14ac:dyDescent="0.3">
      <c r="B826" s="4" t="s">
        <v>302</v>
      </c>
      <c r="C826" s="4" t="s">
        <v>112</v>
      </c>
      <c r="D826" s="12" t="s">
        <v>126</v>
      </c>
      <c r="E826" s="5" t="s">
        <v>8</v>
      </c>
      <c r="F826" s="6" t="s">
        <v>29</v>
      </c>
      <c r="G826" s="54">
        <v>13.3</v>
      </c>
      <c r="H826" s="118" t="s">
        <v>55</v>
      </c>
      <c r="I826" s="123" t="s">
        <v>24</v>
      </c>
    </row>
    <row r="827" spans="2:9" x14ac:dyDescent="0.3">
      <c r="B827" s="4" t="s">
        <v>302</v>
      </c>
      <c r="C827" s="4" t="s">
        <v>112</v>
      </c>
      <c r="D827" s="12" t="s">
        <v>126</v>
      </c>
      <c r="E827" s="5" t="s">
        <v>8</v>
      </c>
      <c r="F827" s="6" t="s">
        <v>29</v>
      </c>
      <c r="G827" s="54">
        <v>13.3</v>
      </c>
      <c r="H827" s="118" t="s">
        <v>55</v>
      </c>
      <c r="I827" s="123" t="s">
        <v>24</v>
      </c>
    </row>
    <row r="828" spans="2:9" x14ac:dyDescent="0.3">
      <c r="B828" s="4" t="s">
        <v>302</v>
      </c>
      <c r="C828" s="4" t="s">
        <v>112</v>
      </c>
      <c r="D828" s="12" t="s">
        <v>126</v>
      </c>
      <c r="E828" s="5" t="s">
        <v>8</v>
      </c>
      <c r="F828" s="6" t="s">
        <v>29</v>
      </c>
      <c r="G828" s="54">
        <v>13.6</v>
      </c>
      <c r="H828" s="118" t="s">
        <v>55</v>
      </c>
      <c r="I828" s="123" t="s">
        <v>24</v>
      </c>
    </row>
    <row r="829" spans="2:9" x14ac:dyDescent="0.3">
      <c r="B829" s="4" t="s">
        <v>302</v>
      </c>
      <c r="C829" s="4" t="s">
        <v>112</v>
      </c>
      <c r="D829" s="12" t="s">
        <v>126</v>
      </c>
      <c r="E829" s="5" t="s">
        <v>8</v>
      </c>
      <c r="F829" s="6" t="s">
        <v>29</v>
      </c>
      <c r="G829" s="54">
        <v>11.2</v>
      </c>
      <c r="H829" s="118" t="s">
        <v>55</v>
      </c>
      <c r="I829" s="123" t="s">
        <v>24</v>
      </c>
    </row>
    <row r="830" spans="2:9" x14ac:dyDescent="0.3">
      <c r="B830" s="4" t="s">
        <v>302</v>
      </c>
      <c r="C830" s="4" t="s">
        <v>112</v>
      </c>
      <c r="D830" s="12" t="s">
        <v>126</v>
      </c>
      <c r="E830" s="5" t="s">
        <v>8</v>
      </c>
      <c r="F830" s="6" t="s">
        <v>29</v>
      </c>
      <c r="G830" s="54">
        <v>13.3</v>
      </c>
      <c r="H830" s="118" t="s">
        <v>55</v>
      </c>
      <c r="I830" s="123" t="s">
        <v>24</v>
      </c>
    </row>
    <row r="831" spans="2:9" x14ac:dyDescent="0.3">
      <c r="B831" s="4" t="s">
        <v>302</v>
      </c>
      <c r="C831" s="4" t="s">
        <v>112</v>
      </c>
      <c r="D831" s="12" t="s">
        <v>126</v>
      </c>
      <c r="E831" s="5" t="s">
        <v>8</v>
      </c>
      <c r="F831" s="6" t="s">
        <v>29</v>
      </c>
      <c r="G831" s="54">
        <v>10.199999999999999</v>
      </c>
      <c r="H831" s="118" t="s">
        <v>31</v>
      </c>
      <c r="I831" s="123" t="s">
        <v>24</v>
      </c>
    </row>
    <row r="832" spans="2:9" x14ac:dyDescent="0.3">
      <c r="B832" s="4" t="s">
        <v>302</v>
      </c>
      <c r="C832" s="4" t="s">
        <v>112</v>
      </c>
      <c r="D832" s="12" t="s">
        <v>126</v>
      </c>
      <c r="E832" s="5" t="s">
        <v>8</v>
      </c>
      <c r="F832" s="6" t="s">
        <v>29</v>
      </c>
      <c r="G832" s="54">
        <v>12.9</v>
      </c>
      <c r="H832" s="118" t="s">
        <v>31</v>
      </c>
      <c r="I832" s="123" t="s">
        <v>24</v>
      </c>
    </row>
    <row r="833" spans="2:9" x14ac:dyDescent="0.3">
      <c r="B833" s="4" t="s">
        <v>302</v>
      </c>
      <c r="C833" s="4" t="s">
        <v>112</v>
      </c>
      <c r="D833" s="12" t="s">
        <v>126</v>
      </c>
      <c r="E833" s="5" t="s">
        <v>8</v>
      </c>
      <c r="F833" s="6" t="s">
        <v>29</v>
      </c>
      <c r="G833" s="54">
        <v>10.199999999999999</v>
      </c>
      <c r="H833" s="118" t="s">
        <v>31</v>
      </c>
      <c r="I833" s="123" t="s">
        <v>24</v>
      </c>
    </row>
    <row r="834" spans="2:9" x14ac:dyDescent="0.3">
      <c r="B834" s="4" t="s">
        <v>302</v>
      </c>
      <c r="C834" s="4" t="s">
        <v>112</v>
      </c>
      <c r="D834" s="12" t="s">
        <v>126</v>
      </c>
      <c r="E834" s="5" t="s">
        <v>8</v>
      </c>
      <c r="F834" s="6" t="s">
        <v>29</v>
      </c>
      <c r="G834" s="54">
        <v>12.9</v>
      </c>
      <c r="H834" s="118" t="s">
        <v>31</v>
      </c>
      <c r="I834" s="123" t="s">
        <v>24</v>
      </c>
    </row>
    <row r="835" spans="2:9" x14ac:dyDescent="0.3">
      <c r="B835" s="4" t="s">
        <v>302</v>
      </c>
      <c r="C835" s="4" t="s">
        <v>112</v>
      </c>
      <c r="D835" s="12" t="s">
        <v>126</v>
      </c>
      <c r="E835" s="5" t="s">
        <v>8</v>
      </c>
      <c r="F835" s="6" t="s">
        <v>29</v>
      </c>
      <c r="G835" s="54">
        <v>11.2</v>
      </c>
      <c r="H835" s="118" t="s">
        <v>55</v>
      </c>
      <c r="I835" s="123" t="s">
        <v>24</v>
      </c>
    </row>
    <row r="836" spans="2:9" x14ac:dyDescent="0.3">
      <c r="B836" s="4" t="s">
        <v>302</v>
      </c>
      <c r="C836" s="4" t="s">
        <v>112</v>
      </c>
      <c r="D836" s="12" t="s">
        <v>126</v>
      </c>
      <c r="E836" s="5" t="s">
        <v>8</v>
      </c>
      <c r="F836" s="6" t="s">
        <v>29</v>
      </c>
      <c r="G836" s="54">
        <v>13.3</v>
      </c>
      <c r="H836" s="118" t="s">
        <v>55</v>
      </c>
      <c r="I836" s="123" t="s">
        <v>24</v>
      </c>
    </row>
    <row r="837" spans="2:9" x14ac:dyDescent="0.3">
      <c r="B837" s="4" t="s">
        <v>302</v>
      </c>
      <c r="C837" s="4" t="s">
        <v>112</v>
      </c>
      <c r="D837" s="12" t="s">
        <v>126</v>
      </c>
      <c r="E837" s="5" t="s">
        <v>8</v>
      </c>
      <c r="F837" s="6" t="s">
        <v>29</v>
      </c>
      <c r="G837" s="54">
        <v>13.6</v>
      </c>
      <c r="H837" s="118" t="s">
        <v>55</v>
      </c>
      <c r="I837" s="123" t="s">
        <v>24</v>
      </c>
    </row>
    <row r="838" spans="2:9" x14ac:dyDescent="0.3">
      <c r="B838" s="4" t="s">
        <v>302</v>
      </c>
      <c r="C838" s="4" t="s">
        <v>112</v>
      </c>
      <c r="D838" s="12" t="s">
        <v>126</v>
      </c>
      <c r="E838" s="5" t="s">
        <v>8</v>
      </c>
      <c r="F838" s="6" t="s">
        <v>29</v>
      </c>
      <c r="G838" s="54">
        <v>13.3</v>
      </c>
      <c r="H838" s="118" t="s">
        <v>55</v>
      </c>
      <c r="I838" s="123" t="s">
        <v>24</v>
      </c>
    </row>
    <row r="839" spans="2:9" x14ac:dyDescent="0.3">
      <c r="B839" s="4" t="s">
        <v>302</v>
      </c>
      <c r="C839" s="4" t="s">
        <v>112</v>
      </c>
      <c r="D839" s="12" t="s">
        <v>126</v>
      </c>
      <c r="E839" s="5" t="s">
        <v>8</v>
      </c>
      <c r="F839" s="6" t="s">
        <v>29</v>
      </c>
      <c r="G839" s="54">
        <v>13.3</v>
      </c>
      <c r="H839" s="118" t="s">
        <v>55</v>
      </c>
      <c r="I839" s="123" t="s">
        <v>24</v>
      </c>
    </row>
    <row r="840" spans="2:9" x14ac:dyDescent="0.3">
      <c r="B840" s="4" t="s">
        <v>302</v>
      </c>
      <c r="C840" s="4" t="s">
        <v>112</v>
      </c>
      <c r="D840" s="12" t="s">
        <v>126</v>
      </c>
      <c r="E840" s="5" t="s">
        <v>8</v>
      </c>
      <c r="F840" s="6" t="s">
        <v>28</v>
      </c>
      <c r="G840" s="54">
        <v>39.4</v>
      </c>
      <c r="H840" s="118" t="s">
        <v>31</v>
      </c>
      <c r="I840" s="123" t="s">
        <v>24</v>
      </c>
    </row>
    <row r="841" spans="2:9" x14ac:dyDescent="0.3">
      <c r="B841" s="4" t="s">
        <v>302</v>
      </c>
      <c r="C841" s="4" t="s">
        <v>112</v>
      </c>
      <c r="D841" s="12" t="s">
        <v>126</v>
      </c>
      <c r="E841" s="5" t="s">
        <v>8</v>
      </c>
      <c r="F841" s="6" t="s">
        <v>29</v>
      </c>
      <c r="G841" s="54">
        <v>13.3</v>
      </c>
      <c r="H841" s="118" t="s">
        <v>55</v>
      </c>
      <c r="I841" s="123" t="s">
        <v>24</v>
      </c>
    </row>
    <row r="842" spans="2:9" x14ac:dyDescent="0.3">
      <c r="B842" s="4" t="s">
        <v>302</v>
      </c>
      <c r="C842" s="4" t="s">
        <v>112</v>
      </c>
      <c r="D842" s="12" t="s">
        <v>126</v>
      </c>
      <c r="E842" s="5" t="s">
        <v>8</v>
      </c>
      <c r="F842" s="6" t="s">
        <v>29</v>
      </c>
      <c r="G842" s="54">
        <v>13.3</v>
      </c>
      <c r="H842" s="118" t="s">
        <v>55</v>
      </c>
      <c r="I842" s="123" t="s">
        <v>24</v>
      </c>
    </row>
    <row r="843" spans="2:9" x14ac:dyDescent="0.3">
      <c r="B843" s="4" t="s">
        <v>302</v>
      </c>
      <c r="C843" s="4" t="s">
        <v>112</v>
      </c>
      <c r="D843" s="12" t="s">
        <v>126</v>
      </c>
      <c r="E843" s="5" t="s">
        <v>8</v>
      </c>
      <c r="F843" s="6" t="s">
        <v>29</v>
      </c>
      <c r="G843" s="54">
        <v>13.6</v>
      </c>
      <c r="H843" s="118" t="s">
        <v>55</v>
      </c>
      <c r="I843" s="123" t="s">
        <v>24</v>
      </c>
    </row>
    <row r="844" spans="2:9" x14ac:dyDescent="0.3">
      <c r="B844" s="4" t="s">
        <v>302</v>
      </c>
      <c r="C844" s="4" t="s">
        <v>112</v>
      </c>
      <c r="D844" s="12" t="s">
        <v>126</v>
      </c>
      <c r="E844" s="5" t="s">
        <v>8</v>
      </c>
      <c r="F844" s="6" t="s">
        <v>29</v>
      </c>
      <c r="G844" s="54">
        <v>16.899999999999999</v>
      </c>
      <c r="H844" s="118" t="s">
        <v>55</v>
      </c>
      <c r="I844" s="123" t="s">
        <v>24</v>
      </c>
    </row>
    <row r="845" spans="2:9" x14ac:dyDescent="0.3">
      <c r="B845" s="4" t="s">
        <v>302</v>
      </c>
      <c r="C845" s="4" t="s">
        <v>112</v>
      </c>
      <c r="D845" s="12" t="s">
        <v>126</v>
      </c>
      <c r="E845" s="5" t="s">
        <v>8</v>
      </c>
      <c r="F845" s="6" t="s">
        <v>29</v>
      </c>
      <c r="G845" s="54">
        <v>19.899999999999999</v>
      </c>
      <c r="H845" s="118" t="s">
        <v>55</v>
      </c>
      <c r="I845" s="123" t="s">
        <v>24</v>
      </c>
    </row>
    <row r="846" spans="2:9" x14ac:dyDescent="0.3">
      <c r="B846" s="4" t="s">
        <v>302</v>
      </c>
      <c r="C846" s="4" t="s">
        <v>112</v>
      </c>
      <c r="D846" s="12" t="s">
        <v>126</v>
      </c>
      <c r="E846" s="5" t="s">
        <v>17</v>
      </c>
      <c r="F846" s="6" t="s">
        <v>66</v>
      </c>
      <c r="G846" s="54">
        <v>56</v>
      </c>
      <c r="H846" s="118" t="s">
        <v>31</v>
      </c>
      <c r="I846" s="123" t="s">
        <v>24</v>
      </c>
    </row>
    <row r="847" spans="2:9" x14ac:dyDescent="0.3">
      <c r="B847" s="4" t="s">
        <v>302</v>
      </c>
      <c r="C847" s="4" t="s">
        <v>112</v>
      </c>
      <c r="D847" s="12" t="s">
        <v>126</v>
      </c>
      <c r="E847" s="5" t="s">
        <v>8</v>
      </c>
      <c r="F847" s="6" t="s">
        <v>60</v>
      </c>
      <c r="G847" s="54">
        <v>20.5</v>
      </c>
      <c r="H847" s="118" t="s">
        <v>31</v>
      </c>
      <c r="I847" s="123" t="s">
        <v>24</v>
      </c>
    </row>
    <row r="848" spans="2:9" x14ac:dyDescent="0.3">
      <c r="B848" s="4" t="s">
        <v>302</v>
      </c>
      <c r="C848" s="4" t="s">
        <v>112</v>
      </c>
      <c r="D848" s="12" t="s">
        <v>126</v>
      </c>
      <c r="E848" s="5" t="s">
        <v>8</v>
      </c>
      <c r="F848" s="6" t="s">
        <v>60</v>
      </c>
      <c r="G848" s="54">
        <v>11.2</v>
      </c>
      <c r="H848" s="118" t="s">
        <v>31</v>
      </c>
      <c r="I848" s="123" t="s">
        <v>24</v>
      </c>
    </row>
    <row r="849" spans="1:9" x14ac:dyDescent="0.3">
      <c r="B849" s="4" t="s">
        <v>302</v>
      </c>
      <c r="C849" s="4" t="s">
        <v>112</v>
      </c>
      <c r="D849" s="12" t="s">
        <v>126</v>
      </c>
      <c r="E849" s="5" t="s">
        <v>17</v>
      </c>
      <c r="F849" s="6" t="s">
        <v>32</v>
      </c>
      <c r="G849" s="54">
        <v>181.8</v>
      </c>
      <c r="H849" s="118" t="s">
        <v>31</v>
      </c>
      <c r="I849" s="123" t="s">
        <v>24</v>
      </c>
    </row>
    <row r="850" spans="1:9" x14ac:dyDescent="0.3">
      <c r="B850" s="4" t="s">
        <v>302</v>
      </c>
      <c r="C850" s="4" t="s">
        <v>112</v>
      </c>
      <c r="D850" s="12" t="s">
        <v>126</v>
      </c>
      <c r="E850" s="5" t="s">
        <v>17</v>
      </c>
      <c r="F850" s="6" t="s">
        <v>117</v>
      </c>
      <c r="G850" s="54">
        <v>14.7</v>
      </c>
      <c r="H850" s="118" t="s">
        <v>31</v>
      </c>
      <c r="I850" s="123" t="s">
        <v>24</v>
      </c>
    </row>
    <row r="851" spans="1:9" x14ac:dyDescent="0.3">
      <c r="B851" s="4" t="s">
        <v>302</v>
      </c>
      <c r="C851" s="4" t="s">
        <v>112</v>
      </c>
      <c r="D851" s="12" t="s">
        <v>126</v>
      </c>
      <c r="E851" s="5" t="s">
        <v>14</v>
      </c>
      <c r="F851" s="6" t="s">
        <v>56</v>
      </c>
      <c r="G851" s="54">
        <v>6.5</v>
      </c>
      <c r="H851" s="118" t="s">
        <v>120</v>
      </c>
      <c r="I851" s="123" t="s">
        <v>39</v>
      </c>
    </row>
    <row r="852" spans="1:9" x14ac:dyDescent="0.3">
      <c r="B852" s="4" t="s">
        <v>302</v>
      </c>
      <c r="C852" s="4" t="s">
        <v>112</v>
      </c>
      <c r="D852" s="12" t="s">
        <v>126</v>
      </c>
      <c r="E852" s="5" t="s">
        <v>14</v>
      </c>
      <c r="F852" s="6" t="s">
        <v>56</v>
      </c>
      <c r="G852" s="54">
        <v>7.1</v>
      </c>
      <c r="H852" s="118" t="s">
        <v>120</v>
      </c>
      <c r="I852" s="123" t="s">
        <v>39</v>
      </c>
    </row>
    <row r="853" spans="1:9" x14ac:dyDescent="0.3">
      <c r="B853" s="4" t="s">
        <v>302</v>
      </c>
      <c r="C853" s="4" t="s">
        <v>112</v>
      </c>
      <c r="D853" s="12" t="s">
        <v>126</v>
      </c>
      <c r="E853" s="5" t="s">
        <v>17</v>
      </c>
      <c r="F853" s="6" t="s">
        <v>116</v>
      </c>
      <c r="G853" s="54">
        <v>7.6</v>
      </c>
      <c r="H853" s="118" t="s">
        <v>31</v>
      </c>
      <c r="I853" s="123" t="s">
        <v>24</v>
      </c>
    </row>
    <row r="854" spans="1:9" x14ac:dyDescent="0.3">
      <c r="B854" s="4" t="s">
        <v>302</v>
      </c>
      <c r="C854" s="4" t="s">
        <v>112</v>
      </c>
      <c r="D854" s="12" t="s">
        <v>127</v>
      </c>
      <c r="E854" s="5" t="s">
        <v>8</v>
      </c>
      <c r="F854" s="6" t="s">
        <v>28</v>
      </c>
      <c r="G854" s="61"/>
      <c r="H854" s="118" t="s">
        <v>23</v>
      </c>
      <c r="I854" s="123" t="s">
        <v>24</v>
      </c>
    </row>
    <row r="855" spans="1:9" x14ac:dyDescent="0.3">
      <c r="B855" s="4" t="s">
        <v>302</v>
      </c>
      <c r="C855" s="4" t="s">
        <v>112</v>
      </c>
      <c r="D855" s="12" t="s">
        <v>127</v>
      </c>
      <c r="E855" s="5" t="s">
        <v>8</v>
      </c>
      <c r="F855" s="6" t="s">
        <v>28</v>
      </c>
      <c r="G855" s="61"/>
      <c r="H855" s="118" t="s">
        <v>23</v>
      </c>
      <c r="I855" s="123" t="s">
        <v>24</v>
      </c>
    </row>
    <row r="856" spans="1:9" x14ac:dyDescent="0.3">
      <c r="B856" s="4" t="s">
        <v>302</v>
      </c>
      <c r="C856" s="4" t="s">
        <v>112</v>
      </c>
      <c r="D856" s="12" t="s">
        <v>127</v>
      </c>
      <c r="E856" s="5" t="s">
        <v>8</v>
      </c>
      <c r="F856" s="6" t="s">
        <v>60</v>
      </c>
      <c r="G856" s="61"/>
      <c r="H856" s="118" t="s">
        <v>23</v>
      </c>
      <c r="I856" s="123" t="s">
        <v>24</v>
      </c>
    </row>
    <row r="857" spans="1:9" x14ac:dyDescent="0.3">
      <c r="B857" s="4" t="s">
        <v>302</v>
      </c>
      <c r="C857" s="4" t="s">
        <v>112</v>
      </c>
      <c r="D857" s="12" t="s">
        <v>127</v>
      </c>
      <c r="E857" s="5" t="s">
        <v>8</v>
      </c>
      <c r="F857" s="6" t="s">
        <v>60</v>
      </c>
      <c r="G857" s="61"/>
      <c r="H857" s="118" t="s">
        <v>23</v>
      </c>
      <c r="I857" s="123" t="s">
        <v>24</v>
      </c>
    </row>
    <row r="858" spans="1:9" x14ac:dyDescent="0.3">
      <c r="A858" s="107"/>
      <c r="B858" s="4" t="s">
        <v>302</v>
      </c>
      <c r="C858" s="4" t="s">
        <v>112</v>
      </c>
      <c r="D858" s="12" t="s">
        <v>127</v>
      </c>
      <c r="E858" s="5" t="s">
        <v>8</v>
      </c>
      <c r="F858" s="6" t="s">
        <v>60</v>
      </c>
      <c r="G858" s="61"/>
      <c r="H858" s="118" t="s">
        <v>23</v>
      </c>
      <c r="I858" s="123" t="s">
        <v>24</v>
      </c>
    </row>
    <row r="859" spans="1:9" x14ac:dyDescent="0.3">
      <c r="A859" s="107"/>
      <c r="B859" s="4" t="s">
        <v>302</v>
      </c>
      <c r="C859" s="4" t="s">
        <v>112</v>
      </c>
      <c r="D859" s="12" t="s">
        <v>127</v>
      </c>
      <c r="E859" s="5" t="s">
        <v>8</v>
      </c>
      <c r="F859" s="6" t="s">
        <v>60</v>
      </c>
      <c r="G859" s="61"/>
      <c r="H859" s="118" t="s">
        <v>23</v>
      </c>
      <c r="I859" s="123" t="s">
        <v>24</v>
      </c>
    </row>
    <row r="860" spans="1:9" x14ac:dyDescent="0.3">
      <c r="A860" s="107"/>
      <c r="B860" s="4" t="s">
        <v>302</v>
      </c>
      <c r="C860" s="4" t="s">
        <v>112</v>
      </c>
      <c r="D860" s="12" t="s">
        <v>127</v>
      </c>
      <c r="E860" s="5" t="s">
        <v>8</v>
      </c>
      <c r="F860" s="6" t="s">
        <v>60</v>
      </c>
      <c r="G860" s="61"/>
      <c r="H860" s="118" t="s">
        <v>23</v>
      </c>
      <c r="I860" s="123" t="s">
        <v>24</v>
      </c>
    </row>
    <row r="861" spans="1:9" x14ac:dyDescent="0.3">
      <c r="A861" s="107"/>
      <c r="B861" s="4" t="s">
        <v>302</v>
      </c>
      <c r="C861" s="4" t="s">
        <v>112</v>
      </c>
      <c r="D861" s="12" t="s">
        <v>127</v>
      </c>
      <c r="E861" s="5" t="s">
        <v>8</v>
      </c>
      <c r="F861" s="6" t="s">
        <v>60</v>
      </c>
      <c r="G861" s="61"/>
      <c r="H861" s="118" t="s">
        <v>23</v>
      </c>
      <c r="I861" s="123" t="s">
        <v>24</v>
      </c>
    </row>
    <row r="862" spans="1:9" x14ac:dyDescent="0.3">
      <c r="B862" s="4" t="s">
        <v>302</v>
      </c>
      <c r="C862" s="4" t="s">
        <v>112</v>
      </c>
      <c r="D862" s="12" t="s">
        <v>127</v>
      </c>
      <c r="E862" s="5" t="s">
        <v>8</v>
      </c>
      <c r="F862" s="6" t="s">
        <v>28</v>
      </c>
      <c r="G862" s="61"/>
      <c r="H862" s="118" t="s">
        <v>23</v>
      </c>
      <c r="I862" s="123" t="s">
        <v>24</v>
      </c>
    </row>
    <row r="863" spans="1:9" x14ac:dyDescent="0.3">
      <c r="A863" s="107"/>
      <c r="B863" s="4" t="s">
        <v>302</v>
      </c>
      <c r="C863" s="4" t="s">
        <v>112</v>
      </c>
      <c r="D863" s="12" t="s">
        <v>127</v>
      </c>
      <c r="E863" s="5" t="s">
        <v>8</v>
      </c>
      <c r="F863" s="6" t="s">
        <v>60</v>
      </c>
      <c r="G863" s="61"/>
      <c r="H863" s="118" t="s">
        <v>23</v>
      </c>
      <c r="I863" s="123" t="s">
        <v>24</v>
      </c>
    </row>
    <row r="864" spans="1:9" x14ac:dyDescent="0.3">
      <c r="B864" s="4" t="s">
        <v>302</v>
      </c>
      <c r="C864" s="4" t="s">
        <v>112</v>
      </c>
      <c r="D864" s="12" t="s">
        <v>127</v>
      </c>
      <c r="E864" s="5" t="s">
        <v>8</v>
      </c>
      <c r="F864" s="6" t="s">
        <v>60</v>
      </c>
      <c r="G864" s="61"/>
      <c r="H864" s="118" t="s">
        <v>23</v>
      </c>
      <c r="I864" s="123" t="s">
        <v>24</v>
      </c>
    </row>
    <row r="865" spans="1:9" x14ac:dyDescent="0.3">
      <c r="B865" s="4" t="s">
        <v>302</v>
      </c>
      <c r="C865" s="4" t="s">
        <v>112</v>
      </c>
      <c r="D865" s="12" t="s">
        <v>127</v>
      </c>
      <c r="E865" s="5" t="s">
        <v>8</v>
      </c>
      <c r="F865" s="6" t="s">
        <v>60</v>
      </c>
      <c r="G865" s="61"/>
      <c r="H865" s="118" t="s">
        <v>23</v>
      </c>
      <c r="I865" s="123" t="s">
        <v>24</v>
      </c>
    </row>
    <row r="866" spans="1:9" x14ac:dyDescent="0.3">
      <c r="B866" s="4" t="s">
        <v>302</v>
      </c>
      <c r="C866" s="4" t="s">
        <v>112</v>
      </c>
      <c r="D866" s="12" t="s">
        <v>127</v>
      </c>
      <c r="E866" s="5" t="s">
        <v>8</v>
      </c>
      <c r="F866" s="6" t="s">
        <v>28</v>
      </c>
      <c r="G866" s="61"/>
      <c r="H866" s="118" t="s">
        <v>23</v>
      </c>
      <c r="I866" s="123" t="s">
        <v>24</v>
      </c>
    </row>
    <row r="867" spans="1:9" x14ac:dyDescent="0.3">
      <c r="B867" s="4" t="s">
        <v>302</v>
      </c>
      <c r="C867" s="4" t="s">
        <v>112</v>
      </c>
      <c r="D867" s="12" t="s">
        <v>127</v>
      </c>
      <c r="E867" s="5" t="s">
        <v>8</v>
      </c>
      <c r="F867" s="6" t="s">
        <v>60</v>
      </c>
      <c r="G867" s="61"/>
      <c r="H867" s="118" t="s">
        <v>23</v>
      </c>
      <c r="I867" s="123" t="s">
        <v>24</v>
      </c>
    </row>
    <row r="868" spans="1:9" x14ac:dyDescent="0.3">
      <c r="B868" s="4" t="s">
        <v>302</v>
      </c>
      <c r="C868" s="4" t="s">
        <v>112</v>
      </c>
      <c r="D868" s="12" t="s">
        <v>127</v>
      </c>
      <c r="E868" s="5" t="s">
        <v>8</v>
      </c>
      <c r="F868" s="6" t="s">
        <v>60</v>
      </c>
      <c r="G868" s="61"/>
      <c r="H868" s="118" t="s">
        <v>23</v>
      </c>
      <c r="I868" s="123" t="s">
        <v>24</v>
      </c>
    </row>
    <row r="869" spans="1:9" x14ac:dyDescent="0.3">
      <c r="B869" s="4" t="s">
        <v>302</v>
      </c>
      <c r="C869" s="4" t="s">
        <v>112</v>
      </c>
      <c r="D869" s="12" t="s">
        <v>127</v>
      </c>
      <c r="E869" s="5" t="s">
        <v>17</v>
      </c>
      <c r="F869" s="6" t="s">
        <v>32</v>
      </c>
      <c r="G869" s="61"/>
      <c r="H869" s="118" t="s">
        <v>31</v>
      </c>
      <c r="I869" s="123" t="s">
        <v>24</v>
      </c>
    </row>
    <row r="870" spans="1:9" x14ac:dyDescent="0.3">
      <c r="A870" s="107"/>
      <c r="B870" s="4" t="s">
        <v>302</v>
      </c>
      <c r="C870" s="4" t="s">
        <v>112</v>
      </c>
      <c r="D870" s="12" t="s">
        <v>127</v>
      </c>
      <c r="E870" s="5" t="s">
        <v>17</v>
      </c>
      <c r="F870" s="6" t="s">
        <v>32</v>
      </c>
      <c r="G870" s="61"/>
      <c r="H870" s="118" t="s">
        <v>31</v>
      </c>
      <c r="I870" s="123" t="s">
        <v>24</v>
      </c>
    </row>
    <row r="871" spans="1:9" x14ac:dyDescent="0.3">
      <c r="B871" s="4" t="s">
        <v>302</v>
      </c>
      <c r="C871" s="4" t="s">
        <v>112</v>
      </c>
      <c r="D871" s="12" t="s">
        <v>127</v>
      </c>
      <c r="E871" s="5" t="s">
        <v>8</v>
      </c>
      <c r="F871" s="6" t="s">
        <v>128</v>
      </c>
      <c r="G871" s="61"/>
      <c r="H871" s="118" t="s">
        <v>31</v>
      </c>
      <c r="I871" s="123" t="s">
        <v>24</v>
      </c>
    </row>
    <row r="872" spans="1:9" x14ac:dyDescent="0.3">
      <c r="B872" s="4" t="s">
        <v>302</v>
      </c>
      <c r="C872" s="4" t="s">
        <v>112</v>
      </c>
      <c r="D872" s="12" t="s">
        <v>127</v>
      </c>
      <c r="E872" s="5" t="s">
        <v>8</v>
      </c>
      <c r="F872" s="6" t="s">
        <v>128</v>
      </c>
      <c r="G872" s="61"/>
      <c r="H872" s="118" t="s">
        <v>31</v>
      </c>
      <c r="I872" s="123" t="s">
        <v>24</v>
      </c>
    </row>
    <row r="873" spans="1:9" x14ac:dyDescent="0.3">
      <c r="B873" s="4" t="s">
        <v>302</v>
      </c>
      <c r="C873" s="4" t="s">
        <v>112</v>
      </c>
      <c r="D873" s="12" t="s">
        <v>127</v>
      </c>
      <c r="E873" s="5" t="s">
        <v>8</v>
      </c>
      <c r="F873" s="6" t="s">
        <v>128</v>
      </c>
      <c r="G873" s="61"/>
      <c r="H873" s="118" t="s">
        <v>31</v>
      </c>
      <c r="I873" s="123" t="s">
        <v>24</v>
      </c>
    </row>
    <row r="874" spans="1:9" x14ac:dyDescent="0.3">
      <c r="B874" s="4" t="s">
        <v>302</v>
      </c>
      <c r="C874" s="4" t="s">
        <v>112</v>
      </c>
      <c r="D874" s="12" t="s">
        <v>127</v>
      </c>
      <c r="E874" s="5" t="s">
        <v>8</v>
      </c>
      <c r="F874" s="6" t="s">
        <v>128</v>
      </c>
      <c r="G874" s="61"/>
      <c r="H874" s="118" t="s">
        <v>31</v>
      </c>
      <c r="I874" s="123" t="s">
        <v>24</v>
      </c>
    </row>
    <row r="875" spans="1:9" x14ac:dyDescent="0.3">
      <c r="A875" s="107"/>
      <c r="B875" s="4" t="s">
        <v>302</v>
      </c>
      <c r="C875" s="4" t="s">
        <v>112</v>
      </c>
      <c r="D875" s="12" t="s">
        <v>127</v>
      </c>
      <c r="E875" s="5" t="s">
        <v>8</v>
      </c>
      <c r="F875" s="6" t="s">
        <v>128</v>
      </c>
      <c r="G875" s="61"/>
      <c r="H875" s="118" t="s">
        <v>31</v>
      </c>
      <c r="I875" s="123" t="s">
        <v>24</v>
      </c>
    </row>
    <row r="876" spans="1:9" x14ac:dyDescent="0.3">
      <c r="A876" s="107"/>
      <c r="B876" s="4" t="s">
        <v>302</v>
      </c>
      <c r="C876" s="4" t="s">
        <v>112</v>
      </c>
      <c r="D876" s="12" t="s">
        <v>127</v>
      </c>
      <c r="E876" s="5" t="s">
        <v>17</v>
      </c>
      <c r="F876" s="6" t="s">
        <v>46</v>
      </c>
      <c r="G876" s="61"/>
      <c r="H876" s="118" t="s">
        <v>31</v>
      </c>
      <c r="I876" s="123" t="s">
        <v>24</v>
      </c>
    </row>
    <row r="877" spans="1:9" x14ac:dyDescent="0.3">
      <c r="B877" s="4" t="s">
        <v>302</v>
      </c>
      <c r="C877" s="4" t="s">
        <v>112</v>
      </c>
      <c r="D877" s="12" t="s">
        <v>127</v>
      </c>
      <c r="E877" s="5" t="s">
        <v>17</v>
      </c>
      <c r="F877" s="6" t="s">
        <v>117</v>
      </c>
      <c r="G877" s="61">
        <v>13.3</v>
      </c>
      <c r="H877" s="118" t="s">
        <v>31</v>
      </c>
      <c r="I877" s="123" t="s">
        <v>24</v>
      </c>
    </row>
    <row r="878" spans="1:9" x14ac:dyDescent="0.3">
      <c r="B878" s="4" t="s">
        <v>302</v>
      </c>
      <c r="C878" s="4" t="s">
        <v>112</v>
      </c>
      <c r="D878" s="12" t="s">
        <v>127</v>
      </c>
      <c r="E878" s="5" t="s">
        <v>14</v>
      </c>
      <c r="F878" s="6" t="s">
        <v>56</v>
      </c>
      <c r="G878" s="61"/>
      <c r="H878" s="118" t="s">
        <v>120</v>
      </c>
      <c r="I878" s="123" t="s">
        <v>39</v>
      </c>
    </row>
    <row r="879" spans="1:9" x14ac:dyDescent="0.3">
      <c r="B879" s="4" t="s">
        <v>302</v>
      </c>
      <c r="C879" s="4" t="s">
        <v>112</v>
      </c>
      <c r="D879" s="12" t="s">
        <v>127</v>
      </c>
      <c r="E879" s="5" t="s">
        <v>14</v>
      </c>
      <c r="F879" s="6" t="s">
        <v>56</v>
      </c>
      <c r="G879" s="61"/>
      <c r="H879" s="118" t="s">
        <v>120</v>
      </c>
      <c r="I879" s="123" t="s">
        <v>39</v>
      </c>
    </row>
    <row r="880" spans="1:9" x14ac:dyDescent="0.3">
      <c r="B880" s="4" t="s">
        <v>302</v>
      </c>
      <c r="C880" s="4" t="s">
        <v>112</v>
      </c>
      <c r="D880" s="12" t="s">
        <v>127</v>
      </c>
      <c r="E880" s="5" t="s">
        <v>17</v>
      </c>
      <c r="F880" s="6" t="s">
        <v>116</v>
      </c>
      <c r="G880" s="61"/>
      <c r="H880" s="118" t="s">
        <v>31</v>
      </c>
      <c r="I880" s="123" t="s">
        <v>24</v>
      </c>
    </row>
    <row r="881" spans="1:9" x14ac:dyDescent="0.3">
      <c r="B881" s="36" t="s">
        <v>302</v>
      </c>
      <c r="C881" s="36" t="s">
        <v>112</v>
      </c>
      <c r="D881" s="38" t="s">
        <v>129</v>
      </c>
      <c r="E881" s="38" t="s">
        <v>8</v>
      </c>
      <c r="F881" s="39" t="s">
        <v>60</v>
      </c>
      <c r="G881" s="56"/>
      <c r="H881" s="110" t="s">
        <v>23</v>
      </c>
      <c r="I881" s="168" t="s">
        <v>24</v>
      </c>
    </row>
    <row r="882" spans="1:9" x14ac:dyDescent="0.3">
      <c r="B882" s="36" t="s">
        <v>302</v>
      </c>
      <c r="C882" s="36" t="s">
        <v>112</v>
      </c>
      <c r="D882" s="38" t="s">
        <v>129</v>
      </c>
      <c r="E882" s="38" t="s">
        <v>8</v>
      </c>
      <c r="F882" s="39" t="s">
        <v>60</v>
      </c>
      <c r="G882" s="56"/>
      <c r="H882" s="110" t="s">
        <v>23</v>
      </c>
      <c r="I882" s="168" t="s">
        <v>24</v>
      </c>
    </row>
    <row r="883" spans="1:9" x14ac:dyDescent="0.3">
      <c r="B883" s="36" t="s">
        <v>302</v>
      </c>
      <c r="C883" s="36" t="s">
        <v>112</v>
      </c>
      <c r="D883" s="38" t="s">
        <v>129</v>
      </c>
      <c r="E883" s="38" t="s">
        <v>8</v>
      </c>
      <c r="F883" s="39" t="s">
        <v>60</v>
      </c>
      <c r="G883" s="56"/>
      <c r="H883" s="110" t="s">
        <v>23</v>
      </c>
      <c r="I883" s="168" t="s">
        <v>24</v>
      </c>
    </row>
    <row r="884" spans="1:9" x14ac:dyDescent="0.3">
      <c r="B884" s="36" t="s">
        <v>302</v>
      </c>
      <c r="C884" s="36" t="s">
        <v>112</v>
      </c>
      <c r="D884" s="38" t="s">
        <v>129</v>
      </c>
      <c r="E884" s="38" t="s">
        <v>8</v>
      </c>
      <c r="F884" s="39" t="s">
        <v>60</v>
      </c>
      <c r="G884" s="56"/>
      <c r="H884" s="110" t="s">
        <v>23</v>
      </c>
      <c r="I884" s="168" t="s">
        <v>24</v>
      </c>
    </row>
    <row r="885" spans="1:9" x14ac:dyDescent="0.3">
      <c r="B885" s="36" t="s">
        <v>302</v>
      </c>
      <c r="C885" s="36" t="s">
        <v>112</v>
      </c>
      <c r="D885" s="38" t="s">
        <v>129</v>
      </c>
      <c r="E885" s="38" t="s">
        <v>8</v>
      </c>
      <c r="F885" s="39" t="s">
        <v>60</v>
      </c>
      <c r="G885" s="56"/>
      <c r="H885" s="110" t="s">
        <v>23</v>
      </c>
      <c r="I885" s="168" t="s">
        <v>24</v>
      </c>
    </row>
    <row r="886" spans="1:9" x14ac:dyDescent="0.3">
      <c r="B886" s="36" t="s">
        <v>302</v>
      </c>
      <c r="C886" s="36" t="s">
        <v>112</v>
      </c>
      <c r="D886" s="38" t="s">
        <v>129</v>
      </c>
      <c r="E886" s="38" t="s">
        <v>8</v>
      </c>
      <c r="F886" s="39" t="s">
        <v>60</v>
      </c>
      <c r="G886" s="56"/>
      <c r="H886" s="110" t="s">
        <v>23</v>
      </c>
      <c r="I886" s="168" t="s">
        <v>24</v>
      </c>
    </row>
    <row r="887" spans="1:9" x14ac:dyDescent="0.3">
      <c r="B887" s="36" t="s">
        <v>302</v>
      </c>
      <c r="C887" s="36" t="s">
        <v>112</v>
      </c>
      <c r="D887" s="38" t="s">
        <v>129</v>
      </c>
      <c r="E887" s="38" t="s">
        <v>8</v>
      </c>
      <c r="F887" s="39" t="s">
        <v>60</v>
      </c>
      <c r="G887" s="56"/>
      <c r="H887" s="110" t="s">
        <v>23</v>
      </c>
      <c r="I887" s="168" t="s">
        <v>24</v>
      </c>
    </row>
    <row r="888" spans="1:9" x14ac:dyDescent="0.3">
      <c r="B888" s="36" t="s">
        <v>302</v>
      </c>
      <c r="C888" s="36" t="s">
        <v>112</v>
      </c>
      <c r="D888" s="38" t="s">
        <v>129</v>
      </c>
      <c r="E888" s="38" t="s">
        <v>8</v>
      </c>
      <c r="F888" s="39" t="s">
        <v>60</v>
      </c>
      <c r="G888" s="56"/>
      <c r="H888" s="110" t="s">
        <v>23</v>
      </c>
      <c r="I888" s="168" t="s">
        <v>24</v>
      </c>
    </row>
    <row r="889" spans="1:9" x14ac:dyDescent="0.3">
      <c r="B889" s="36" t="s">
        <v>302</v>
      </c>
      <c r="C889" s="36" t="s">
        <v>112</v>
      </c>
      <c r="D889" s="38" t="s">
        <v>129</v>
      </c>
      <c r="E889" s="38" t="s">
        <v>8</v>
      </c>
      <c r="F889" s="39" t="s">
        <v>60</v>
      </c>
      <c r="G889" s="56"/>
      <c r="H889" s="110" t="s">
        <v>23</v>
      </c>
      <c r="I889" s="168" t="s">
        <v>24</v>
      </c>
    </row>
    <row r="890" spans="1:9" x14ac:dyDescent="0.3">
      <c r="B890" s="36" t="s">
        <v>302</v>
      </c>
      <c r="C890" s="36" t="s">
        <v>112</v>
      </c>
      <c r="D890" s="38" t="s">
        <v>129</v>
      </c>
      <c r="E890" s="38" t="s">
        <v>8</v>
      </c>
      <c r="F890" s="39" t="s">
        <v>60</v>
      </c>
      <c r="G890" s="56"/>
      <c r="H890" s="110" t="s">
        <v>23</v>
      </c>
      <c r="I890" s="168" t="s">
        <v>24</v>
      </c>
    </row>
    <row r="891" spans="1:9" x14ac:dyDescent="0.3">
      <c r="B891" s="36" t="s">
        <v>302</v>
      </c>
      <c r="C891" s="36" t="s">
        <v>112</v>
      </c>
      <c r="D891" s="38" t="s">
        <v>129</v>
      </c>
      <c r="E891" s="38" t="s">
        <v>8</v>
      </c>
      <c r="F891" s="39" t="s">
        <v>60</v>
      </c>
      <c r="G891" s="56"/>
      <c r="H891" s="110" t="s">
        <v>23</v>
      </c>
      <c r="I891" s="168" t="s">
        <v>24</v>
      </c>
    </row>
    <row r="892" spans="1:9" x14ac:dyDescent="0.3">
      <c r="B892" s="36" t="s">
        <v>302</v>
      </c>
      <c r="C892" s="36" t="s">
        <v>112</v>
      </c>
      <c r="D892" s="38" t="s">
        <v>129</v>
      </c>
      <c r="E892" s="38" t="s">
        <v>8</v>
      </c>
      <c r="F892" s="39" t="s">
        <v>60</v>
      </c>
      <c r="G892" s="56"/>
      <c r="H892" s="110" t="s">
        <v>23</v>
      </c>
      <c r="I892" s="168" t="s">
        <v>24</v>
      </c>
    </row>
    <row r="893" spans="1:9" x14ac:dyDescent="0.3">
      <c r="A893" s="107"/>
      <c r="B893" s="36" t="s">
        <v>302</v>
      </c>
      <c r="C893" s="36" t="s">
        <v>112</v>
      </c>
      <c r="D893" s="38" t="s">
        <v>129</v>
      </c>
      <c r="E893" s="38" t="s">
        <v>8</v>
      </c>
      <c r="F893" s="39" t="s">
        <v>60</v>
      </c>
      <c r="G893" s="56"/>
      <c r="H893" s="110" t="s">
        <v>23</v>
      </c>
      <c r="I893" s="168" t="s">
        <v>24</v>
      </c>
    </row>
    <row r="894" spans="1:9" x14ac:dyDescent="0.3">
      <c r="B894" s="36" t="s">
        <v>302</v>
      </c>
      <c r="C894" s="36" t="s">
        <v>112</v>
      </c>
      <c r="D894" s="38" t="s">
        <v>129</v>
      </c>
      <c r="E894" s="38" t="s">
        <v>8</v>
      </c>
      <c r="F894" s="39" t="s">
        <v>60</v>
      </c>
      <c r="G894" s="56"/>
      <c r="H894" s="110" t="s">
        <v>23</v>
      </c>
      <c r="I894" s="168" t="s">
        <v>24</v>
      </c>
    </row>
    <row r="895" spans="1:9" x14ac:dyDescent="0.3">
      <c r="B895" s="36" t="s">
        <v>302</v>
      </c>
      <c r="C895" s="36" t="s">
        <v>112</v>
      </c>
      <c r="D895" s="38" t="s">
        <v>129</v>
      </c>
      <c r="E895" s="38" t="s">
        <v>8</v>
      </c>
      <c r="F895" s="39" t="s">
        <v>60</v>
      </c>
      <c r="G895" s="56"/>
      <c r="H895" s="110" t="s">
        <v>23</v>
      </c>
      <c r="I895" s="168" t="s">
        <v>24</v>
      </c>
    </row>
    <row r="896" spans="1:9" x14ac:dyDescent="0.3">
      <c r="B896" s="36" t="s">
        <v>302</v>
      </c>
      <c r="C896" s="36" t="s">
        <v>112</v>
      </c>
      <c r="D896" s="38" t="s">
        <v>129</v>
      </c>
      <c r="E896" s="38" t="s">
        <v>8</v>
      </c>
      <c r="F896" s="39" t="s">
        <v>60</v>
      </c>
      <c r="G896" s="56"/>
      <c r="H896" s="110" t="s">
        <v>23</v>
      </c>
      <c r="I896" s="168" t="s">
        <v>24</v>
      </c>
    </row>
    <row r="897" spans="2:9" x14ac:dyDescent="0.3">
      <c r="B897" s="36" t="s">
        <v>302</v>
      </c>
      <c r="C897" s="36" t="s">
        <v>112</v>
      </c>
      <c r="D897" s="38" t="s">
        <v>129</v>
      </c>
      <c r="E897" s="38" t="s">
        <v>17</v>
      </c>
      <c r="F897" s="39" t="s">
        <v>32</v>
      </c>
      <c r="G897" s="56"/>
      <c r="H897" s="110" t="s">
        <v>31</v>
      </c>
      <c r="I897" s="168" t="s">
        <v>24</v>
      </c>
    </row>
    <row r="898" spans="2:9" x14ac:dyDescent="0.3">
      <c r="B898" s="36" t="s">
        <v>302</v>
      </c>
      <c r="C898" s="36" t="s">
        <v>112</v>
      </c>
      <c r="D898" s="38" t="s">
        <v>129</v>
      </c>
      <c r="E898" s="38" t="s">
        <v>8</v>
      </c>
      <c r="F898" s="39" t="s">
        <v>128</v>
      </c>
      <c r="G898" s="56"/>
      <c r="H898" s="110" t="s">
        <v>31</v>
      </c>
      <c r="I898" s="168" t="s">
        <v>24</v>
      </c>
    </row>
    <row r="899" spans="2:9" x14ac:dyDescent="0.3">
      <c r="B899" s="36" t="s">
        <v>302</v>
      </c>
      <c r="C899" s="36" t="s">
        <v>112</v>
      </c>
      <c r="D899" s="38" t="s">
        <v>129</v>
      </c>
      <c r="E899" s="38" t="s">
        <v>8</v>
      </c>
      <c r="F899" s="39" t="s">
        <v>128</v>
      </c>
      <c r="G899" s="56"/>
      <c r="H899" s="110" t="s">
        <v>31</v>
      </c>
      <c r="I899" s="168" t="s">
        <v>24</v>
      </c>
    </row>
    <row r="900" spans="2:9" x14ac:dyDescent="0.3">
      <c r="B900" s="36" t="s">
        <v>302</v>
      </c>
      <c r="C900" s="36" t="s">
        <v>112</v>
      </c>
      <c r="D900" s="38" t="s">
        <v>129</v>
      </c>
      <c r="E900" s="38" t="s">
        <v>8</v>
      </c>
      <c r="F900" s="39" t="s">
        <v>128</v>
      </c>
      <c r="G900" s="56"/>
      <c r="H900" s="110" t="s">
        <v>31</v>
      </c>
      <c r="I900" s="168" t="s">
        <v>24</v>
      </c>
    </row>
    <row r="901" spans="2:9" x14ac:dyDescent="0.3">
      <c r="B901" s="36" t="s">
        <v>302</v>
      </c>
      <c r="C901" s="36" t="s">
        <v>112</v>
      </c>
      <c r="D901" s="38" t="s">
        <v>129</v>
      </c>
      <c r="E901" s="38" t="s">
        <v>8</v>
      </c>
      <c r="F901" s="39" t="s">
        <v>128</v>
      </c>
      <c r="G901" s="56"/>
      <c r="H901" s="110" t="s">
        <v>31</v>
      </c>
      <c r="I901" s="168" t="s">
        <v>24</v>
      </c>
    </row>
    <row r="902" spans="2:9" x14ac:dyDescent="0.3">
      <c r="B902" s="36" t="s">
        <v>302</v>
      </c>
      <c r="C902" s="36" t="s">
        <v>112</v>
      </c>
      <c r="D902" s="38" t="s">
        <v>129</v>
      </c>
      <c r="E902" s="38" t="s">
        <v>17</v>
      </c>
      <c r="F902" s="39" t="s">
        <v>46</v>
      </c>
      <c r="G902" s="56"/>
      <c r="H902" s="110" t="s">
        <v>31</v>
      </c>
      <c r="I902" s="168" t="s">
        <v>24</v>
      </c>
    </row>
    <row r="903" spans="2:9" x14ac:dyDescent="0.3">
      <c r="B903" s="36" t="s">
        <v>302</v>
      </c>
      <c r="C903" s="36" t="s">
        <v>112</v>
      </c>
      <c r="D903" s="38" t="s">
        <v>129</v>
      </c>
      <c r="E903" s="38" t="s">
        <v>17</v>
      </c>
      <c r="F903" s="39" t="s">
        <v>130</v>
      </c>
      <c r="G903" s="56"/>
      <c r="H903" s="110" t="s">
        <v>31</v>
      </c>
      <c r="I903" s="168" t="s">
        <v>24</v>
      </c>
    </row>
    <row r="904" spans="2:9" x14ac:dyDescent="0.3">
      <c r="B904" s="36" t="s">
        <v>302</v>
      </c>
      <c r="C904" s="36" t="s">
        <v>112</v>
      </c>
      <c r="D904" s="38" t="s">
        <v>129</v>
      </c>
      <c r="E904" s="38" t="s">
        <v>17</v>
      </c>
      <c r="F904" s="39" t="s">
        <v>117</v>
      </c>
      <c r="G904" s="56">
        <v>14.7</v>
      </c>
      <c r="H904" s="110" t="s">
        <v>31</v>
      </c>
      <c r="I904" s="168" t="s">
        <v>24</v>
      </c>
    </row>
    <row r="905" spans="2:9" x14ac:dyDescent="0.3">
      <c r="B905" s="36" t="s">
        <v>302</v>
      </c>
      <c r="C905" s="36" t="s">
        <v>112</v>
      </c>
      <c r="D905" s="38" t="s">
        <v>129</v>
      </c>
      <c r="E905" s="38" t="s">
        <v>14</v>
      </c>
      <c r="F905" s="39" t="s">
        <v>56</v>
      </c>
      <c r="G905" s="56"/>
      <c r="H905" s="110" t="s">
        <v>120</v>
      </c>
      <c r="I905" s="168" t="s">
        <v>39</v>
      </c>
    </row>
    <row r="906" spans="2:9" x14ac:dyDescent="0.3">
      <c r="B906" s="36" t="s">
        <v>302</v>
      </c>
      <c r="C906" s="36" t="s">
        <v>112</v>
      </c>
      <c r="D906" s="38" t="s">
        <v>129</v>
      </c>
      <c r="E906" s="38" t="s">
        <v>14</v>
      </c>
      <c r="F906" s="39" t="s">
        <v>56</v>
      </c>
      <c r="G906" s="56"/>
      <c r="H906" s="110" t="s">
        <v>120</v>
      </c>
      <c r="I906" s="168" t="s">
        <v>39</v>
      </c>
    </row>
    <row r="907" spans="2:9" x14ac:dyDescent="0.3">
      <c r="B907" s="36" t="s">
        <v>302</v>
      </c>
      <c r="C907" s="36" t="s">
        <v>112</v>
      </c>
      <c r="D907" s="38" t="s">
        <v>129</v>
      </c>
      <c r="E907" s="38" t="s">
        <v>17</v>
      </c>
      <c r="F907" s="39" t="s">
        <v>116</v>
      </c>
      <c r="G907" s="56">
        <v>7.6</v>
      </c>
      <c r="H907" s="110" t="s">
        <v>31</v>
      </c>
      <c r="I907" s="168" t="s">
        <v>24</v>
      </c>
    </row>
    <row r="908" spans="2:9" x14ac:dyDescent="0.3">
      <c r="B908" s="4" t="s">
        <v>302</v>
      </c>
      <c r="C908" s="4" t="s">
        <v>112</v>
      </c>
      <c r="D908" s="12" t="s">
        <v>131</v>
      </c>
      <c r="E908" s="5" t="s">
        <v>8</v>
      </c>
      <c r="F908" s="6" t="s">
        <v>60</v>
      </c>
      <c r="G908" s="54">
        <v>30</v>
      </c>
      <c r="H908" s="118" t="s">
        <v>23</v>
      </c>
      <c r="I908" s="123" t="s">
        <v>24</v>
      </c>
    </row>
    <row r="909" spans="2:9" x14ac:dyDescent="0.3">
      <c r="B909" s="4" t="s">
        <v>302</v>
      </c>
      <c r="C909" s="4" t="s">
        <v>112</v>
      </c>
      <c r="D909" s="12" t="s">
        <v>131</v>
      </c>
      <c r="E909" s="5" t="s">
        <v>8</v>
      </c>
      <c r="F909" s="6" t="s">
        <v>60</v>
      </c>
      <c r="G909" s="54">
        <v>29.6</v>
      </c>
      <c r="H909" s="118" t="s">
        <v>23</v>
      </c>
      <c r="I909" s="123" t="s">
        <v>24</v>
      </c>
    </row>
    <row r="910" spans="2:9" x14ac:dyDescent="0.3">
      <c r="B910" s="4" t="s">
        <v>302</v>
      </c>
      <c r="C910" s="4" t="s">
        <v>112</v>
      </c>
      <c r="D910" s="12" t="s">
        <v>131</v>
      </c>
      <c r="E910" s="5" t="s">
        <v>8</v>
      </c>
      <c r="F910" s="6" t="s">
        <v>60</v>
      </c>
      <c r="G910" s="54">
        <v>29.6</v>
      </c>
      <c r="H910" s="118" t="s">
        <v>23</v>
      </c>
      <c r="I910" s="123" t="s">
        <v>24</v>
      </c>
    </row>
    <row r="911" spans="2:9" x14ac:dyDescent="0.3">
      <c r="B911" s="4" t="s">
        <v>302</v>
      </c>
      <c r="C911" s="4" t="s">
        <v>112</v>
      </c>
      <c r="D911" s="12" t="s">
        <v>131</v>
      </c>
      <c r="E911" s="5" t="s">
        <v>8</v>
      </c>
      <c r="F911" s="6" t="s">
        <v>60</v>
      </c>
      <c r="G911" s="54">
        <v>19.7</v>
      </c>
      <c r="H911" s="118" t="s">
        <v>23</v>
      </c>
      <c r="I911" s="123" t="s">
        <v>24</v>
      </c>
    </row>
    <row r="912" spans="2:9" x14ac:dyDescent="0.3">
      <c r="B912" s="4" t="s">
        <v>302</v>
      </c>
      <c r="C912" s="4" t="s">
        <v>112</v>
      </c>
      <c r="D912" s="12" t="s">
        <v>131</v>
      </c>
      <c r="E912" s="5" t="s">
        <v>8</v>
      </c>
      <c r="F912" s="6" t="s">
        <v>60</v>
      </c>
      <c r="G912" s="54">
        <v>30</v>
      </c>
      <c r="H912" s="118" t="s">
        <v>23</v>
      </c>
      <c r="I912" s="123" t="s">
        <v>24</v>
      </c>
    </row>
    <row r="913" spans="2:9" x14ac:dyDescent="0.3">
      <c r="B913" s="4" t="s">
        <v>302</v>
      </c>
      <c r="C913" s="4" t="s">
        <v>112</v>
      </c>
      <c r="D913" s="12" t="s">
        <v>131</v>
      </c>
      <c r="E913" s="5" t="s">
        <v>8</v>
      </c>
      <c r="F913" s="6" t="s">
        <v>60</v>
      </c>
      <c r="G913" s="54">
        <v>29.6</v>
      </c>
      <c r="H913" s="118" t="s">
        <v>23</v>
      </c>
      <c r="I913" s="123" t="s">
        <v>24</v>
      </c>
    </row>
    <row r="914" spans="2:9" x14ac:dyDescent="0.3">
      <c r="B914" s="4" t="s">
        <v>302</v>
      </c>
      <c r="C914" s="4" t="s">
        <v>112</v>
      </c>
      <c r="D914" s="12" t="s">
        <v>131</v>
      </c>
      <c r="E914" s="5" t="s">
        <v>8</v>
      </c>
      <c r="F914" s="6" t="s">
        <v>60</v>
      </c>
      <c r="G914" s="54">
        <v>29.6</v>
      </c>
      <c r="H914" s="118" t="s">
        <v>23</v>
      </c>
      <c r="I914" s="123" t="s">
        <v>24</v>
      </c>
    </row>
    <row r="915" spans="2:9" x14ac:dyDescent="0.3">
      <c r="B915" s="4" t="s">
        <v>302</v>
      </c>
      <c r="C915" s="4" t="s">
        <v>112</v>
      </c>
      <c r="D915" s="12" t="s">
        <v>131</v>
      </c>
      <c r="E915" s="5" t="s">
        <v>8</v>
      </c>
      <c r="F915" s="6" t="s">
        <v>60</v>
      </c>
      <c r="G915" s="54">
        <v>19.7</v>
      </c>
      <c r="H915" s="118" t="s">
        <v>23</v>
      </c>
      <c r="I915" s="123" t="s">
        <v>24</v>
      </c>
    </row>
    <row r="916" spans="2:9" x14ac:dyDescent="0.3">
      <c r="B916" s="4" t="s">
        <v>302</v>
      </c>
      <c r="C916" s="4" t="s">
        <v>112</v>
      </c>
      <c r="D916" s="12" t="s">
        <v>131</v>
      </c>
      <c r="E916" s="5" t="s">
        <v>8</v>
      </c>
      <c r="F916" s="6" t="s">
        <v>60</v>
      </c>
      <c r="G916" s="54">
        <v>30</v>
      </c>
      <c r="H916" s="118" t="s">
        <v>23</v>
      </c>
      <c r="I916" s="123" t="s">
        <v>24</v>
      </c>
    </row>
    <row r="917" spans="2:9" x14ac:dyDescent="0.3">
      <c r="B917" s="4" t="s">
        <v>302</v>
      </c>
      <c r="C917" s="4" t="s">
        <v>112</v>
      </c>
      <c r="D917" s="12" t="s">
        <v>131</v>
      </c>
      <c r="E917" s="5" t="s">
        <v>8</v>
      </c>
      <c r="F917" s="6" t="s">
        <v>60</v>
      </c>
      <c r="G917" s="54">
        <v>29.6</v>
      </c>
      <c r="H917" s="118" t="s">
        <v>23</v>
      </c>
      <c r="I917" s="123" t="s">
        <v>24</v>
      </c>
    </row>
    <row r="918" spans="2:9" x14ac:dyDescent="0.3">
      <c r="B918" s="4" t="s">
        <v>302</v>
      </c>
      <c r="C918" s="4" t="s">
        <v>112</v>
      </c>
      <c r="D918" s="12" t="s">
        <v>131</v>
      </c>
      <c r="E918" s="5" t="s">
        <v>8</v>
      </c>
      <c r="F918" s="6" t="s">
        <v>60</v>
      </c>
      <c r="G918" s="54">
        <v>29.6</v>
      </c>
      <c r="H918" s="118" t="s">
        <v>23</v>
      </c>
      <c r="I918" s="123" t="s">
        <v>24</v>
      </c>
    </row>
    <row r="919" spans="2:9" x14ac:dyDescent="0.3">
      <c r="B919" s="4" t="s">
        <v>302</v>
      </c>
      <c r="C919" s="4" t="s">
        <v>112</v>
      </c>
      <c r="D919" s="12" t="s">
        <v>131</v>
      </c>
      <c r="E919" s="5" t="s">
        <v>8</v>
      </c>
      <c r="F919" s="6" t="s">
        <v>60</v>
      </c>
      <c r="G919" s="54">
        <v>19.7</v>
      </c>
      <c r="H919" s="118" t="s">
        <v>23</v>
      </c>
      <c r="I919" s="123" t="s">
        <v>24</v>
      </c>
    </row>
    <row r="920" spans="2:9" x14ac:dyDescent="0.3">
      <c r="B920" s="4" t="s">
        <v>302</v>
      </c>
      <c r="C920" s="4" t="s">
        <v>112</v>
      </c>
      <c r="D920" s="12" t="s">
        <v>131</v>
      </c>
      <c r="E920" s="5" t="s">
        <v>8</v>
      </c>
      <c r="F920" s="6" t="s">
        <v>60</v>
      </c>
      <c r="G920" s="54">
        <v>19.7</v>
      </c>
      <c r="H920" s="118" t="s">
        <v>23</v>
      </c>
      <c r="I920" s="123" t="s">
        <v>24</v>
      </c>
    </row>
    <row r="921" spans="2:9" x14ac:dyDescent="0.3">
      <c r="B921" s="4" t="s">
        <v>302</v>
      </c>
      <c r="C921" s="4" t="s">
        <v>112</v>
      </c>
      <c r="D921" s="12" t="s">
        <v>131</v>
      </c>
      <c r="E921" s="5" t="s">
        <v>8</v>
      </c>
      <c r="F921" s="6" t="s">
        <v>60</v>
      </c>
      <c r="G921" s="54">
        <v>30</v>
      </c>
      <c r="H921" s="118" t="s">
        <v>23</v>
      </c>
      <c r="I921" s="123" t="s">
        <v>24</v>
      </c>
    </row>
    <row r="922" spans="2:9" x14ac:dyDescent="0.3">
      <c r="B922" s="4" t="s">
        <v>302</v>
      </c>
      <c r="C922" s="4" t="s">
        <v>112</v>
      </c>
      <c r="D922" s="12" t="s">
        <v>131</v>
      </c>
      <c r="E922" s="5" t="s">
        <v>8</v>
      </c>
      <c r="F922" s="6" t="s">
        <v>60</v>
      </c>
      <c r="G922" s="54">
        <v>29.6</v>
      </c>
      <c r="H922" s="118" t="s">
        <v>23</v>
      </c>
      <c r="I922" s="123" t="s">
        <v>24</v>
      </c>
    </row>
    <row r="923" spans="2:9" x14ac:dyDescent="0.3">
      <c r="B923" s="4" t="s">
        <v>302</v>
      </c>
      <c r="C923" s="4" t="s">
        <v>112</v>
      </c>
      <c r="D923" s="12" t="s">
        <v>131</v>
      </c>
      <c r="E923" s="5" t="s">
        <v>8</v>
      </c>
      <c r="F923" s="6" t="s">
        <v>60</v>
      </c>
      <c r="G923" s="54">
        <v>19.7</v>
      </c>
      <c r="H923" s="118" t="s">
        <v>23</v>
      </c>
      <c r="I923" s="123" t="s">
        <v>24</v>
      </c>
    </row>
    <row r="924" spans="2:9" x14ac:dyDescent="0.3">
      <c r="B924" s="4" t="s">
        <v>302</v>
      </c>
      <c r="C924" s="4" t="s">
        <v>112</v>
      </c>
      <c r="D924" s="12" t="s">
        <v>131</v>
      </c>
      <c r="E924" s="5" t="s">
        <v>17</v>
      </c>
      <c r="F924" s="6" t="s">
        <v>32</v>
      </c>
      <c r="G924" s="54">
        <v>200.8</v>
      </c>
      <c r="H924" s="118" t="s">
        <v>31</v>
      </c>
      <c r="I924" s="123" t="s">
        <v>24</v>
      </c>
    </row>
    <row r="925" spans="2:9" x14ac:dyDescent="0.3">
      <c r="B925" s="4" t="s">
        <v>302</v>
      </c>
      <c r="C925" s="4" t="s">
        <v>112</v>
      </c>
      <c r="D925" s="12" t="s">
        <v>131</v>
      </c>
      <c r="E925" s="5" t="s">
        <v>8</v>
      </c>
      <c r="F925" s="6" t="s">
        <v>128</v>
      </c>
      <c r="G925" s="54">
        <v>1.6</v>
      </c>
      <c r="H925" s="118" t="s">
        <v>31</v>
      </c>
      <c r="I925" s="123" t="s">
        <v>24</v>
      </c>
    </row>
    <row r="926" spans="2:9" x14ac:dyDescent="0.3">
      <c r="B926" s="4" t="s">
        <v>302</v>
      </c>
      <c r="C926" s="4" t="s">
        <v>112</v>
      </c>
      <c r="D926" s="12" t="s">
        <v>131</v>
      </c>
      <c r="E926" s="5" t="s">
        <v>8</v>
      </c>
      <c r="F926" s="6" t="s">
        <v>128</v>
      </c>
      <c r="G926" s="54">
        <v>1.6</v>
      </c>
      <c r="H926" s="118" t="s">
        <v>31</v>
      </c>
      <c r="I926" s="123" t="s">
        <v>24</v>
      </c>
    </row>
    <row r="927" spans="2:9" x14ac:dyDescent="0.3">
      <c r="B927" s="4" t="s">
        <v>302</v>
      </c>
      <c r="C927" s="4" t="s">
        <v>112</v>
      </c>
      <c r="D927" s="12" t="s">
        <v>131</v>
      </c>
      <c r="E927" s="5" t="s">
        <v>8</v>
      </c>
      <c r="F927" s="6" t="s">
        <v>128</v>
      </c>
      <c r="G927" s="54">
        <v>1.6</v>
      </c>
      <c r="H927" s="118" t="s">
        <v>31</v>
      </c>
      <c r="I927" s="123" t="s">
        <v>24</v>
      </c>
    </row>
    <row r="928" spans="2:9" x14ac:dyDescent="0.3">
      <c r="B928" s="4" t="s">
        <v>302</v>
      </c>
      <c r="C928" s="4" t="s">
        <v>112</v>
      </c>
      <c r="D928" s="12" t="s">
        <v>131</v>
      </c>
      <c r="E928" s="5" t="s">
        <v>8</v>
      </c>
      <c r="F928" s="6" t="s">
        <v>128</v>
      </c>
      <c r="G928" s="54">
        <v>1.6</v>
      </c>
      <c r="H928" s="118" t="s">
        <v>31</v>
      </c>
      <c r="I928" s="123" t="s">
        <v>24</v>
      </c>
    </row>
    <row r="929" spans="2:9" x14ac:dyDescent="0.3">
      <c r="B929" s="4" t="s">
        <v>302</v>
      </c>
      <c r="C929" s="4" t="s">
        <v>112</v>
      </c>
      <c r="D929" s="12" t="s">
        <v>131</v>
      </c>
      <c r="E929" s="5" t="s">
        <v>17</v>
      </c>
      <c r="F929" s="6" t="s">
        <v>46</v>
      </c>
      <c r="G929" s="54">
        <v>14</v>
      </c>
      <c r="H929" s="118" t="s">
        <v>31</v>
      </c>
      <c r="I929" s="123" t="s">
        <v>24</v>
      </c>
    </row>
    <row r="930" spans="2:9" x14ac:dyDescent="0.3">
      <c r="B930" s="4" t="s">
        <v>302</v>
      </c>
      <c r="C930" s="4" t="s">
        <v>112</v>
      </c>
      <c r="D930" s="12" t="s">
        <v>131</v>
      </c>
      <c r="E930" s="5" t="s">
        <v>17</v>
      </c>
      <c r="F930" s="6" t="s">
        <v>130</v>
      </c>
      <c r="G930" s="54">
        <v>6.6</v>
      </c>
      <c r="H930" s="118" t="s">
        <v>31</v>
      </c>
      <c r="I930" s="123" t="s">
        <v>24</v>
      </c>
    </row>
    <row r="931" spans="2:9" x14ac:dyDescent="0.3">
      <c r="B931" s="4" t="s">
        <v>302</v>
      </c>
      <c r="C931" s="4" t="s">
        <v>112</v>
      </c>
      <c r="D931" s="12" t="s">
        <v>131</v>
      </c>
      <c r="E931" s="5" t="s">
        <v>17</v>
      </c>
      <c r="F931" s="6" t="s">
        <v>117</v>
      </c>
      <c r="G931" s="54">
        <v>14.7</v>
      </c>
      <c r="H931" s="118" t="s">
        <v>31</v>
      </c>
      <c r="I931" s="123" t="s">
        <v>24</v>
      </c>
    </row>
    <row r="932" spans="2:9" x14ac:dyDescent="0.3">
      <c r="B932" s="4" t="s">
        <v>302</v>
      </c>
      <c r="C932" s="4" t="s">
        <v>112</v>
      </c>
      <c r="D932" s="12" t="s">
        <v>131</v>
      </c>
      <c r="E932" s="5" t="s">
        <v>14</v>
      </c>
      <c r="F932" s="6" t="s">
        <v>56</v>
      </c>
      <c r="G932" s="54">
        <v>6.5</v>
      </c>
      <c r="H932" s="118" t="s">
        <v>120</v>
      </c>
      <c r="I932" s="123" t="s">
        <v>39</v>
      </c>
    </row>
    <row r="933" spans="2:9" x14ac:dyDescent="0.3">
      <c r="B933" s="4" t="s">
        <v>302</v>
      </c>
      <c r="C933" s="4" t="s">
        <v>112</v>
      </c>
      <c r="D933" s="12" t="s">
        <v>131</v>
      </c>
      <c r="E933" s="5" t="s">
        <v>14</v>
      </c>
      <c r="F933" s="6" t="s">
        <v>56</v>
      </c>
      <c r="G933" s="54">
        <v>7.1</v>
      </c>
      <c r="H933" s="118" t="s">
        <v>120</v>
      </c>
      <c r="I933" s="123" t="s">
        <v>39</v>
      </c>
    </row>
    <row r="934" spans="2:9" x14ac:dyDescent="0.3">
      <c r="B934" s="4" t="s">
        <v>302</v>
      </c>
      <c r="C934" s="4" t="s">
        <v>112</v>
      </c>
      <c r="D934" s="12" t="s">
        <v>131</v>
      </c>
      <c r="E934" s="5" t="s">
        <v>17</v>
      </c>
      <c r="F934" s="6" t="s">
        <v>116</v>
      </c>
      <c r="G934" s="54">
        <v>7.6</v>
      </c>
      <c r="H934" s="118" t="s">
        <v>31</v>
      </c>
      <c r="I934" s="123" t="s">
        <v>24</v>
      </c>
    </row>
    <row r="935" spans="2:9" x14ac:dyDescent="0.3">
      <c r="B935" s="4" t="s">
        <v>302</v>
      </c>
      <c r="C935" s="4" t="s">
        <v>112</v>
      </c>
      <c r="D935" s="12" t="s">
        <v>132</v>
      </c>
      <c r="E935" s="5" t="s">
        <v>17</v>
      </c>
      <c r="F935" s="6" t="s">
        <v>30</v>
      </c>
      <c r="G935" s="54">
        <v>249.2</v>
      </c>
      <c r="H935" s="118" t="s">
        <v>31</v>
      </c>
      <c r="I935" s="123" t="s">
        <v>24</v>
      </c>
    </row>
    <row r="936" spans="2:9" x14ac:dyDescent="0.3">
      <c r="B936" s="4" t="s">
        <v>302</v>
      </c>
      <c r="C936" s="4" t="s">
        <v>112</v>
      </c>
      <c r="D936" s="12" t="s">
        <v>132</v>
      </c>
      <c r="E936" s="5" t="s">
        <v>8</v>
      </c>
      <c r="F936" s="6" t="s">
        <v>28</v>
      </c>
      <c r="G936" s="54">
        <v>39.5</v>
      </c>
      <c r="H936" s="118" t="s">
        <v>23</v>
      </c>
      <c r="I936" s="123" t="s">
        <v>24</v>
      </c>
    </row>
    <row r="937" spans="2:9" x14ac:dyDescent="0.3">
      <c r="B937" s="4" t="s">
        <v>302</v>
      </c>
      <c r="C937" s="4" t="s">
        <v>112</v>
      </c>
      <c r="D937" s="12" t="s">
        <v>132</v>
      </c>
      <c r="E937" s="5" t="s">
        <v>8</v>
      </c>
      <c r="F937" s="6" t="s">
        <v>60</v>
      </c>
      <c r="G937" s="54">
        <v>128.69999999999999</v>
      </c>
      <c r="H937" s="118" t="s">
        <v>23</v>
      </c>
      <c r="I937" s="123" t="s">
        <v>24</v>
      </c>
    </row>
    <row r="938" spans="2:9" x14ac:dyDescent="0.3">
      <c r="B938" s="4" t="s">
        <v>302</v>
      </c>
      <c r="C938" s="4" t="s">
        <v>112</v>
      </c>
      <c r="D938" s="12" t="s">
        <v>132</v>
      </c>
      <c r="E938" s="5" t="s">
        <v>8</v>
      </c>
      <c r="F938" s="6" t="s">
        <v>60</v>
      </c>
      <c r="G938" s="54">
        <v>19.7</v>
      </c>
      <c r="H938" s="118" t="s">
        <v>23</v>
      </c>
      <c r="I938" s="123" t="s">
        <v>24</v>
      </c>
    </row>
    <row r="939" spans="2:9" x14ac:dyDescent="0.3">
      <c r="B939" s="4" t="s">
        <v>302</v>
      </c>
      <c r="C939" s="4" t="s">
        <v>112</v>
      </c>
      <c r="D939" s="12" t="s">
        <v>132</v>
      </c>
      <c r="E939" s="5" t="s">
        <v>8</v>
      </c>
      <c r="F939" s="6" t="s">
        <v>60</v>
      </c>
      <c r="G939" s="54">
        <v>39.4</v>
      </c>
      <c r="H939" s="118" t="s">
        <v>23</v>
      </c>
      <c r="I939" s="123" t="s">
        <v>24</v>
      </c>
    </row>
    <row r="940" spans="2:9" x14ac:dyDescent="0.3">
      <c r="B940" s="4" t="s">
        <v>302</v>
      </c>
      <c r="C940" s="4" t="s">
        <v>112</v>
      </c>
      <c r="D940" s="12" t="s">
        <v>132</v>
      </c>
      <c r="E940" s="5" t="s">
        <v>14</v>
      </c>
      <c r="F940" s="6" t="s">
        <v>133</v>
      </c>
      <c r="G940" s="54">
        <v>4.2</v>
      </c>
      <c r="H940" s="118" t="s">
        <v>31</v>
      </c>
      <c r="I940" s="123" t="s">
        <v>39</v>
      </c>
    </row>
    <row r="941" spans="2:9" x14ac:dyDescent="0.3">
      <c r="B941" s="4" t="s">
        <v>302</v>
      </c>
      <c r="C941" s="4" t="s">
        <v>112</v>
      </c>
      <c r="D941" s="12" t="s">
        <v>132</v>
      </c>
      <c r="E941" s="5" t="s">
        <v>17</v>
      </c>
      <c r="F941" s="6" t="s">
        <v>135</v>
      </c>
      <c r="G941" s="54">
        <v>13.7</v>
      </c>
      <c r="H941" s="118" t="s">
        <v>31</v>
      </c>
      <c r="I941" s="123" t="s">
        <v>24</v>
      </c>
    </row>
    <row r="942" spans="2:9" x14ac:dyDescent="0.3">
      <c r="B942" s="4" t="s">
        <v>302</v>
      </c>
      <c r="C942" s="4" t="s">
        <v>112</v>
      </c>
      <c r="D942" s="12" t="s">
        <v>132</v>
      </c>
      <c r="E942" s="5" t="s">
        <v>14</v>
      </c>
      <c r="F942" s="6" t="s">
        <v>136</v>
      </c>
      <c r="G942" s="54">
        <v>6</v>
      </c>
      <c r="H942" s="118" t="s">
        <v>31</v>
      </c>
      <c r="I942" s="123" t="s">
        <v>39</v>
      </c>
    </row>
    <row r="943" spans="2:9" x14ac:dyDescent="0.3">
      <c r="B943" s="4" t="s">
        <v>302</v>
      </c>
      <c r="C943" s="4" t="s">
        <v>112</v>
      </c>
      <c r="D943" s="12" t="s">
        <v>132</v>
      </c>
      <c r="E943" s="5" t="s">
        <v>14</v>
      </c>
      <c r="F943" s="6" t="s">
        <v>133</v>
      </c>
      <c r="G943" s="54">
        <v>7</v>
      </c>
      <c r="H943" s="118" t="s">
        <v>31</v>
      </c>
      <c r="I943" s="123" t="s">
        <v>39</v>
      </c>
    </row>
    <row r="944" spans="2:9" x14ac:dyDescent="0.3">
      <c r="B944" s="4" t="s">
        <v>302</v>
      </c>
      <c r="C944" s="4" t="s">
        <v>112</v>
      </c>
      <c r="D944" s="12" t="s">
        <v>132</v>
      </c>
      <c r="E944" s="5" t="s">
        <v>17</v>
      </c>
      <c r="F944" s="6" t="s">
        <v>46</v>
      </c>
      <c r="G944" s="54">
        <v>7.5</v>
      </c>
      <c r="H944" s="118" t="s">
        <v>31</v>
      </c>
      <c r="I944" s="123" t="s">
        <v>24</v>
      </c>
    </row>
    <row r="945" spans="2:9" x14ac:dyDescent="0.3">
      <c r="B945" s="4" t="s">
        <v>302</v>
      </c>
      <c r="C945" s="4" t="s">
        <v>112</v>
      </c>
      <c r="D945" s="12" t="s">
        <v>132</v>
      </c>
      <c r="E945" s="5" t="s">
        <v>17</v>
      </c>
      <c r="F945" s="6" t="s">
        <v>117</v>
      </c>
      <c r="G945" s="54">
        <v>14.7</v>
      </c>
      <c r="H945" s="118" t="s">
        <v>31</v>
      </c>
      <c r="I945" s="123" t="s">
        <v>24</v>
      </c>
    </row>
    <row r="946" spans="2:9" x14ac:dyDescent="0.3">
      <c r="B946" s="4" t="s">
        <v>302</v>
      </c>
      <c r="C946" s="4" t="s">
        <v>112</v>
      </c>
      <c r="D946" s="12" t="s">
        <v>132</v>
      </c>
      <c r="E946" s="5" t="s">
        <v>14</v>
      </c>
      <c r="F946" s="6" t="s">
        <v>56</v>
      </c>
      <c r="G946" s="54">
        <v>6.5</v>
      </c>
      <c r="H946" s="118" t="s">
        <v>120</v>
      </c>
      <c r="I946" s="123" t="s">
        <v>39</v>
      </c>
    </row>
    <row r="947" spans="2:9" x14ac:dyDescent="0.3">
      <c r="B947" s="4" t="s">
        <v>302</v>
      </c>
      <c r="C947" s="4" t="s">
        <v>112</v>
      </c>
      <c r="D947" s="12" t="s">
        <v>132</v>
      </c>
      <c r="E947" s="5" t="s">
        <v>14</v>
      </c>
      <c r="F947" s="6" t="s">
        <v>56</v>
      </c>
      <c r="G947" s="54">
        <v>7.1</v>
      </c>
      <c r="H947" s="118" t="s">
        <v>120</v>
      </c>
      <c r="I947" s="123" t="s">
        <v>39</v>
      </c>
    </row>
    <row r="948" spans="2:9" x14ac:dyDescent="0.3">
      <c r="B948" s="4" t="s">
        <v>302</v>
      </c>
      <c r="C948" s="4" t="s">
        <v>112</v>
      </c>
      <c r="D948" s="12" t="s">
        <v>132</v>
      </c>
      <c r="E948" s="5" t="s">
        <v>17</v>
      </c>
      <c r="F948" s="6" t="s">
        <v>116</v>
      </c>
      <c r="G948" s="54">
        <v>7.6</v>
      </c>
      <c r="H948" s="118" t="s">
        <v>31</v>
      </c>
      <c r="I948" s="123" t="s">
        <v>24</v>
      </c>
    </row>
    <row r="949" spans="2:9" x14ac:dyDescent="0.3">
      <c r="B949" s="4" t="s">
        <v>302</v>
      </c>
      <c r="C949" s="4" t="s">
        <v>112</v>
      </c>
      <c r="D949" s="12" t="s">
        <v>137</v>
      </c>
      <c r="E949" s="5" t="s">
        <v>8</v>
      </c>
      <c r="F949" s="6" t="s">
        <v>60</v>
      </c>
      <c r="G949" s="54">
        <v>30</v>
      </c>
      <c r="H949" s="118" t="s">
        <v>23</v>
      </c>
      <c r="I949" s="123" t="s">
        <v>24</v>
      </c>
    </row>
    <row r="950" spans="2:9" x14ac:dyDescent="0.3">
      <c r="B950" s="4" t="s">
        <v>302</v>
      </c>
      <c r="C950" s="4" t="s">
        <v>112</v>
      </c>
      <c r="D950" s="12" t="s">
        <v>137</v>
      </c>
      <c r="E950" s="5" t="s">
        <v>8</v>
      </c>
      <c r="F950" s="6" t="s">
        <v>60</v>
      </c>
      <c r="G950" s="54">
        <v>29.6</v>
      </c>
      <c r="H950" s="118" t="s">
        <v>23</v>
      </c>
      <c r="I950" s="123" t="s">
        <v>24</v>
      </c>
    </row>
    <row r="951" spans="2:9" x14ac:dyDescent="0.3">
      <c r="B951" s="4" t="s">
        <v>302</v>
      </c>
      <c r="C951" s="4" t="s">
        <v>112</v>
      </c>
      <c r="D951" s="12" t="s">
        <v>137</v>
      </c>
      <c r="E951" s="5" t="s">
        <v>8</v>
      </c>
      <c r="F951" s="6" t="s">
        <v>60</v>
      </c>
      <c r="G951" s="54">
        <v>29.6</v>
      </c>
      <c r="H951" s="118" t="s">
        <v>23</v>
      </c>
      <c r="I951" s="123" t="s">
        <v>24</v>
      </c>
    </row>
    <row r="952" spans="2:9" x14ac:dyDescent="0.3">
      <c r="B952" s="4" t="s">
        <v>302</v>
      </c>
      <c r="C952" s="4" t="s">
        <v>112</v>
      </c>
      <c r="D952" s="12" t="s">
        <v>137</v>
      </c>
      <c r="E952" s="5" t="s">
        <v>8</v>
      </c>
      <c r="F952" s="6" t="s">
        <v>60</v>
      </c>
      <c r="G952" s="54">
        <v>61</v>
      </c>
      <c r="H952" s="118" t="s">
        <v>23</v>
      </c>
      <c r="I952" s="123" t="s">
        <v>24</v>
      </c>
    </row>
    <row r="953" spans="2:9" x14ac:dyDescent="0.3">
      <c r="B953" s="4" t="s">
        <v>302</v>
      </c>
      <c r="C953" s="4" t="s">
        <v>112</v>
      </c>
      <c r="D953" s="12" t="s">
        <v>137</v>
      </c>
      <c r="E953" s="5" t="s">
        <v>8</v>
      </c>
      <c r="F953" s="6" t="s">
        <v>60</v>
      </c>
      <c r="G953" s="54">
        <v>29.6</v>
      </c>
      <c r="H953" s="118" t="s">
        <v>23</v>
      </c>
      <c r="I953" s="123" t="s">
        <v>24</v>
      </c>
    </row>
    <row r="954" spans="2:9" x14ac:dyDescent="0.3">
      <c r="B954" s="4" t="s">
        <v>302</v>
      </c>
      <c r="C954" s="4" t="s">
        <v>112</v>
      </c>
      <c r="D954" s="12" t="s">
        <v>137</v>
      </c>
      <c r="E954" s="5" t="s">
        <v>8</v>
      </c>
      <c r="F954" s="6" t="s">
        <v>60</v>
      </c>
      <c r="G954" s="54">
        <v>29.6</v>
      </c>
      <c r="H954" s="118" t="s">
        <v>23</v>
      </c>
      <c r="I954" s="123" t="s">
        <v>24</v>
      </c>
    </row>
    <row r="955" spans="2:9" x14ac:dyDescent="0.3">
      <c r="B955" s="4" t="s">
        <v>302</v>
      </c>
      <c r="C955" s="4" t="s">
        <v>112</v>
      </c>
      <c r="D955" s="12" t="s">
        <v>137</v>
      </c>
      <c r="E955" s="5" t="s">
        <v>8</v>
      </c>
      <c r="F955" s="6" t="s">
        <v>60</v>
      </c>
      <c r="G955" s="54">
        <v>29.6</v>
      </c>
      <c r="H955" s="118" t="s">
        <v>23</v>
      </c>
      <c r="I955" s="123" t="s">
        <v>24</v>
      </c>
    </row>
    <row r="956" spans="2:9" x14ac:dyDescent="0.3">
      <c r="B956" s="4" t="s">
        <v>302</v>
      </c>
      <c r="C956" s="4" t="s">
        <v>112</v>
      </c>
      <c r="D956" s="12" t="s">
        <v>137</v>
      </c>
      <c r="E956" s="5" t="s">
        <v>8</v>
      </c>
      <c r="F956" s="6" t="s">
        <v>60</v>
      </c>
      <c r="G956" s="54">
        <v>30</v>
      </c>
      <c r="H956" s="118" t="s">
        <v>23</v>
      </c>
      <c r="I956" s="123" t="s">
        <v>24</v>
      </c>
    </row>
    <row r="957" spans="2:9" x14ac:dyDescent="0.3">
      <c r="B957" s="4" t="s">
        <v>302</v>
      </c>
      <c r="C957" s="4" t="s">
        <v>112</v>
      </c>
      <c r="D957" s="12" t="s">
        <v>137</v>
      </c>
      <c r="E957" s="5" t="s">
        <v>8</v>
      </c>
      <c r="F957" s="6" t="s">
        <v>60</v>
      </c>
      <c r="G957" s="54">
        <v>29.6</v>
      </c>
      <c r="H957" s="118" t="s">
        <v>23</v>
      </c>
      <c r="I957" s="123" t="s">
        <v>24</v>
      </c>
    </row>
    <row r="958" spans="2:9" x14ac:dyDescent="0.3">
      <c r="B958" s="4" t="s">
        <v>302</v>
      </c>
      <c r="C958" s="4" t="s">
        <v>112</v>
      </c>
      <c r="D958" s="12" t="s">
        <v>137</v>
      </c>
      <c r="E958" s="5" t="s">
        <v>8</v>
      </c>
      <c r="F958" s="6" t="s">
        <v>60</v>
      </c>
      <c r="G958" s="54">
        <v>29.6</v>
      </c>
      <c r="H958" s="118" t="s">
        <v>23</v>
      </c>
      <c r="I958" s="123" t="s">
        <v>24</v>
      </c>
    </row>
    <row r="959" spans="2:9" x14ac:dyDescent="0.3">
      <c r="B959" s="4" t="s">
        <v>302</v>
      </c>
      <c r="C959" s="4" t="s">
        <v>112</v>
      </c>
      <c r="D959" s="12" t="s">
        <v>137</v>
      </c>
      <c r="E959" s="5" t="s">
        <v>8</v>
      </c>
      <c r="F959" s="6" t="s">
        <v>60</v>
      </c>
      <c r="G959" s="54">
        <v>61</v>
      </c>
      <c r="H959" s="118" t="s">
        <v>23</v>
      </c>
      <c r="I959" s="123" t="s">
        <v>24</v>
      </c>
    </row>
    <row r="960" spans="2:9" x14ac:dyDescent="0.3">
      <c r="B960" s="4" t="s">
        <v>302</v>
      </c>
      <c r="C960" s="4" t="s">
        <v>112</v>
      </c>
      <c r="D960" s="12" t="s">
        <v>137</v>
      </c>
      <c r="E960" s="5" t="s">
        <v>8</v>
      </c>
      <c r="F960" s="6" t="s">
        <v>60</v>
      </c>
      <c r="G960" s="54">
        <v>29.6</v>
      </c>
      <c r="H960" s="118" t="s">
        <v>23</v>
      </c>
      <c r="I960" s="123" t="s">
        <v>24</v>
      </c>
    </row>
    <row r="961" spans="2:9" x14ac:dyDescent="0.3">
      <c r="B961" s="4" t="s">
        <v>302</v>
      </c>
      <c r="C961" s="4" t="s">
        <v>112</v>
      </c>
      <c r="D961" s="12" t="s">
        <v>137</v>
      </c>
      <c r="E961" s="5" t="s">
        <v>8</v>
      </c>
      <c r="F961" s="6" t="s">
        <v>60</v>
      </c>
      <c r="G961" s="54">
        <v>30</v>
      </c>
      <c r="H961" s="118" t="s">
        <v>23</v>
      </c>
      <c r="I961" s="123" t="s">
        <v>24</v>
      </c>
    </row>
    <row r="962" spans="2:9" x14ac:dyDescent="0.3">
      <c r="B962" s="4" t="s">
        <v>302</v>
      </c>
      <c r="C962" s="4" t="s">
        <v>112</v>
      </c>
      <c r="D962" s="12" t="s">
        <v>137</v>
      </c>
      <c r="E962" s="5" t="s">
        <v>8</v>
      </c>
      <c r="F962" s="6" t="s">
        <v>60</v>
      </c>
      <c r="G962" s="54">
        <v>9.6</v>
      </c>
      <c r="H962" s="118" t="s">
        <v>23</v>
      </c>
      <c r="I962" s="123" t="s">
        <v>24</v>
      </c>
    </row>
    <row r="963" spans="2:9" x14ac:dyDescent="0.3">
      <c r="B963" s="4" t="s">
        <v>302</v>
      </c>
      <c r="C963" s="4" t="s">
        <v>112</v>
      </c>
      <c r="D963" s="12" t="s">
        <v>137</v>
      </c>
      <c r="E963" s="5" t="s">
        <v>8</v>
      </c>
      <c r="F963" s="6" t="s">
        <v>60</v>
      </c>
      <c r="G963" s="54">
        <v>9.9</v>
      </c>
      <c r="H963" s="118" t="s">
        <v>23</v>
      </c>
      <c r="I963" s="123" t="s">
        <v>24</v>
      </c>
    </row>
    <row r="964" spans="2:9" x14ac:dyDescent="0.3">
      <c r="B964" s="4" t="s">
        <v>302</v>
      </c>
      <c r="C964" s="4" t="s">
        <v>112</v>
      </c>
      <c r="D964" s="12" t="s">
        <v>137</v>
      </c>
      <c r="E964" s="5" t="s">
        <v>17</v>
      </c>
      <c r="F964" s="6" t="s">
        <v>32</v>
      </c>
      <c r="G964" s="54">
        <v>200.8</v>
      </c>
      <c r="H964" s="118" t="s">
        <v>31</v>
      </c>
      <c r="I964" s="123" t="s">
        <v>24</v>
      </c>
    </row>
    <row r="965" spans="2:9" x14ac:dyDescent="0.3">
      <c r="B965" s="4" t="s">
        <v>302</v>
      </c>
      <c r="C965" s="4" t="s">
        <v>112</v>
      </c>
      <c r="D965" s="12" t="s">
        <v>137</v>
      </c>
      <c r="E965" s="5" t="s">
        <v>8</v>
      </c>
      <c r="F965" s="6" t="s">
        <v>128</v>
      </c>
      <c r="G965" s="54">
        <v>1.6</v>
      </c>
      <c r="H965" s="118" t="s">
        <v>31</v>
      </c>
      <c r="I965" s="123" t="s">
        <v>24</v>
      </c>
    </row>
    <row r="966" spans="2:9" x14ac:dyDescent="0.3">
      <c r="B966" s="4" t="s">
        <v>302</v>
      </c>
      <c r="C966" s="4" t="s">
        <v>112</v>
      </c>
      <c r="D966" s="12" t="s">
        <v>137</v>
      </c>
      <c r="E966" s="5" t="s">
        <v>8</v>
      </c>
      <c r="F966" s="6" t="s">
        <v>128</v>
      </c>
      <c r="G966" s="54">
        <v>1.6</v>
      </c>
      <c r="H966" s="118" t="s">
        <v>31</v>
      </c>
      <c r="I966" s="123" t="s">
        <v>24</v>
      </c>
    </row>
    <row r="967" spans="2:9" x14ac:dyDescent="0.3">
      <c r="B967" s="4" t="s">
        <v>302</v>
      </c>
      <c r="C967" s="4" t="s">
        <v>112</v>
      </c>
      <c r="D967" s="12" t="s">
        <v>137</v>
      </c>
      <c r="E967" s="5" t="s">
        <v>8</v>
      </c>
      <c r="F967" s="6" t="s">
        <v>128</v>
      </c>
      <c r="G967" s="54">
        <v>1.6</v>
      </c>
      <c r="H967" s="118" t="s">
        <v>31</v>
      </c>
      <c r="I967" s="123" t="s">
        <v>24</v>
      </c>
    </row>
    <row r="968" spans="2:9" x14ac:dyDescent="0.3">
      <c r="B968" s="4" t="s">
        <v>302</v>
      </c>
      <c r="C968" s="4" t="s">
        <v>112</v>
      </c>
      <c r="D968" s="12" t="s">
        <v>137</v>
      </c>
      <c r="E968" s="5" t="s">
        <v>8</v>
      </c>
      <c r="F968" s="6" t="s">
        <v>128</v>
      </c>
      <c r="G968" s="54">
        <v>1.6</v>
      </c>
      <c r="H968" s="118" t="s">
        <v>31</v>
      </c>
      <c r="I968" s="123" t="s">
        <v>24</v>
      </c>
    </row>
    <row r="969" spans="2:9" x14ac:dyDescent="0.3">
      <c r="B969" s="4" t="s">
        <v>302</v>
      </c>
      <c r="C969" s="4" t="s">
        <v>112</v>
      </c>
      <c r="D969" s="12" t="s">
        <v>137</v>
      </c>
      <c r="E969" s="5" t="s">
        <v>17</v>
      </c>
      <c r="F969" s="6" t="s">
        <v>46</v>
      </c>
      <c r="G969" s="54">
        <v>14</v>
      </c>
      <c r="H969" s="118" t="s">
        <v>31</v>
      </c>
      <c r="I969" s="123" t="s">
        <v>24</v>
      </c>
    </row>
    <row r="970" spans="2:9" x14ac:dyDescent="0.3">
      <c r="B970" s="4" t="s">
        <v>302</v>
      </c>
      <c r="C970" s="4" t="s">
        <v>112</v>
      </c>
      <c r="D970" s="12" t="s">
        <v>137</v>
      </c>
      <c r="E970" s="5" t="s">
        <v>17</v>
      </c>
      <c r="F970" s="6" t="s">
        <v>130</v>
      </c>
      <c r="G970" s="54">
        <v>6.6</v>
      </c>
      <c r="H970" s="118" t="s">
        <v>31</v>
      </c>
      <c r="I970" s="123" t="s">
        <v>24</v>
      </c>
    </row>
    <row r="971" spans="2:9" x14ac:dyDescent="0.3">
      <c r="B971" s="4" t="s">
        <v>302</v>
      </c>
      <c r="C971" s="4" t="s">
        <v>112</v>
      </c>
      <c r="D971" s="12" t="s">
        <v>137</v>
      </c>
      <c r="E971" s="5" t="s">
        <v>17</v>
      </c>
      <c r="F971" s="6" t="s">
        <v>117</v>
      </c>
      <c r="G971" s="54">
        <v>14.7</v>
      </c>
      <c r="H971" s="118" t="s">
        <v>31</v>
      </c>
      <c r="I971" s="123" t="s">
        <v>24</v>
      </c>
    </row>
    <row r="972" spans="2:9" x14ac:dyDescent="0.3">
      <c r="B972" s="4" t="s">
        <v>302</v>
      </c>
      <c r="C972" s="4" t="s">
        <v>112</v>
      </c>
      <c r="D972" s="12" t="s">
        <v>137</v>
      </c>
      <c r="E972" s="5" t="s">
        <v>14</v>
      </c>
      <c r="F972" s="6" t="s">
        <v>56</v>
      </c>
      <c r="G972" s="54">
        <v>6.5</v>
      </c>
      <c r="H972" s="118" t="s">
        <v>120</v>
      </c>
      <c r="I972" s="123" t="s">
        <v>39</v>
      </c>
    </row>
    <row r="973" spans="2:9" x14ac:dyDescent="0.3">
      <c r="B973" s="4" t="s">
        <v>302</v>
      </c>
      <c r="C973" s="4" t="s">
        <v>112</v>
      </c>
      <c r="D973" s="12" t="s">
        <v>137</v>
      </c>
      <c r="E973" s="5" t="s">
        <v>14</v>
      </c>
      <c r="F973" s="6" t="s">
        <v>56</v>
      </c>
      <c r="G973" s="54">
        <v>7.1</v>
      </c>
      <c r="H973" s="118" t="s">
        <v>120</v>
      </c>
      <c r="I973" s="123" t="s">
        <v>39</v>
      </c>
    </row>
    <row r="974" spans="2:9" x14ac:dyDescent="0.3">
      <c r="B974" s="4" t="s">
        <v>302</v>
      </c>
      <c r="C974" s="4" t="s">
        <v>112</v>
      </c>
      <c r="D974" s="12" t="s">
        <v>137</v>
      </c>
      <c r="E974" s="5" t="s">
        <v>17</v>
      </c>
      <c r="F974" s="6" t="s">
        <v>116</v>
      </c>
      <c r="G974" s="54">
        <v>7.6</v>
      </c>
      <c r="H974" s="118" t="s">
        <v>31</v>
      </c>
      <c r="I974" s="123" t="s">
        <v>24</v>
      </c>
    </row>
    <row r="975" spans="2:9" x14ac:dyDescent="0.3">
      <c r="B975" s="4" t="s">
        <v>302</v>
      </c>
      <c r="C975" s="4" t="s">
        <v>112</v>
      </c>
      <c r="D975" s="12" t="s">
        <v>138</v>
      </c>
      <c r="E975" s="5" t="s">
        <v>8</v>
      </c>
      <c r="F975" s="6" t="s">
        <v>60</v>
      </c>
      <c r="G975" s="54">
        <v>30</v>
      </c>
      <c r="H975" s="118" t="s">
        <v>23</v>
      </c>
      <c r="I975" s="123" t="s">
        <v>24</v>
      </c>
    </row>
    <row r="976" spans="2:9" x14ac:dyDescent="0.3">
      <c r="B976" s="4" t="s">
        <v>302</v>
      </c>
      <c r="C976" s="4" t="s">
        <v>112</v>
      </c>
      <c r="D976" s="12" t="s">
        <v>138</v>
      </c>
      <c r="E976" s="5" t="s">
        <v>8</v>
      </c>
      <c r="F976" s="6" t="s">
        <v>60</v>
      </c>
      <c r="G976" s="54">
        <v>29.6</v>
      </c>
      <c r="H976" s="118" t="s">
        <v>23</v>
      </c>
      <c r="I976" s="123" t="s">
        <v>24</v>
      </c>
    </row>
    <row r="977" spans="2:9" x14ac:dyDescent="0.3">
      <c r="B977" s="4" t="s">
        <v>302</v>
      </c>
      <c r="C977" s="4" t="s">
        <v>112</v>
      </c>
      <c r="D977" s="12" t="s">
        <v>138</v>
      </c>
      <c r="E977" s="5" t="s">
        <v>8</v>
      </c>
      <c r="F977" s="6" t="s">
        <v>60</v>
      </c>
      <c r="G977" s="54">
        <v>29.6</v>
      </c>
      <c r="H977" s="118" t="s">
        <v>23</v>
      </c>
      <c r="I977" s="123" t="s">
        <v>24</v>
      </c>
    </row>
    <row r="978" spans="2:9" x14ac:dyDescent="0.3">
      <c r="B978" s="4" t="s">
        <v>302</v>
      </c>
      <c r="C978" s="4" t="s">
        <v>112</v>
      </c>
      <c r="D978" s="12" t="s">
        <v>138</v>
      </c>
      <c r="E978" s="5" t="s">
        <v>8</v>
      </c>
      <c r="F978" s="6" t="s">
        <v>60</v>
      </c>
      <c r="G978" s="54">
        <v>61</v>
      </c>
      <c r="H978" s="118" t="s">
        <v>23</v>
      </c>
      <c r="I978" s="123" t="s">
        <v>24</v>
      </c>
    </row>
    <row r="979" spans="2:9" x14ac:dyDescent="0.3">
      <c r="B979" s="4" t="s">
        <v>302</v>
      </c>
      <c r="C979" s="4" t="s">
        <v>112</v>
      </c>
      <c r="D979" s="12" t="s">
        <v>138</v>
      </c>
      <c r="E979" s="5" t="s">
        <v>8</v>
      </c>
      <c r="F979" s="6" t="s">
        <v>60</v>
      </c>
      <c r="G979" s="54">
        <v>29.6</v>
      </c>
      <c r="H979" s="118" t="s">
        <v>23</v>
      </c>
      <c r="I979" s="123" t="s">
        <v>24</v>
      </c>
    </row>
    <row r="980" spans="2:9" x14ac:dyDescent="0.3">
      <c r="B980" s="4" t="s">
        <v>302</v>
      </c>
      <c r="C980" s="4" t="s">
        <v>112</v>
      </c>
      <c r="D980" s="12" t="s">
        <v>138</v>
      </c>
      <c r="E980" s="5" t="s">
        <v>8</v>
      </c>
      <c r="F980" s="6" t="s">
        <v>60</v>
      </c>
      <c r="G980" s="54">
        <v>29.6</v>
      </c>
      <c r="H980" s="118" t="s">
        <v>23</v>
      </c>
      <c r="I980" s="123" t="s">
        <v>24</v>
      </c>
    </row>
    <row r="981" spans="2:9" x14ac:dyDescent="0.3">
      <c r="B981" s="4" t="s">
        <v>302</v>
      </c>
      <c r="C981" s="4" t="s">
        <v>112</v>
      </c>
      <c r="D981" s="12" t="s">
        <v>138</v>
      </c>
      <c r="E981" s="5" t="s">
        <v>8</v>
      </c>
      <c r="F981" s="6" t="s">
        <v>60</v>
      </c>
      <c r="G981" s="54">
        <v>9.6</v>
      </c>
      <c r="H981" s="118" t="s">
        <v>23</v>
      </c>
      <c r="I981" s="123" t="s">
        <v>24</v>
      </c>
    </row>
    <row r="982" spans="2:9" x14ac:dyDescent="0.3">
      <c r="B982" s="4" t="s">
        <v>302</v>
      </c>
      <c r="C982" s="4" t="s">
        <v>112</v>
      </c>
      <c r="D982" s="12" t="s">
        <v>138</v>
      </c>
      <c r="E982" s="5" t="s">
        <v>8</v>
      </c>
      <c r="F982" s="6" t="s">
        <v>60</v>
      </c>
      <c r="G982" s="54">
        <v>9.6</v>
      </c>
      <c r="H982" s="118" t="s">
        <v>23</v>
      </c>
      <c r="I982" s="123" t="s">
        <v>24</v>
      </c>
    </row>
    <row r="983" spans="2:9" x14ac:dyDescent="0.3">
      <c r="B983" s="4" t="s">
        <v>302</v>
      </c>
      <c r="C983" s="4" t="s">
        <v>112</v>
      </c>
      <c r="D983" s="12" t="s">
        <v>138</v>
      </c>
      <c r="E983" s="5" t="s">
        <v>8</v>
      </c>
      <c r="F983" s="6" t="s">
        <v>60</v>
      </c>
      <c r="G983" s="54">
        <v>30</v>
      </c>
      <c r="H983" s="118" t="s">
        <v>23</v>
      </c>
      <c r="I983" s="123" t="s">
        <v>24</v>
      </c>
    </row>
    <row r="984" spans="2:9" x14ac:dyDescent="0.3">
      <c r="B984" s="4" t="s">
        <v>302</v>
      </c>
      <c r="C984" s="4" t="s">
        <v>112</v>
      </c>
      <c r="D984" s="12" t="s">
        <v>138</v>
      </c>
      <c r="E984" s="5" t="s">
        <v>8</v>
      </c>
      <c r="F984" s="6" t="s">
        <v>60</v>
      </c>
      <c r="G984" s="54">
        <v>29.6</v>
      </c>
      <c r="H984" s="118" t="s">
        <v>23</v>
      </c>
      <c r="I984" s="123" t="s">
        <v>24</v>
      </c>
    </row>
    <row r="985" spans="2:9" x14ac:dyDescent="0.3">
      <c r="B985" s="4" t="s">
        <v>302</v>
      </c>
      <c r="C985" s="4" t="s">
        <v>112</v>
      </c>
      <c r="D985" s="12" t="s">
        <v>138</v>
      </c>
      <c r="E985" s="5" t="s">
        <v>8</v>
      </c>
      <c r="F985" s="6" t="s">
        <v>60</v>
      </c>
      <c r="G985" s="54">
        <v>29.6</v>
      </c>
      <c r="H985" s="118" t="s">
        <v>23</v>
      </c>
      <c r="I985" s="123" t="s">
        <v>24</v>
      </c>
    </row>
    <row r="986" spans="2:9" x14ac:dyDescent="0.3">
      <c r="B986" s="4" t="s">
        <v>302</v>
      </c>
      <c r="C986" s="4" t="s">
        <v>112</v>
      </c>
      <c r="D986" s="12" t="s">
        <v>138</v>
      </c>
      <c r="E986" s="5" t="s">
        <v>8</v>
      </c>
      <c r="F986" s="6" t="s">
        <v>60</v>
      </c>
      <c r="G986" s="54">
        <v>61</v>
      </c>
      <c r="H986" s="118" t="s">
        <v>23</v>
      </c>
      <c r="I986" s="123" t="s">
        <v>24</v>
      </c>
    </row>
    <row r="987" spans="2:9" x14ac:dyDescent="0.3">
      <c r="B987" s="4" t="s">
        <v>302</v>
      </c>
      <c r="C987" s="4" t="s">
        <v>112</v>
      </c>
      <c r="D987" s="12" t="s">
        <v>138</v>
      </c>
      <c r="E987" s="5" t="s">
        <v>8</v>
      </c>
      <c r="F987" s="6" t="s">
        <v>60</v>
      </c>
      <c r="G987" s="54">
        <v>29.6</v>
      </c>
      <c r="H987" s="118" t="s">
        <v>23</v>
      </c>
      <c r="I987" s="123" t="s">
        <v>24</v>
      </c>
    </row>
    <row r="988" spans="2:9" x14ac:dyDescent="0.3">
      <c r="B988" s="4" t="s">
        <v>302</v>
      </c>
      <c r="C988" s="4" t="s">
        <v>112</v>
      </c>
      <c r="D988" s="12" t="s">
        <v>138</v>
      </c>
      <c r="E988" s="5" t="s">
        <v>8</v>
      </c>
      <c r="F988" s="6" t="s">
        <v>60</v>
      </c>
      <c r="G988" s="54">
        <v>29.6</v>
      </c>
      <c r="H988" s="118" t="s">
        <v>23</v>
      </c>
      <c r="I988" s="123" t="s">
        <v>24</v>
      </c>
    </row>
    <row r="989" spans="2:9" x14ac:dyDescent="0.3">
      <c r="B989" s="4" t="s">
        <v>302</v>
      </c>
      <c r="C989" s="4" t="s">
        <v>112</v>
      </c>
      <c r="D989" s="12" t="s">
        <v>138</v>
      </c>
      <c r="E989" s="5" t="s">
        <v>8</v>
      </c>
      <c r="F989" s="6" t="s">
        <v>60</v>
      </c>
      <c r="G989" s="54">
        <v>9.6</v>
      </c>
      <c r="H989" s="118" t="s">
        <v>23</v>
      </c>
      <c r="I989" s="123" t="s">
        <v>24</v>
      </c>
    </row>
    <row r="990" spans="2:9" x14ac:dyDescent="0.3">
      <c r="B990" s="4" t="s">
        <v>302</v>
      </c>
      <c r="C990" s="4" t="s">
        <v>112</v>
      </c>
      <c r="D990" s="12" t="s">
        <v>138</v>
      </c>
      <c r="E990" s="5" t="s">
        <v>8</v>
      </c>
      <c r="F990" s="6" t="s">
        <v>60</v>
      </c>
      <c r="G990" s="54">
        <v>9.9</v>
      </c>
      <c r="H990" s="118" t="s">
        <v>23</v>
      </c>
      <c r="I990" s="123" t="s">
        <v>24</v>
      </c>
    </row>
    <row r="991" spans="2:9" x14ac:dyDescent="0.3">
      <c r="B991" s="4" t="s">
        <v>302</v>
      </c>
      <c r="C991" s="4" t="s">
        <v>112</v>
      </c>
      <c r="D991" s="12" t="s">
        <v>138</v>
      </c>
      <c r="E991" s="5" t="s">
        <v>17</v>
      </c>
      <c r="F991" s="6" t="s">
        <v>32</v>
      </c>
      <c r="G991" s="54">
        <v>200.8</v>
      </c>
      <c r="H991" s="118" t="s">
        <v>31</v>
      </c>
      <c r="I991" s="123" t="s">
        <v>24</v>
      </c>
    </row>
    <row r="992" spans="2:9" x14ac:dyDescent="0.3">
      <c r="B992" s="4" t="s">
        <v>302</v>
      </c>
      <c r="C992" s="4" t="s">
        <v>112</v>
      </c>
      <c r="D992" s="12" t="s">
        <v>138</v>
      </c>
      <c r="E992" s="5" t="s">
        <v>8</v>
      </c>
      <c r="F992" s="6" t="s">
        <v>128</v>
      </c>
      <c r="G992" s="54">
        <v>1.6</v>
      </c>
      <c r="H992" s="118" t="s">
        <v>31</v>
      </c>
      <c r="I992" s="123" t="s">
        <v>24</v>
      </c>
    </row>
    <row r="993" spans="1:9" x14ac:dyDescent="0.3">
      <c r="A993" s="107"/>
      <c r="B993" s="4" t="s">
        <v>302</v>
      </c>
      <c r="C993" s="4" t="s">
        <v>112</v>
      </c>
      <c r="D993" s="12" t="s">
        <v>138</v>
      </c>
      <c r="E993" s="5" t="s">
        <v>8</v>
      </c>
      <c r="F993" s="6" t="s">
        <v>128</v>
      </c>
      <c r="G993" s="54">
        <v>1.6</v>
      </c>
      <c r="H993" s="118" t="s">
        <v>31</v>
      </c>
      <c r="I993" s="123" t="s">
        <v>24</v>
      </c>
    </row>
    <row r="994" spans="1:9" x14ac:dyDescent="0.3">
      <c r="B994" s="4" t="s">
        <v>302</v>
      </c>
      <c r="C994" s="4" t="s">
        <v>112</v>
      </c>
      <c r="D994" s="12" t="s">
        <v>138</v>
      </c>
      <c r="E994" s="5" t="s">
        <v>8</v>
      </c>
      <c r="F994" s="6" t="s">
        <v>128</v>
      </c>
      <c r="G994" s="54">
        <v>1.6</v>
      </c>
      <c r="H994" s="118" t="s">
        <v>31</v>
      </c>
      <c r="I994" s="123" t="s">
        <v>24</v>
      </c>
    </row>
    <row r="995" spans="1:9" x14ac:dyDescent="0.3">
      <c r="B995" s="4" t="s">
        <v>302</v>
      </c>
      <c r="C995" s="4" t="s">
        <v>112</v>
      </c>
      <c r="D995" s="12" t="s">
        <v>138</v>
      </c>
      <c r="E995" s="5" t="s">
        <v>8</v>
      </c>
      <c r="F995" s="6" t="s">
        <v>128</v>
      </c>
      <c r="G995" s="54">
        <v>1.6</v>
      </c>
      <c r="H995" s="118" t="s">
        <v>31</v>
      </c>
      <c r="I995" s="123" t="s">
        <v>24</v>
      </c>
    </row>
    <row r="996" spans="1:9" x14ac:dyDescent="0.3">
      <c r="B996" s="4" t="s">
        <v>302</v>
      </c>
      <c r="C996" s="4" t="s">
        <v>112</v>
      </c>
      <c r="D996" s="12" t="s">
        <v>138</v>
      </c>
      <c r="E996" s="5" t="s">
        <v>8</v>
      </c>
      <c r="F996" s="6" t="s">
        <v>128</v>
      </c>
      <c r="G996" s="54">
        <v>3.64</v>
      </c>
      <c r="H996" s="118" t="s">
        <v>31</v>
      </c>
      <c r="I996" s="123" t="s">
        <v>24</v>
      </c>
    </row>
    <row r="997" spans="1:9" x14ac:dyDescent="0.3">
      <c r="B997" s="4" t="s">
        <v>302</v>
      </c>
      <c r="C997" s="4" t="s">
        <v>112</v>
      </c>
      <c r="D997" s="12" t="s">
        <v>138</v>
      </c>
      <c r="E997" s="5" t="s">
        <v>8</v>
      </c>
      <c r="F997" s="6" t="s">
        <v>128</v>
      </c>
      <c r="G997" s="54">
        <v>3.64</v>
      </c>
      <c r="H997" s="118" t="s">
        <v>31</v>
      </c>
      <c r="I997" s="123" t="s">
        <v>24</v>
      </c>
    </row>
    <row r="998" spans="1:9" x14ac:dyDescent="0.3">
      <c r="B998" s="4" t="s">
        <v>302</v>
      </c>
      <c r="C998" s="4" t="s">
        <v>112</v>
      </c>
      <c r="D998" s="12" t="s">
        <v>138</v>
      </c>
      <c r="E998" s="5" t="s">
        <v>17</v>
      </c>
      <c r="F998" s="6" t="s">
        <v>46</v>
      </c>
      <c r="G998" s="54">
        <v>14</v>
      </c>
      <c r="H998" s="118" t="s">
        <v>31</v>
      </c>
      <c r="I998" s="123" t="s">
        <v>24</v>
      </c>
    </row>
    <row r="999" spans="1:9" x14ac:dyDescent="0.3">
      <c r="B999" s="4" t="s">
        <v>302</v>
      </c>
      <c r="C999" s="4" t="s">
        <v>112</v>
      </c>
      <c r="D999" s="12" t="s">
        <v>138</v>
      </c>
      <c r="E999" s="5" t="s">
        <v>17</v>
      </c>
      <c r="F999" s="6" t="s">
        <v>130</v>
      </c>
      <c r="G999" s="54">
        <v>6.6</v>
      </c>
      <c r="H999" s="118" t="s">
        <v>31</v>
      </c>
      <c r="I999" s="123" t="s">
        <v>24</v>
      </c>
    </row>
    <row r="1000" spans="1:9" x14ac:dyDescent="0.3">
      <c r="B1000" s="4" t="s">
        <v>302</v>
      </c>
      <c r="C1000" s="4" t="s">
        <v>112</v>
      </c>
      <c r="D1000" s="12" t="s">
        <v>138</v>
      </c>
      <c r="E1000" s="5" t="s">
        <v>17</v>
      </c>
      <c r="F1000" s="6" t="s">
        <v>117</v>
      </c>
      <c r="G1000" s="54">
        <v>14.7</v>
      </c>
      <c r="H1000" s="118" t="s">
        <v>31</v>
      </c>
      <c r="I1000" s="123" t="s">
        <v>24</v>
      </c>
    </row>
    <row r="1001" spans="1:9" x14ac:dyDescent="0.3">
      <c r="B1001" s="4" t="s">
        <v>302</v>
      </c>
      <c r="C1001" s="4" t="s">
        <v>112</v>
      </c>
      <c r="D1001" s="12" t="s">
        <v>138</v>
      </c>
      <c r="E1001" s="5" t="s">
        <v>14</v>
      </c>
      <c r="F1001" s="6" t="s">
        <v>56</v>
      </c>
      <c r="G1001" s="54">
        <v>6.5</v>
      </c>
      <c r="H1001" s="118" t="s">
        <v>120</v>
      </c>
      <c r="I1001" s="123" t="s">
        <v>39</v>
      </c>
    </row>
    <row r="1002" spans="1:9" x14ac:dyDescent="0.3">
      <c r="B1002" s="4" t="s">
        <v>302</v>
      </c>
      <c r="C1002" s="4" t="s">
        <v>112</v>
      </c>
      <c r="D1002" s="12" t="s">
        <v>138</v>
      </c>
      <c r="E1002" s="5" t="s">
        <v>14</v>
      </c>
      <c r="F1002" s="6" t="s">
        <v>56</v>
      </c>
      <c r="G1002" s="54">
        <v>7.1</v>
      </c>
      <c r="H1002" s="118" t="s">
        <v>120</v>
      </c>
      <c r="I1002" s="123" t="s">
        <v>39</v>
      </c>
    </row>
    <row r="1003" spans="1:9" x14ac:dyDescent="0.3">
      <c r="B1003" s="4" t="s">
        <v>302</v>
      </c>
      <c r="C1003" s="4" t="s">
        <v>112</v>
      </c>
      <c r="D1003" s="12" t="s">
        <v>138</v>
      </c>
      <c r="E1003" s="5" t="s">
        <v>17</v>
      </c>
      <c r="F1003" s="6" t="s">
        <v>116</v>
      </c>
      <c r="G1003" s="54">
        <v>7.6</v>
      </c>
      <c r="H1003" s="118" t="s">
        <v>31</v>
      </c>
      <c r="I1003" s="123" t="s">
        <v>24</v>
      </c>
    </row>
    <row r="1004" spans="1:9" x14ac:dyDescent="0.3">
      <c r="B1004" s="4" t="s">
        <v>302</v>
      </c>
      <c r="C1004" s="4" t="s">
        <v>112</v>
      </c>
      <c r="D1004" s="12" t="s">
        <v>139</v>
      </c>
      <c r="E1004" s="5" t="s">
        <v>8</v>
      </c>
      <c r="F1004" s="6" t="s">
        <v>28</v>
      </c>
      <c r="G1004" s="54">
        <v>40</v>
      </c>
      <c r="H1004" s="118" t="s">
        <v>23</v>
      </c>
      <c r="I1004" s="123" t="s">
        <v>24</v>
      </c>
    </row>
    <row r="1005" spans="1:9" x14ac:dyDescent="0.3">
      <c r="B1005" s="4" t="s">
        <v>302</v>
      </c>
      <c r="C1005" s="4" t="s">
        <v>112</v>
      </c>
      <c r="D1005" s="12" t="s">
        <v>139</v>
      </c>
      <c r="E1005" s="5" t="s">
        <v>8</v>
      </c>
      <c r="F1005" s="6" t="s">
        <v>60</v>
      </c>
      <c r="G1005" s="54">
        <v>19.7</v>
      </c>
      <c r="H1005" s="118" t="s">
        <v>23</v>
      </c>
      <c r="I1005" s="123" t="s">
        <v>24</v>
      </c>
    </row>
    <row r="1006" spans="1:9" x14ac:dyDescent="0.3">
      <c r="B1006" s="4" t="s">
        <v>302</v>
      </c>
      <c r="C1006" s="4" t="s">
        <v>112</v>
      </c>
      <c r="D1006" s="12" t="s">
        <v>139</v>
      </c>
      <c r="E1006" s="5" t="s">
        <v>8</v>
      </c>
      <c r="F1006" s="6" t="s">
        <v>60</v>
      </c>
      <c r="G1006" s="54">
        <v>29.6</v>
      </c>
      <c r="H1006" s="118" t="s">
        <v>23</v>
      </c>
      <c r="I1006" s="123" t="s">
        <v>24</v>
      </c>
    </row>
    <row r="1007" spans="1:9" x14ac:dyDescent="0.3">
      <c r="B1007" s="4" t="s">
        <v>302</v>
      </c>
      <c r="C1007" s="4" t="s">
        <v>112</v>
      </c>
      <c r="D1007" s="12" t="s">
        <v>139</v>
      </c>
      <c r="E1007" s="5" t="s">
        <v>8</v>
      </c>
      <c r="F1007" s="6" t="s">
        <v>60</v>
      </c>
      <c r="G1007" s="54">
        <v>61</v>
      </c>
      <c r="H1007" s="118" t="s">
        <v>23</v>
      </c>
      <c r="I1007" s="123" t="s">
        <v>24</v>
      </c>
    </row>
    <row r="1008" spans="1:9" x14ac:dyDescent="0.3">
      <c r="B1008" s="4" t="s">
        <v>302</v>
      </c>
      <c r="C1008" s="4" t="s">
        <v>112</v>
      </c>
      <c r="D1008" s="12" t="s">
        <v>139</v>
      </c>
      <c r="E1008" s="5" t="s">
        <v>8</v>
      </c>
      <c r="F1008" s="6" t="s">
        <v>60</v>
      </c>
      <c r="G1008" s="54">
        <v>29.6</v>
      </c>
      <c r="H1008" s="118" t="s">
        <v>23</v>
      </c>
      <c r="I1008" s="123" t="s">
        <v>24</v>
      </c>
    </row>
    <row r="1009" spans="1:9" x14ac:dyDescent="0.3">
      <c r="A1009" s="107"/>
      <c r="B1009" s="4" t="s">
        <v>302</v>
      </c>
      <c r="C1009" s="4" t="s">
        <v>112</v>
      </c>
      <c r="D1009" s="12" t="s">
        <v>139</v>
      </c>
      <c r="E1009" s="5" t="s">
        <v>8</v>
      </c>
      <c r="F1009" s="6" t="s">
        <v>60</v>
      </c>
      <c r="G1009" s="54">
        <v>29.6</v>
      </c>
      <c r="H1009" s="118" t="s">
        <v>23</v>
      </c>
      <c r="I1009" s="123" t="s">
        <v>24</v>
      </c>
    </row>
    <row r="1010" spans="1:9" x14ac:dyDescent="0.3">
      <c r="B1010" s="4" t="s">
        <v>302</v>
      </c>
      <c r="C1010" s="4" t="s">
        <v>112</v>
      </c>
      <c r="D1010" s="12" t="s">
        <v>139</v>
      </c>
      <c r="E1010" s="5" t="s">
        <v>8</v>
      </c>
      <c r="F1010" s="6" t="s">
        <v>60</v>
      </c>
      <c r="G1010" s="54">
        <v>9.6</v>
      </c>
      <c r="H1010" s="118" t="s">
        <v>23</v>
      </c>
      <c r="I1010" s="123" t="s">
        <v>24</v>
      </c>
    </row>
    <row r="1011" spans="1:9" x14ac:dyDescent="0.3">
      <c r="B1011" s="4" t="s">
        <v>302</v>
      </c>
      <c r="C1011" s="4" t="s">
        <v>112</v>
      </c>
      <c r="D1011" s="12" t="s">
        <v>139</v>
      </c>
      <c r="E1011" s="5" t="s">
        <v>8</v>
      </c>
      <c r="F1011" s="6" t="s">
        <v>60</v>
      </c>
      <c r="G1011" s="54">
        <v>9.6</v>
      </c>
      <c r="H1011" s="118" t="s">
        <v>23</v>
      </c>
      <c r="I1011" s="123" t="s">
        <v>24</v>
      </c>
    </row>
    <row r="1012" spans="1:9" x14ac:dyDescent="0.3">
      <c r="A1012" s="107"/>
      <c r="B1012" s="4" t="s">
        <v>302</v>
      </c>
      <c r="C1012" s="4" t="s">
        <v>112</v>
      </c>
      <c r="D1012" s="12" t="s">
        <v>139</v>
      </c>
      <c r="E1012" s="5" t="s">
        <v>8</v>
      </c>
      <c r="F1012" s="6" t="s">
        <v>60</v>
      </c>
      <c r="G1012" s="54">
        <v>30</v>
      </c>
      <c r="H1012" s="118" t="s">
        <v>23</v>
      </c>
      <c r="I1012" s="123" t="s">
        <v>24</v>
      </c>
    </row>
    <row r="1013" spans="1:9" x14ac:dyDescent="0.3">
      <c r="A1013" s="107"/>
      <c r="B1013" s="4" t="s">
        <v>302</v>
      </c>
      <c r="C1013" s="4" t="s">
        <v>112</v>
      </c>
      <c r="D1013" s="12" t="s">
        <v>139</v>
      </c>
      <c r="E1013" s="5" t="s">
        <v>8</v>
      </c>
      <c r="F1013" s="6" t="s">
        <v>60</v>
      </c>
      <c r="G1013" s="54">
        <v>29.6</v>
      </c>
      <c r="H1013" s="118" t="s">
        <v>23</v>
      </c>
      <c r="I1013" s="123" t="s">
        <v>24</v>
      </c>
    </row>
    <row r="1014" spans="1:9" x14ac:dyDescent="0.3">
      <c r="A1014" s="107"/>
      <c r="B1014" s="4" t="s">
        <v>302</v>
      </c>
      <c r="C1014" s="4" t="s">
        <v>112</v>
      </c>
      <c r="D1014" s="12" t="s">
        <v>139</v>
      </c>
      <c r="E1014" s="5" t="s">
        <v>8</v>
      </c>
      <c r="F1014" s="6" t="s">
        <v>60</v>
      </c>
      <c r="G1014" s="54">
        <v>29.6</v>
      </c>
      <c r="H1014" s="118" t="s">
        <v>23</v>
      </c>
      <c r="I1014" s="123" t="s">
        <v>24</v>
      </c>
    </row>
    <row r="1015" spans="1:9" x14ac:dyDescent="0.3">
      <c r="B1015" s="4" t="s">
        <v>302</v>
      </c>
      <c r="C1015" s="4" t="s">
        <v>112</v>
      </c>
      <c r="D1015" s="12" t="s">
        <v>139</v>
      </c>
      <c r="E1015" s="5" t="s">
        <v>8</v>
      </c>
      <c r="F1015" s="6" t="s">
        <v>60</v>
      </c>
      <c r="G1015" s="54">
        <v>19.7</v>
      </c>
      <c r="H1015" s="118" t="s">
        <v>23</v>
      </c>
      <c r="I1015" s="123" t="s">
        <v>24</v>
      </c>
    </row>
    <row r="1016" spans="1:9" x14ac:dyDescent="0.3">
      <c r="B1016" s="4" t="s">
        <v>302</v>
      </c>
      <c r="C1016" s="4" t="s">
        <v>112</v>
      </c>
      <c r="D1016" s="12" t="s">
        <v>139</v>
      </c>
      <c r="E1016" s="5" t="s">
        <v>8</v>
      </c>
      <c r="F1016" s="6" t="s">
        <v>60</v>
      </c>
      <c r="G1016" s="54">
        <v>49.8</v>
      </c>
      <c r="H1016" s="118" t="s">
        <v>23</v>
      </c>
      <c r="I1016" s="123" t="s">
        <v>24</v>
      </c>
    </row>
    <row r="1017" spans="1:9" x14ac:dyDescent="0.3">
      <c r="A1017" s="107"/>
      <c r="B1017" s="4" t="s">
        <v>302</v>
      </c>
      <c r="C1017" s="4" t="s">
        <v>112</v>
      </c>
      <c r="D1017" s="12" t="s">
        <v>139</v>
      </c>
      <c r="E1017" s="5" t="s">
        <v>8</v>
      </c>
      <c r="F1017" s="6" t="s">
        <v>60</v>
      </c>
      <c r="G1017" s="54">
        <v>19.7</v>
      </c>
      <c r="H1017" s="118" t="s">
        <v>23</v>
      </c>
      <c r="I1017" s="123" t="s">
        <v>24</v>
      </c>
    </row>
    <row r="1018" spans="1:9" x14ac:dyDescent="0.3">
      <c r="B1018" s="4" t="s">
        <v>302</v>
      </c>
      <c r="C1018" s="4" t="s">
        <v>112</v>
      </c>
      <c r="D1018" s="12" t="s">
        <v>139</v>
      </c>
      <c r="E1018" s="5" t="s">
        <v>8</v>
      </c>
      <c r="F1018" s="6" t="s">
        <v>60</v>
      </c>
      <c r="G1018" s="54">
        <v>19.7</v>
      </c>
      <c r="H1018" s="118" t="s">
        <v>23</v>
      </c>
      <c r="I1018" s="123" t="s">
        <v>24</v>
      </c>
    </row>
    <row r="1019" spans="1:9" x14ac:dyDescent="0.3">
      <c r="A1019" s="107"/>
      <c r="B1019" s="4" t="s">
        <v>302</v>
      </c>
      <c r="C1019" s="4" t="s">
        <v>112</v>
      </c>
      <c r="D1019" s="12" t="s">
        <v>139</v>
      </c>
      <c r="E1019" s="5" t="s">
        <v>8</v>
      </c>
      <c r="F1019" s="6" t="s">
        <v>60</v>
      </c>
      <c r="G1019" s="54">
        <v>9.6</v>
      </c>
      <c r="H1019" s="118" t="s">
        <v>23</v>
      </c>
      <c r="I1019" s="123" t="s">
        <v>24</v>
      </c>
    </row>
    <row r="1020" spans="1:9" x14ac:dyDescent="0.3">
      <c r="B1020" s="4" t="s">
        <v>302</v>
      </c>
      <c r="C1020" s="4" t="s">
        <v>112</v>
      </c>
      <c r="D1020" s="12" t="s">
        <v>139</v>
      </c>
      <c r="E1020" s="5" t="s">
        <v>8</v>
      </c>
      <c r="F1020" s="6" t="s">
        <v>60</v>
      </c>
      <c r="G1020" s="54">
        <v>9.6</v>
      </c>
      <c r="H1020" s="118" t="s">
        <v>23</v>
      </c>
      <c r="I1020" s="123" t="s">
        <v>24</v>
      </c>
    </row>
    <row r="1021" spans="1:9" x14ac:dyDescent="0.3">
      <c r="B1021" s="4" t="s">
        <v>302</v>
      </c>
      <c r="C1021" s="4" t="s">
        <v>112</v>
      </c>
      <c r="D1021" s="12" t="s">
        <v>139</v>
      </c>
      <c r="E1021" s="5" t="s">
        <v>17</v>
      </c>
      <c r="F1021" s="6" t="s">
        <v>32</v>
      </c>
      <c r="G1021" s="54">
        <v>200.8</v>
      </c>
      <c r="H1021" s="118" t="s">
        <v>31</v>
      </c>
      <c r="I1021" s="123" t="s">
        <v>24</v>
      </c>
    </row>
    <row r="1022" spans="1:9" x14ac:dyDescent="0.3">
      <c r="B1022" s="4" t="s">
        <v>302</v>
      </c>
      <c r="C1022" s="4" t="s">
        <v>112</v>
      </c>
      <c r="D1022" s="12" t="s">
        <v>139</v>
      </c>
      <c r="E1022" s="5" t="s">
        <v>8</v>
      </c>
      <c r="F1022" s="6" t="s">
        <v>128</v>
      </c>
      <c r="G1022" s="54">
        <v>1.6</v>
      </c>
      <c r="H1022" s="118" t="s">
        <v>31</v>
      </c>
      <c r="I1022" s="123" t="s">
        <v>24</v>
      </c>
    </row>
    <row r="1023" spans="1:9" x14ac:dyDescent="0.3">
      <c r="B1023" s="4" t="s">
        <v>302</v>
      </c>
      <c r="C1023" s="4" t="s">
        <v>112</v>
      </c>
      <c r="D1023" s="12" t="s">
        <v>139</v>
      </c>
      <c r="E1023" s="5" t="s">
        <v>8</v>
      </c>
      <c r="F1023" s="6" t="s">
        <v>128</v>
      </c>
      <c r="G1023" s="54">
        <v>1.6</v>
      </c>
      <c r="H1023" s="118" t="s">
        <v>31</v>
      </c>
      <c r="I1023" s="123" t="s">
        <v>24</v>
      </c>
    </row>
    <row r="1024" spans="1:9" x14ac:dyDescent="0.3">
      <c r="B1024" s="4" t="s">
        <v>302</v>
      </c>
      <c r="C1024" s="4" t="s">
        <v>112</v>
      </c>
      <c r="D1024" s="12" t="s">
        <v>139</v>
      </c>
      <c r="E1024" s="5" t="s">
        <v>8</v>
      </c>
      <c r="F1024" s="6" t="s">
        <v>128</v>
      </c>
      <c r="G1024" s="54">
        <v>1.6</v>
      </c>
      <c r="H1024" s="118" t="s">
        <v>31</v>
      </c>
      <c r="I1024" s="123" t="s">
        <v>24</v>
      </c>
    </row>
    <row r="1025" spans="1:9" x14ac:dyDescent="0.3">
      <c r="B1025" s="4" t="s">
        <v>302</v>
      </c>
      <c r="C1025" s="4" t="s">
        <v>112</v>
      </c>
      <c r="D1025" s="12" t="s">
        <v>139</v>
      </c>
      <c r="E1025" s="5" t="s">
        <v>8</v>
      </c>
      <c r="F1025" s="6" t="s">
        <v>128</v>
      </c>
      <c r="G1025" s="54">
        <v>1.6</v>
      </c>
      <c r="H1025" s="118" t="s">
        <v>31</v>
      </c>
      <c r="I1025" s="123" t="s">
        <v>24</v>
      </c>
    </row>
    <row r="1026" spans="1:9" x14ac:dyDescent="0.3">
      <c r="B1026" s="4" t="s">
        <v>302</v>
      </c>
      <c r="C1026" s="4" t="s">
        <v>112</v>
      </c>
      <c r="D1026" s="12" t="s">
        <v>139</v>
      </c>
      <c r="E1026" s="5" t="s">
        <v>17</v>
      </c>
      <c r="F1026" s="6" t="s">
        <v>46</v>
      </c>
      <c r="G1026" s="54">
        <v>14</v>
      </c>
      <c r="H1026" s="118" t="s">
        <v>31</v>
      </c>
      <c r="I1026" s="123" t="s">
        <v>24</v>
      </c>
    </row>
    <row r="1027" spans="1:9" x14ac:dyDescent="0.3">
      <c r="B1027" s="4" t="s">
        <v>302</v>
      </c>
      <c r="C1027" s="4" t="s">
        <v>112</v>
      </c>
      <c r="D1027" s="12" t="s">
        <v>139</v>
      </c>
      <c r="E1027" s="5" t="s">
        <v>17</v>
      </c>
      <c r="F1027" s="6" t="s">
        <v>130</v>
      </c>
      <c r="G1027" s="54">
        <v>6.6</v>
      </c>
      <c r="H1027" s="118" t="s">
        <v>31</v>
      </c>
      <c r="I1027" s="123" t="s">
        <v>24</v>
      </c>
    </row>
    <row r="1028" spans="1:9" x14ac:dyDescent="0.3">
      <c r="B1028" s="4" t="s">
        <v>302</v>
      </c>
      <c r="C1028" s="4" t="s">
        <v>112</v>
      </c>
      <c r="D1028" s="12" t="s">
        <v>139</v>
      </c>
      <c r="E1028" s="5" t="s">
        <v>17</v>
      </c>
      <c r="F1028" s="6" t="s">
        <v>117</v>
      </c>
      <c r="G1028" s="54">
        <v>14.7</v>
      </c>
      <c r="H1028" s="118" t="s">
        <v>31</v>
      </c>
      <c r="I1028" s="123" t="s">
        <v>24</v>
      </c>
    </row>
    <row r="1029" spans="1:9" x14ac:dyDescent="0.3">
      <c r="B1029" s="4" t="s">
        <v>302</v>
      </c>
      <c r="C1029" s="4" t="s">
        <v>112</v>
      </c>
      <c r="D1029" s="12" t="s">
        <v>139</v>
      </c>
      <c r="E1029" s="5" t="s">
        <v>14</v>
      </c>
      <c r="F1029" s="6" t="s">
        <v>56</v>
      </c>
      <c r="G1029" s="54">
        <v>6.5</v>
      </c>
      <c r="H1029" s="118" t="s">
        <v>120</v>
      </c>
      <c r="I1029" s="123" t="s">
        <v>39</v>
      </c>
    </row>
    <row r="1030" spans="1:9" x14ac:dyDescent="0.3">
      <c r="B1030" s="4" t="s">
        <v>302</v>
      </c>
      <c r="C1030" s="4" t="s">
        <v>112</v>
      </c>
      <c r="D1030" s="12" t="s">
        <v>139</v>
      </c>
      <c r="E1030" s="5" t="s">
        <v>14</v>
      </c>
      <c r="F1030" s="6" t="s">
        <v>56</v>
      </c>
      <c r="G1030" s="54">
        <v>7.1</v>
      </c>
      <c r="H1030" s="118" t="s">
        <v>120</v>
      </c>
      <c r="I1030" s="123" t="s">
        <v>39</v>
      </c>
    </row>
    <row r="1031" spans="1:9" x14ac:dyDescent="0.3">
      <c r="B1031" s="4" t="s">
        <v>302</v>
      </c>
      <c r="C1031" s="4" t="s">
        <v>112</v>
      </c>
      <c r="D1031" s="12" t="s">
        <v>139</v>
      </c>
      <c r="E1031" s="5" t="s">
        <v>17</v>
      </c>
      <c r="F1031" s="6" t="s">
        <v>116</v>
      </c>
      <c r="G1031" s="54">
        <v>7.6</v>
      </c>
      <c r="H1031" s="118" t="s">
        <v>31</v>
      </c>
      <c r="I1031" s="123" t="s">
        <v>24</v>
      </c>
    </row>
    <row r="1032" spans="1:9" x14ac:dyDescent="0.3">
      <c r="B1032" s="4" t="s">
        <v>302</v>
      </c>
      <c r="C1032" s="4" t="s">
        <v>112</v>
      </c>
      <c r="D1032" s="12" t="s">
        <v>140</v>
      </c>
      <c r="E1032" s="5" t="s">
        <v>17</v>
      </c>
      <c r="F1032" s="6" t="s">
        <v>32</v>
      </c>
      <c r="G1032" s="54">
        <v>31.3</v>
      </c>
      <c r="H1032" s="118" t="s">
        <v>23</v>
      </c>
      <c r="I1032" s="123" t="s">
        <v>24</v>
      </c>
    </row>
    <row r="1033" spans="1:9" x14ac:dyDescent="0.3">
      <c r="B1033" s="4" t="s">
        <v>302</v>
      </c>
      <c r="C1033" s="4" t="s">
        <v>112</v>
      </c>
      <c r="D1033" s="12" t="s">
        <v>140</v>
      </c>
      <c r="E1033" s="5" t="s">
        <v>17</v>
      </c>
      <c r="F1033" s="6" t="s">
        <v>116</v>
      </c>
      <c r="G1033" s="54">
        <v>7.6</v>
      </c>
      <c r="H1033" s="118" t="s">
        <v>31</v>
      </c>
      <c r="I1033" s="123" t="s">
        <v>24</v>
      </c>
    </row>
    <row r="1034" spans="1:9" x14ac:dyDescent="0.3">
      <c r="B1034" s="4" t="s">
        <v>302</v>
      </c>
      <c r="C1034" s="4" t="s">
        <v>112</v>
      </c>
      <c r="D1034" s="12" t="s">
        <v>140</v>
      </c>
      <c r="E1034" s="5" t="s">
        <v>14</v>
      </c>
      <c r="F1034" s="6" t="s">
        <v>141</v>
      </c>
      <c r="G1034" s="54">
        <v>23.9</v>
      </c>
      <c r="H1034" s="118" t="s">
        <v>31</v>
      </c>
      <c r="I1034" s="123" t="s">
        <v>39</v>
      </c>
    </row>
    <row r="1035" spans="1:9" x14ac:dyDescent="0.3">
      <c r="B1035" s="4" t="s">
        <v>302</v>
      </c>
      <c r="C1035" s="4" t="s">
        <v>112</v>
      </c>
      <c r="D1035" s="12" t="s">
        <v>140</v>
      </c>
      <c r="E1035" s="5" t="s">
        <v>14</v>
      </c>
      <c r="F1035" s="6" t="s">
        <v>141</v>
      </c>
      <c r="G1035" s="54">
        <v>23.9</v>
      </c>
      <c r="H1035" s="118" t="s">
        <v>31</v>
      </c>
      <c r="I1035" s="123" t="s">
        <v>39</v>
      </c>
    </row>
    <row r="1036" spans="1:9" x14ac:dyDescent="0.3">
      <c r="B1036" s="4" t="s">
        <v>302</v>
      </c>
      <c r="C1036" s="4" t="s">
        <v>112</v>
      </c>
      <c r="D1036" s="12" t="s">
        <v>140</v>
      </c>
      <c r="E1036" s="5" t="s">
        <v>8</v>
      </c>
      <c r="F1036" s="6" t="s">
        <v>28</v>
      </c>
      <c r="G1036" s="54">
        <v>38.9</v>
      </c>
      <c r="H1036" s="118" t="s">
        <v>23</v>
      </c>
      <c r="I1036" s="123" t="s">
        <v>24</v>
      </c>
    </row>
    <row r="1037" spans="1:9" x14ac:dyDescent="0.3">
      <c r="B1037" s="4" t="s">
        <v>302</v>
      </c>
      <c r="C1037" s="4" t="s">
        <v>112</v>
      </c>
      <c r="D1037" s="12" t="s">
        <v>140</v>
      </c>
      <c r="E1037" s="5" t="s">
        <v>8</v>
      </c>
      <c r="F1037" s="6" t="s">
        <v>28</v>
      </c>
      <c r="G1037" s="54">
        <v>47.7</v>
      </c>
      <c r="H1037" s="118" t="s">
        <v>23</v>
      </c>
      <c r="I1037" s="123" t="s">
        <v>24</v>
      </c>
    </row>
    <row r="1038" spans="1:9" x14ac:dyDescent="0.3">
      <c r="A1038" s="107"/>
      <c r="B1038" s="4" t="s">
        <v>302</v>
      </c>
      <c r="C1038" s="4" t="s">
        <v>112</v>
      </c>
      <c r="D1038" s="12" t="s">
        <v>140</v>
      </c>
      <c r="E1038" s="5" t="s">
        <v>17</v>
      </c>
      <c r="F1038" s="6" t="s">
        <v>142</v>
      </c>
      <c r="G1038" s="54">
        <v>47.7</v>
      </c>
      <c r="H1038" s="118" t="s">
        <v>143</v>
      </c>
      <c r="I1038" s="123" t="s">
        <v>24</v>
      </c>
    </row>
    <row r="1039" spans="1:9" x14ac:dyDescent="0.3">
      <c r="A1039" s="107"/>
      <c r="B1039" s="4" t="s">
        <v>302</v>
      </c>
      <c r="C1039" s="4" t="s">
        <v>112</v>
      </c>
      <c r="D1039" s="12" t="s">
        <v>140</v>
      </c>
      <c r="E1039" s="5" t="s">
        <v>17</v>
      </c>
      <c r="F1039" s="7" t="s">
        <v>144</v>
      </c>
      <c r="G1039" s="54"/>
      <c r="H1039" s="55"/>
      <c r="I1039" s="123"/>
    </row>
    <row r="1040" spans="1:9" x14ac:dyDescent="0.3">
      <c r="A1040" s="107"/>
      <c r="B1040" s="169" t="s">
        <v>302</v>
      </c>
      <c r="C1040" s="36" t="s">
        <v>121</v>
      </c>
      <c r="D1040" s="38" t="s">
        <v>122</v>
      </c>
      <c r="E1040" s="38" t="s">
        <v>123</v>
      </c>
      <c r="F1040" s="39" t="s">
        <v>124</v>
      </c>
      <c r="G1040" s="185">
        <v>4.8</v>
      </c>
      <c r="H1040" s="40" t="s">
        <v>23</v>
      </c>
      <c r="I1040" s="128" t="s">
        <v>11</v>
      </c>
    </row>
    <row r="1041" spans="1:9" x14ac:dyDescent="0.3">
      <c r="A1041" s="107"/>
      <c r="B1041" s="173" t="s">
        <v>302</v>
      </c>
      <c r="C1041" s="36" t="s">
        <v>112</v>
      </c>
      <c r="D1041" s="38" t="s">
        <v>132</v>
      </c>
      <c r="E1041" s="38" t="s">
        <v>33</v>
      </c>
      <c r="F1041" s="39" t="s">
        <v>34</v>
      </c>
      <c r="G1041" s="56">
        <v>136</v>
      </c>
      <c r="H1041" s="40" t="s">
        <v>31</v>
      </c>
      <c r="I1041" s="128" t="s">
        <v>11</v>
      </c>
    </row>
    <row r="1042" spans="1:9" x14ac:dyDescent="0.3">
      <c r="A1042" s="107"/>
      <c r="B1042" s="173" t="s">
        <v>302</v>
      </c>
      <c r="C1042" s="36" t="s">
        <v>112</v>
      </c>
      <c r="D1042" s="38" t="s">
        <v>132</v>
      </c>
      <c r="E1042" s="38" t="s">
        <v>33</v>
      </c>
      <c r="F1042" s="39" t="s">
        <v>134</v>
      </c>
      <c r="G1042" s="56">
        <v>13.7</v>
      </c>
      <c r="H1042" s="40" t="s">
        <v>31</v>
      </c>
      <c r="I1042" s="128" t="s">
        <v>11</v>
      </c>
    </row>
    <row r="1043" spans="1:9" x14ac:dyDescent="0.3">
      <c r="A1043" s="107"/>
      <c r="B1043" s="174" t="s">
        <v>302</v>
      </c>
      <c r="C1043" s="36" t="s">
        <v>112</v>
      </c>
      <c r="D1043" s="38" t="s">
        <v>132</v>
      </c>
      <c r="E1043" s="38" t="s">
        <v>33</v>
      </c>
      <c r="F1043" s="39" t="s">
        <v>134</v>
      </c>
      <c r="G1043" s="56">
        <v>6.44</v>
      </c>
      <c r="H1043" s="40" t="s">
        <v>31</v>
      </c>
      <c r="I1043" s="128" t="s">
        <v>11</v>
      </c>
    </row>
    <row r="1044" spans="1:9" x14ac:dyDescent="0.3">
      <c r="A1044" s="107"/>
      <c r="B1044" s="108"/>
      <c r="C1044" s="8" t="s">
        <v>145</v>
      </c>
      <c r="D1044" s="9"/>
      <c r="E1044" s="9"/>
      <c r="F1044" s="10"/>
      <c r="G1044" s="60">
        <f>SUMIF($C$763:$C$1039,"Rotterdam, Marconistraat 2",$G$763:$G$1039)</f>
        <v>5315.180000000003</v>
      </c>
      <c r="H1044" s="51"/>
      <c r="I1044" s="116"/>
    </row>
    <row r="1045" spans="1:9" x14ac:dyDescent="0.3">
      <c r="A1045" s="107"/>
      <c r="B1045" s="69"/>
      <c r="C1045" s="8" t="s">
        <v>146</v>
      </c>
      <c r="D1045" s="9"/>
      <c r="E1045" s="9"/>
      <c r="F1045" s="10"/>
      <c r="G1045" s="60">
        <f>SUMIF($C$763:$C$1039,"Rotterdam, Marconistraat 2, Politie",$G$763:$G$1039)</f>
        <v>664.30000000000018</v>
      </c>
      <c r="H1045" s="51"/>
      <c r="I1045" s="116"/>
    </row>
    <row r="1046" spans="1:9" x14ac:dyDescent="0.3">
      <c r="B1046" s="4" t="s">
        <v>302</v>
      </c>
      <c r="C1046" s="4" t="s">
        <v>393</v>
      </c>
      <c r="D1046" s="5" t="s">
        <v>7</v>
      </c>
      <c r="E1046" s="5"/>
      <c r="F1046" s="6" t="s">
        <v>15</v>
      </c>
      <c r="G1046" s="54">
        <v>3.9</v>
      </c>
      <c r="H1046" s="118" t="s">
        <v>150</v>
      </c>
      <c r="I1046" s="123" t="s">
        <v>39</v>
      </c>
    </row>
    <row r="1047" spans="1:9" x14ac:dyDescent="0.3">
      <c r="B1047" s="4" t="s">
        <v>302</v>
      </c>
      <c r="C1047" s="4" t="s">
        <v>393</v>
      </c>
      <c r="D1047" s="5" t="s">
        <v>7</v>
      </c>
      <c r="E1047" s="5"/>
      <c r="F1047" s="6" t="s">
        <v>15</v>
      </c>
      <c r="G1047" s="54">
        <v>8.1999999999999993</v>
      </c>
      <c r="H1047" s="118" t="s">
        <v>150</v>
      </c>
      <c r="I1047" s="123" t="s">
        <v>39</v>
      </c>
    </row>
    <row r="1048" spans="1:9" x14ac:dyDescent="0.3">
      <c r="B1048" s="4" t="s">
        <v>302</v>
      </c>
      <c r="C1048" s="4" t="s">
        <v>393</v>
      </c>
      <c r="D1048" s="5" t="s">
        <v>7</v>
      </c>
      <c r="E1048" s="5"/>
      <c r="F1048" s="6" t="s">
        <v>141</v>
      </c>
      <c r="G1048" s="54">
        <v>21.7</v>
      </c>
      <c r="H1048" s="118" t="s">
        <v>150</v>
      </c>
      <c r="I1048" s="123" t="s">
        <v>39</v>
      </c>
    </row>
    <row r="1049" spans="1:9" x14ac:dyDescent="0.3">
      <c r="B1049" s="4" t="s">
        <v>302</v>
      </c>
      <c r="C1049" s="4" t="s">
        <v>393</v>
      </c>
      <c r="D1049" s="5" t="s">
        <v>7</v>
      </c>
      <c r="E1049" s="5"/>
      <c r="F1049" s="6" t="s">
        <v>94</v>
      </c>
      <c r="G1049" s="54">
        <v>4.4000000000000004</v>
      </c>
      <c r="H1049" s="118" t="s">
        <v>150</v>
      </c>
      <c r="I1049" s="123" t="s">
        <v>39</v>
      </c>
    </row>
    <row r="1050" spans="1:9" x14ac:dyDescent="0.3">
      <c r="B1050" s="4" t="s">
        <v>302</v>
      </c>
      <c r="C1050" s="4" t="s">
        <v>393</v>
      </c>
      <c r="D1050" s="5" t="s">
        <v>7</v>
      </c>
      <c r="E1050" s="5"/>
      <c r="F1050" s="6" t="s">
        <v>207</v>
      </c>
      <c r="G1050" s="54">
        <v>9.1</v>
      </c>
      <c r="H1050" s="118" t="s">
        <v>10</v>
      </c>
      <c r="I1050" s="123" t="s">
        <v>24</v>
      </c>
    </row>
    <row r="1051" spans="1:9" x14ac:dyDescent="0.3">
      <c r="B1051" s="4" t="s">
        <v>302</v>
      </c>
      <c r="C1051" s="4" t="s">
        <v>393</v>
      </c>
      <c r="D1051" s="5" t="s">
        <v>7</v>
      </c>
      <c r="E1051" s="5"/>
      <c r="F1051" s="6" t="s">
        <v>75</v>
      </c>
      <c r="G1051" s="54">
        <v>59.5</v>
      </c>
      <c r="H1051" s="118" t="s">
        <v>150</v>
      </c>
      <c r="I1051" s="123" t="s">
        <v>24</v>
      </c>
    </row>
    <row r="1052" spans="1:9" x14ac:dyDescent="0.3">
      <c r="B1052" s="4" t="s">
        <v>302</v>
      </c>
      <c r="C1052" s="4" t="s">
        <v>393</v>
      </c>
      <c r="D1052" s="5" t="s">
        <v>7</v>
      </c>
      <c r="E1052" s="5"/>
      <c r="F1052" s="6" t="s">
        <v>91</v>
      </c>
      <c r="G1052" s="54">
        <v>9.1</v>
      </c>
      <c r="H1052" s="118" t="s">
        <v>10</v>
      </c>
      <c r="I1052" s="123" t="s">
        <v>24</v>
      </c>
    </row>
    <row r="1053" spans="1:9" x14ac:dyDescent="0.3">
      <c r="A1053" s="107"/>
      <c r="B1053" s="4" t="s">
        <v>302</v>
      </c>
      <c r="C1053" s="4" t="s">
        <v>393</v>
      </c>
      <c r="D1053" s="5" t="s">
        <v>7</v>
      </c>
      <c r="E1053" s="5"/>
      <c r="F1053" s="6" t="s">
        <v>8</v>
      </c>
      <c r="G1053" s="54">
        <v>9.1</v>
      </c>
      <c r="H1053" s="118" t="s">
        <v>10</v>
      </c>
      <c r="I1053" s="123" t="s">
        <v>24</v>
      </c>
    </row>
    <row r="1054" spans="1:9" x14ac:dyDescent="0.3">
      <c r="B1054" s="4" t="s">
        <v>302</v>
      </c>
      <c r="C1054" s="4" t="s">
        <v>393</v>
      </c>
      <c r="D1054" s="5" t="s">
        <v>7</v>
      </c>
      <c r="E1054" s="5"/>
      <c r="F1054" s="6" t="s">
        <v>208</v>
      </c>
      <c r="G1054" s="54"/>
      <c r="H1054" s="118"/>
      <c r="I1054" s="123"/>
    </row>
    <row r="1055" spans="1:9" x14ac:dyDescent="0.3">
      <c r="A1055" s="107"/>
      <c r="B1055" s="4" t="s">
        <v>302</v>
      </c>
      <c r="C1055" s="4" t="s">
        <v>393</v>
      </c>
      <c r="D1055" s="5" t="s">
        <v>7</v>
      </c>
      <c r="E1055" s="5"/>
      <c r="F1055" s="26" t="s">
        <v>209</v>
      </c>
      <c r="G1055" s="54"/>
      <c r="H1055" s="118"/>
      <c r="I1055" s="123"/>
    </row>
    <row r="1056" spans="1:9" x14ac:dyDescent="0.3">
      <c r="B1056" s="36" t="s">
        <v>302</v>
      </c>
      <c r="C1056" s="4" t="s">
        <v>393</v>
      </c>
      <c r="D1056" s="38" t="s">
        <v>7</v>
      </c>
      <c r="E1056" s="38"/>
      <c r="F1056" s="39" t="s">
        <v>189</v>
      </c>
      <c r="G1056" s="56">
        <v>301.5</v>
      </c>
      <c r="H1056" s="110" t="s">
        <v>150</v>
      </c>
      <c r="I1056" s="128" t="s">
        <v>11</v>
      </c>
    </row>
    <row r="1057" spans="1:9" x14ac:dyDescent="0.3">
      <c r="B1057" s="36" t="s">
        <v>302</v>
      </c>
      <c r="C1057" s="4" t="s">
        <v>393</v>
      </c>
      <c r="D1057" s="38" t="s">
        <v>7</v>
      </c>
      <c r="E1057" s="38"/>
      <c r="F1057" s="39" t="s">
        <v>189</v>
      </c>
      <c r="G1057" s="56">
        <v>9.6999999999999993</v>
      </c>
      <c r="H1057" s="110" t="s">
        <v>150</v>
      </c>
      <c r="I1057" s="128" t="s">
        <v>11</v>
      </c>
    </row>
    <row r="1058" spans="1:9" x14ac:dyDescent="0.3">
      <c r="B1058" s="36" t="s">
        <v>302</v>
      </c>
      <c r="C1058" s="4" t="s">
        <v>393</v>
      </c>
      <c r="D1058" s="38" t="s">
        <v>7</v>
      </c>
      <c r="E1058" s="38"/>
      <c r="F1058" s="39" t="s">
        <v>189</v>
      </c>
      <c r="G1058" s="56">
        <v>11</v>
      </c>
      <c r="H1058" s="110" t="s">
        <v>150</v>
      </c>
      <c r="I1058" s="128" t="s">
        <v>11</v>
      </c>
    </row>
    <row r="1059" spans="1:9" x14ac:dyDescent="0.3">
      <c r="B1059" s="36" t="s">
        <v>302</v>
      </c>
      <c r="C1059" s="4" t="s">
        <v>393</v>
      </c>
      <c r="D1059" s="38" t="s">
        <v>7</v>
      </c>
      <c r="E1059" s="38"/>
      <c r="F1059" s="39" t="s">
        <v>189</v>
      </c>
      <c r="G1059" s="56">
        <v>34.700000000000003</v>
      </c>
      <c r="H1059" s="110" t="s">
        <v>150</v>
      </c>
      <c r="I1059" s="128" t="s">
        <v>11</v>
      </c>
    </row>
    <row r="1060" spans="1:9" x14ac:dyDescent="0.3">
      <c r="A1060" s="107"/>
      <c r="B1060" s="69"/>
      <c r="C1060" s="8" t="s">
        <v>394</v>
      </c>
      <c r="D1060" s="9"/>
      <c r="E1060" s="9"/>
      <c r="F1060" s="10"/>
      <c r="G1060" s="60">
        <f>SUM(G1046:G1059)</f>
        <v>481.9</v>
      </c>
      <c r="H1060" s="51"/>
      <c r="I1060" s="116"/>
    </row>
    <row r="1061" spans="1:9" x14ac:dyDescent="0.3">
      <c r="B1061" s="4" t="s">
        <v>302</v>
      </c>
      <c r="C1061" s="4" t="s">
        <v>231</v>
      </c>
      <c r="D1061" s="5" t="s">
        <v>198</v>
      </c>
      <c r="E1061" s="14" t="s">
        <v>8</v>
      </c>
      <c r="F1061" s="14" t="s">
        <v>8</v>
      </c>
      <c r="G1061" s="61">
        <v>15.34141</v>
      </c>
      <c r="H1061" s="119"/>
      <c r="I1061" s="123" t="s">
        <v>24</v>
      </c>
    </row>
    <row r="1062" spans="1:9" x14ac:dyDescent="0.3">
      <c r="B1062" s="4" t="s">
        <v>302</v>
      </c>
      <c r="C1062" s="4" t="s">
        <v>231</v>
      </c>
      <c r="D1062" s="5" t="s">
        <v>198</v>
      </c>
      <c r="E1062" s="14" t="s">
        <v>8</v>
      </c>
      <c r="F1062" s="14" t="s">
        <v>232</v>
      </c>
      <c r="G1062" s="61">
        <v>44.105611000000003</v>
      </c>
      <c r="H1062" s="119"/>
      <c r="I1062" s="123" t="s">
        <v>24</v>
      </c>
    </row>
    <row r="1063" spans="1:9" x14ac:dyDescent="0.3">
      <c r="B1063" s="4" t="s">
        <v>302</v>
      </c>
      <c r="C1063" s="4" t="s">
        <v>231</v>
      </c>
      <c r="D1063" s="5" t="s">
        <v>198</v>
      </c>
      <c r="E1063" s="14" t="s">
        <v>14</v>
      </c>
      <c r="F1063" s="14" t="s">
        <v>233</v>
      </c>
      <c r="G1063" s="61">
        <v>2.2179200000000003</v>
      </c>
      <c r="H1063" s="119"/>
      <c r="I1063" s="123" t="s">
        <v>39</v>
      </c>
    </row>
    <row r="1064" spans="1:9" x14ac:dyDescent="0.3">
      <c r="B1064" s="4" t="s">
        <v>302</v>
      </c>
      <c r="C1064" s="4" t="s">
        <v>231</v>
      </c>
      <c r="D1064" s="5" t="s">
        <v>198</v>
      </c>
      <c r="E1064" s="14" t="s">
        <v>20</v>
      </c>
      <c r="F1064" s="14" t="s">
        <v>87</v>
      </c>
      <c r="G1064" s="61">
        <v>7.6241000000000003</v>
      </c>
      <c r="H1064" s="119"/>
      <c r="I1064" s="123" t="s">
        <v>24</v>
      </c>
    </row>
    <row r="1065" spans="1:9" x14ac:dyDescent="0.3">
      <c r="B1065" s="36" t="s">
        <v>302</v>
      </c>
      <c r="C1065" s="36" t="s">
        <v>231</v>
      </c>
      <c r="D1065" s="38" t="s">
        <v>198</v>
      </c>
      <c r="E1065" s="127" t="s">
        <v>234</v>
      </c>
      <c r="F1065" s="127" t="s">
        <v>78</v>
      </c>
      <c r="G1065" s="185">
        <v>3.0687600000000002</v>
      </c>
      <c r="H1065" s="130"/>
      <c r="I1065" s="128" t="s">
        <v>11</v>
      </c>
    </row>
    <row r="1066" spans="1:9" x14ac:dyDescent="0.3">
      <c r="B1066" s="108"/>
      <c r="C1066" s="8" t="s">
        <v>235</v>
      </c>
      <c r="D1066" s="9"/>
      <c r="E1066" s="9"/>
      <c r="F1066" s="10"/>
      <c r="G1066" s="60">
        <v>72.357801000000009</v>
      </c>
      <c r="H1066" s="51"/>
      <c r="I1066" s="116"/>
    </row>
    <row r="1067" spans="1:9" x14ac:dyDescent="0.3">
      <c r="A1067" s="107"/>
      <c r="B1067" s="142"/>
      <c r="C1067" s="143" t="s">
        <v>308</v>
      </c>
      <c r="D1067" s="143"/>
      <c r="E1067" s="142"/>
      <c r="F1067" s="144"/>
      <c r="G1067" s="145">
        <v>1455</v>
      </c>
      <c r="H1067" s="145"/>
      <c r="I1067" s="191"/>
    </row>
    <row r="1068" spans="1:9" x14ac:dyDescent="0.3">
      <c r="B1068" s="4" t="s">
        <v>301</v>
      </c>
      <c r="C1068" s="4" t="s">
        <v>21</v>
      </c>
      <c r="D1068" s="12" t="s">
        <v>7</v>
      </c>
      <c r="E1068" s="5" t="s">
        <v>17</v>
      </c>
      <c r="F1068" s="6" t="s">
        <v>22</v>
      </c>
      <c r="G1068" s="54">
        <v>74.900000000000006</v>
      </c>
      <c r="H1068" s="118" t="s">
        <v>23</v>
      </c>
      <c r="I1068" s="123" t="s">
        <v>24</v>
      </c>
    </row>
    <row r="1069" spans="1:9" x14ac:dyDescent="0.3">
      <c r="A1069" s="107"/>
      <c r="B1069" s="4" t="s">
        <v>301</v>
      </c>
      <c r="C1069" s="4" t="s">
        <v>27</v>
      </c>
      <c r="D1069" s="12" t="s">
        <v>7</v>
      </c>
      <c r="E1069" s="5" t="s">
        <v>8</v>
      </c>
      <c r="F1069" s="6" t="s">
        <v>28</v>
      </c>
      <c r="G1069" s="54">
        <v>125.25</v>
      </c>
      <c r="H1069" s="118" t="s">
        <v>23</v>
      </c>
      <c r="I1069" s="123" t="s">
        <v>24</v>
      </c>
    </row>
    <row r="1070" spans="1:9" x14ac:dyDescent="0.3">
      <c r="B1070" s="4" t="s">
        <v>301</v>
      </c>
      <c r="C1070" s="4" t="s">
        <v>21</v>
      </c>
      <c r="D1070" s="12" t="s">
        <v>7</v>
      </c>
      <c r="E1070" s="5" t="s">
        <v>8</v>
      </c>
      <c r="F1070" s="6" t="s">
        <v>29</v>
      </c>
      <c r="G1070" s="54">
        <v>122.15</v>
      </c>
      <c r="H1070" s="118" t="s">
        <v>23</v>
      </c>
      <c r="I1070" s="123" t="s">
        <v>24</v>
      </c>
    </row>
    <row r="1071" spans="1:9" x14ac:dyDescent="0.3">
      <c r="B1071" s="4" t="s">
        <v>301</v>
      </c>
      <c r="C1071" s="4" t="s">
        <v>27</v>
      </c>
      <c r="D1071" s="12" t="s">
        <v>7</v>
      </c>
      <c r="E1071" s="5" t="s">
        <v>17</v>
      </c>
      <c r="F1071" s="6" t="s">
        <v>30</v>
      </c>
      <c r="G1071" s="54">
        <v>90.72</v>
      </c>
      <c r="H1071" s="118" t="s">
        <v>31</v>
      </c>
      <c r="I1071" s="123" t="s">
        <v>24</v>
      </c>
    </row>
    <row r="1072" spans="1:9" x14ac:dyDescent="0.3">
      <c r="B1072" s="4" t="s">
        <v>301</v>
      </c>
      <c r="C1072" s="4" t="s">
        <v>21</v>
      </c>
      <c r="D1072" s="12" t="s">
        <v>7</v>
      </c>
      <c r="E1072" s="5" t="s">
        <v>17</v>
      </c>
      <c r="F1072" s="6" t="s">
        <v>32</v>
      </c>
      <c r="G1072" s="54">
        <v>93.5</v>
      </c>
      <c r="H1072" s="118" t="s">
        <v>23</v>
      </c>
      <c r="I1072" s="123" t="s">
        <v>24</v>
      </c>
    </row>
    <row r="1073" spans="1:9" x14ac:dyDescent="0.3">
      <c r="A1073" s="107"/>
      <c r="B1073" s="4" t="s">
        <v>301</v>
      </c>
      <c r="C1073" s="4" t="s">
        <v>27</v>
      </c>
      <c r="D1073" s="12" t="s">
        <v>7</v>
      </c>
      <c r="E1073" s="5" t="s">
        <v>17</v>
      </c>
      <c r="F1073" s="6" t="s">
        <v>36</v>
      </c>
      <c r="G1073" s="54">
        <v>11.61</v>
      </c>
      <c r="H1073" s="118" t="s">
        <v>23</v>
      </c>
      <c r="I1073" s="123" t="s">
        <v>24</v>
      </c>
    </row>
    <row r="1074" spans="1:9" x14ac:dyDescent="0.3">
      <c r="A1074" s="107"/>
      <c r="B1074" s="4" t="s">
        <v>301</v>
      </c>
      <c r="C1074" s="4" t="s">
        <v>21</v>
      </c>
      <c r="D1074" s="12" t="s">
        <v>7</v>
      </c>
      <c r="E1074" s="5" t="s">
        <v>14</v>
      </c>
      <c r="F1074" s="6" t="s">
        <v>37</v>
      </c>
      <c r="G1074" s="54">
        <v>35.08</v>
      </c>
      <c r="H1074" s="118" t="s">
        <v>38</v>
      </c>
      <c r="I1074" s="123" t="s">
        <v>39</v>
      </c>
    </row>
    <row r="1075" spans="1:9" x14ac:dyDescent="0.3">
      <c r="A1075" s="107"/>
      <c r="B1075" s="4" t="s">
        <v>301</v>
      </c>
      <c r="C1075" s="4" t="s">
        <v>41</v>
      </c>
      <c r="D1075" s="12" t="s">
        <v>42</v>
      </c>
      <c r="E1075" s="5" t="s">
        <v>8</v>
      </c>
      <c r="F1075" s="6" t="s">
        <v>26</v>
      </c>
      <c r="G1075" s="54">
        <v>480.9</v>
      </c>
      <c r="H1075" s="118" t="s">
        <v>23</v>
      </c>
      <c r="I1075" s="123" t="s">
        <v>24</v>
      </c>
    </row>
    <row r="1076" spans="1:9" x14ac:dyDescent="0.3">
      <c r="B1076" s="4" t="s">
        <v>301</v>
      </c>
      <c r="C1076" s="4" t="s">
        <v>41</v>
      </c>
      <c r="D1076" s="12" t="s">
        <v>42</v>
      </c>
      <c r="E1076" s="5" t="s">
        <v>8</v>
      </c>
      <c r="F1076" s="6" t="s">
        <v>26</v>
      </c>
      <c r="G1076" s="54">
        <v>13</v>
      </c>
      <c r="H1076" s="118" t="s">
        <v>35</v>
      </c>
      <c r="I1076" s="123" t="s">
        <v>24</v>
      </c>
    </row>
    <row r="1077" spans="1:9" x14ac:dyDescent="0.3">
      <c r="B1077" s="4" t="s">
        <v>301</v>
      </c>
      <c r="C1077" s="4" t="s">
        <v>41</v>
      </c>
      <c r="D1077" s="12" t="s">
        <v>42</v>
      </c>
      <c r="E1077" s="5" t="s">
        <v>8</v>
      </c>
      <c r="F1077" s="6" t="s">
        <v>28</v>
      </c>
      <c r="G1077" s="54">
        <v>19.100000000000001</v>
      </c>
      <c r="H1077" s="118" t="s">
        <v>23</v>
      </c>
      <c r="I1077" s="123" t="s">
        <v>24</v>
      </c>
    </row>
    <row r="1078" spans="1:9" x14ac:dyDescent="0.3">
      <c r="B1078" s="4" t="s">
        <v>301</v>
      </c>
      <c r="C1078" s="4" t="s">
        <v>41</v>
      </c>
      <c r="D1078" s="12" t="s">
        <v>42</v>
      </c>
      <c r="E1078" s="5" t="s">
        <v>17</v>
      </c>
      <c r="F1078" s="6" t="s">
        <v>32</v>
      </c>
      <c r="G1078" s="54">
        <v>62.74</v>
      </c>
      <c r="H1078" s="118" t="s">
        <v>23</v>
      </c>
      <c r="I1078" s="123" t="s">
        <v>24</v>
      </c>
    </row>
    <row r="1079" spans="1:9" x14ac:dyDescent="0.3">
      <c r="B1079" s="4" t="s">
        <v>301</v>
      </c>
      <c r="C1079" s="4" t="s">
        <v>41</v>
      </c>
      <c r="D1079" s="12" t="s">
        <v>42</v>
      </c>
      <c r="E1079" s="5" t="s">
        <v>14</v>
      </c>
      <c r="F1079" s="6" t="s">
        <v>43</v>
      </c>
      <c r="G1079" s="54">
        <v>16</v>
      </c>
      <c r="H1079" s="118" t="s">
        <v>38</v>
      </c>
      <c r="I1079" s="123" t="s">
        <v>39</v>
      </c>
    </row>
    <row r="1080" spans="1:9" x14ac:dyDescent="0.3">
      <c r="B1080" s="4" t="s">
        <v>301</v>
      </c>
      <c r="C1080" s="4" t="s">
        <v>44</v>
      </c>
      <c r="D1080" s="12" t="s">
        <v>45</v>
      </c>
      <c r="E1080" s="5" t="s">
        <v>8</v>
      </c>
      <c r="F1080" s="6" t="s">
        <v>26</v>
      </c>
      <c r="G1080" s="54">
        <f>405-96</f>
        <v>309</v>
      </c>
      <c r="H1080" s="118" t="s">
        <v>23</v>
      </c>
      <c r="I1080" s="123" t="s">
        <v>24</v>
      </c>
    </row>
    <row r="1081" spans="1:9" x14ac:dyDescent="0.3">
      <c r="B1081" s="4" t="s">
        <v>301</v>
      </c>
      <c r="C1081" s="4" t="s">
        <v>44</v>
      </c>
      <c r="D1081" s="12" t="s">
        <v>45</v>
      </c>
      <c r="E1081" s="5" t="s">
        <v>17</v>
      </c>
      <c r="F1081" s="6" t="s">
        <v>32</v>
      </c>
      <c r="G1081" s="54">
        <v>63</v>
      </c>
      <c r="H1081" s="118" t="s">
        <v>23</v>
      </c>
      <c r="I1081" s="123" t="s">
        <v>24</v>
      </c>
    </row>
    <row r="1082" spans="1:9" x14ac:dyDescent="0.3">
      <c r="A1082" s="107"/>
      <c r="B1082" s="4" t="s">
        <v>301</v>
      </c>
      <c r="C1082" s="4" t="s">
        <v>44</v>
      </c>
      <c r="D1082" s="12" t="s">
        <v>45</v>
      </c>
      <c r="E1082" s="5" t="s">
        <v>14</v>
      </c>
      <c r="F1082" s="6" t="s">
        <v>43</v>
      </c>
      <c r="G1082" s="54">
        <v>18</v>
      </c>
      <c r="H1082" s="118" t="s">
        <v>38</v>
      </c>
      <c r="I1082" s="123" t="s">
        <v>39</v>
      </c>
    </row>
    <row r="1083" spans="1:9" x14ac:dyDescent="0.3">
      <c r="B1083" s="4" t="s">
        <v>301</v>
      </c>
      <c r="C1083" s="4" t="s">
        <v>44</v>
      </c>
      <c r="D1083" s="12" t="s">
        <v>45</v>
      </c>
      <c r="E1083" s="5" t="s">
        <v>17</v>
      </c>
      <c r="F1083" s="6" t="s">
        <v>46</v>
      </c>
      <c r="G1083" s="54">
        <v>10</v>
      </c>
      <c r="H1083" s="118" t="s">
        <v>23</v>
      </c>
      <c r="I1083" s="123" t="s">
        <v>24</v>
      </c>
    </row>
    <row r="1084" spans="1:9" x14ac:dyDescent="0.3">
      <c r="A1084" s="107"/>
      <c r="B1084" s="69"/>
      <c r="C1084" s="8" t="s">
        <v>47</v>
      </c>
      <c r="D1084" s="9"/>
      <c r="E1084" s="9"/>
      <c r="F1084" s="10"/>
      <c r="G1084" s="60">
        <f>SUM(G1068:G1083)</f>
        <v>1544.95</v>
      </c>
      <c r="H1084" s="51"/>
      <c r="I1084" s="116"/>
    </row>
    <row r="1085" spans="1:9" x14ac:dyDescent="0.3">
      <c r="B1085" s="4" t="s">
        <v>301</v>
      </c>
      <c r="C1085" s="4" t="s">
        <v>48</v>
      </c>
      <c r="D1085" s="13" t="s">
        <v>7</v>
      </c>
      <c r="E1085" s="14" t="s">
        <v>17</v>
      </c>
      <c r="F1085" s="13" t="s">
        <v>49</v>
      </c>
      <c r="G1085" s="62">
        <v>10.9</v>
      </c>
      <c r="H1085" s="120" t="s">
        <v>50</v>
      </c>
      <c r="I1085" s="123" t="s">
        <v>24</v>
      </c>
    </row>
    <row r="1086" spans="1:9" x14ac:dyDescent="0.3">
      <c r="B1086" s="4" t="s">
        <v>301</v>
      </c>
      <c r="C1086" s="4" t="s">
        <v>48</v>
      </c>
      <c r="D1086" s="13" t="s">
        <v>7</v>
      </c>
      <c r="E1086" s="14" t="s">
        <v>8</v>
      </c>
      <c r="F1086" s="13" t="s">
        <v>51</v>
      </c>
      <c r="G1086" s="62">
        <v>12.9</v>
      </c>
      <c r="H1086" s="120" t="s">
        <v>10</v>
      </c>
      <c r="I1086" s="123" t="s">
        <v>24</v>
      </c>
    </row>
    <row r="1087" spans="1:9" x14ac:dyDescent="0.3">
      <c r="B1087" s="4" t="s">
        <v>301</v>
      </c>
      <c r="C1087" s="4" t="s">
        <v>48</v>
      </c>
      <c r="D1087" s="13" t="s">
        <v>7</v>
      </c>
      <c r="E1087" s="14" t="s">
        <v>8</v>
      </c>
      <c r="F1087" s="13" t="s">
        <v>51</v>
      </c>
      <c r="G1087" s="62">
        <v>12.9</v>
      </c>
      <c r="H1087" s="120" t="s">
        <v>10</v>
      </c>
      <c r="I1087" s="123" t="s">
        <v>24</v>
      </c>
    </row>
    <row r="1088" spans="1:9" x14ac:dyDescent="0.3">
      <c r="B1088" s="4" t="s">
        <v>301</v>
      </c>
      <c r="C1088" s="4" t="s">
        <v>48</v>
      </c>
      <c r="D1088" s="13" t="s">
        <v>7</v>
      </c>
      <c r="E1088" s="14" t="s">
        <v>8</v>
      </c>
      <c r="F1088" s="13" t="s">
        <v>51</v>
      </c>
      <c r="G1088" s="62">
        <v>13.4</v>
      </c>
      <c r="H1088" s="120" t="s">
        <v>10</v>
      </c>
      <c r="I1088" s="123" t="s">
        <v>24</v>
      </c>
    </row>
    <row r="1089" spans="2:9" x14ac:dyDescent="0.3">
      <c r="B1089" s="4" t="s">
        <v>301</v>
      </c>
      <c r="C1089" s="4" t="s">
        <v>48</v>
      </c>
      <c r="D1089" s="13" t="s">
        <v>7</v>
      </c>
      <c r="E1089" s="14" t="s">
        <v>8</v>
      </c>
      <c r="F1089" s="13" t="s">
        <v>51</v>
      </c>
      <c r="G1089" s="62">
        <v>12.9</v>
      </c>
      <c r="H1089" s="120" t="s">
        <v>10</v>
      </c>
      <c r="I1089" s="123" t="s">
        <v>24</v>
      </c>
    </row>
    <row r="1090" spans="2:9" x14ac:dyDescent="0.3">
      <c r="B1090" s="4" t="s">
        <v>301</v>
      </c>
      <c r="C1090" s="4" t="s">
        <v>48</v>
      </c>
      <c r="D1090" s="13" t="s">
        <v>7</v>
      </c>
      <c r="E1090" s="14" t="s">
        <v>8</v>
      </c>
      <c r="F1090" s="13" t="s">
        <v>51</v>
      </c>
      <c r="G1090" s="62">
        <v>11.4</v>
      </c>
      <c r="H1090" s="120" t="s">
        <v>10</v>
      </c>
      <c r="I1090" s="123" t="s">
        <v>24</v>
      </c>
    </row>
    <row r="1091" spans="2:9" x14ac:dyDescent="0.3">
      <c r="B1091" s="4" t="s">
        <v>301</v>
      </c>
      <c r="C1091" s="4" t="s">
        <v>48</v>
      </c>
      <c r="D1091" s="13" t="s">
        <v>7</v>
      </c>
      <c r="E1091" s="14" t="s">
        <v>8</v>
      </c>
      <c r="F1091" s="13" t="s">
        <v>51</v>
      </c>
      <c r="G1091" s="62">
        <v>26.4</v>
      </c>
      <c r="H1091" s="120" t="s">
        <v>10</v>
      </c>
      <c r="I1091" s="123" t="s">
        <v>24</v>
      </c>
    </row>
    <row r="1092" spans="2:9" x14ac:dyDescent="0.3">
      <c r="B1092" s="4" t="s">
        <v>301</v>
      </c>
      <c r="C1092" s="4" t="s">
        <v>48</v>
      </c>
      <c r="D1092" s="13" t="s">
        <v>7</v>
      </c>
      <c r="E1092" s="14" t="s">
        <v>17</v>
      </c>
      <c r="F1092" s="13" t="s">
        <v>22</v>
      </c>
      <c r="G1092" s="62">
        <v>16.5</v>
      </c>
      <c r="H1092" s="120" t="s">
        <v>53</v>
      </c>
      <c r="I1092" s="123" t="s">
        <v>24</v>
      </c>
    </row>
    <row r="1093" spans="2:9" x14ac:dyDescent="0.3">
      <c r="B1093" s="4" t="s">
        <v>301</v>
      </c>
      <c r="C1093" s="4" t="s">
        <v>48</v>
      </c>
      <c r="D1093" s="13" t="s">
        <v>7</v>
      </c>
      <c r="E1093" s="14" t="s">
        <v>17</v>
      </c>
      <c r="F1093" s="13" t="s">
        <v>54</v>
      </c>
      <c r="G1093" s="62">
        <v>71.8</v>
      </c>
      <c r="H1093" s="120" t="s">
        <v>55</v>
      </c>
      <c r="I1093" s="123" t="s">
        <v>24</v>
      </c>
    </row>
    <row r="1094" spans="2:9" x14ac:dyDescent="0.3">
      <c r="B1094" s="4" t="s">
        <v>301</v>
      </c>
      <c r="C1094" s="4" t="s">
        <v>48</v>
      </c>
      <c r="D1094" s="13" t="s">
        <v>7</v>
      </c>
      <c r="E1094" s="14" t="s">
        <v>14</v>
      </c>
      <c r="F1094" s="13" t="s">
        <v>56</v>
      </c>
      <c r="G1094" s="62">
        <v>6.3</v>
      </c>
      <c r="H1094" s="120" t="s">
        <v>57</v>
      </c>
      <c r="I1094" s="123" t="s">
        <v>39</v>
      </c>
    </row>
    <row r="1095" spans="2:9" x14ac:dyDescent="0.3">
      <c r="B1095" s="4" t="s">
        <v>301</v>
      </c>
      <c r="C1095" s="4" t="s">
        <v>48</v>
      </c>
      <c r="D1095" s="13" t="s">
        <v>7</v>
      </c>
      <c r="E1095" s="14" t="s">
        <v>14</v>
      </c>
      <c r="F1095" s="13" t="s">
        <v>56</v>
      </c>
      <c r="G1095" s="62">
        <v>7.2</v>
      </c>
      <c r="H1095" s="120" t="s">
        <v>57</v>
      </c>
      <c r="I1095" s="123" t="s">
        <v>39</v>
      </c>
    </row>
    <row r="1096" spans="2:9" x14ac:dyDescent="0.3">
      <c r="B1096" s="4" t="s">
        <v>301</v>
      </c>
      <c r="C1096" s="4" t="s">
        <v>48</v>
      </c>
      <c r="D1096" s="13" t="s">
        <v>7</v>
      </c>
      <c r="E1096" s="14" t="s">
        <v>8</v>
      </c>
      <c r="F1096" s="13" t="s">
        <v>28</v>
      </c>
      <c r="G1096" s="62">
        <v>43.3</v>
      </c>
      <c r="H1096" s="120" t="s">
        <v>10</v>
      </c>
      <c r="I1096" s="123" t="s">
        <v>24</v>
      </c>
    </row>
    <row r="1097" spans="2:9" x14ac:dyDescent="0.3">
      <c r="B1097" s="4" t="s">
        <v>301</v>
      </c>
      <c r="C1097" s="4" t="s">
        <v>48</v>
      </c>
      <c r="D1097" s="13" t="s">
        <v>7</v>
      </c>
      <c r="E1097" s="14" t="s">
        <v>8</v>
      </c>
      <c r="F1097" s="13" t="s">
        <v>28</v>
      </c>
      <c r="G1097" s="62">
        <v>28.6</v>
      </c>
      <c r="H1097" s="120" t="s">
        <v>10</v>
      </c>
      <c r="I1097" s="123" t="s">
        <v>24</v>
      </c>
    </row>
    <row r="1098" spans="2:9" x14ac:dyDescent="0.3">
      <c r="B1098" s="4" t="s">
        <v>301</v>
      </c>
      <c r="C1098" s="4" t="s">
        <v>48</v>
      </c>
      <c r="D1098" s="13" t="s">
        <v>7</v>
      </c>
      <c r="E1098" s="14" t="s">
        <v>17</v>
      </c>
      <c r="F1098" s="13" t="s">
        <v>46</v>
      </c>
      <c r="G1098" s="62">
        <v>31.3</v>
      </c>
      <c r="H1098" s="120"/>
      <c r="I1098" s="123" t="s">
        <v>24</v>
      </c>
    </row>
    <row r="1099" spans="2:9" x14ac:dyDescent="0.3">
      <c r="B1099" s="4" t="s">
        <v>301</v>
      </c>
      <c r="C1099" s="4" t="s">
        <v>48</v>
      </c>
      <c r="D1099" s="13" t="s">
        <v>7</v>
      </c>
      <c r="E1099" s="14" t="s">
        <v>17</v>
      </c>
      <c r="F1099" s="13" t="s">
        <v>30</v>
      </c>
      <c r="G1099" s="62">
        <v>30.8</v>
      </c>
      <c r="H1099" s="120" t="s">
        <v>58</v>
      </c>
      <c r="I1099" s="123" t="s">
        <v>24</v>
      </c>
    </row>
    <row r="1100" spans="2:9" x14ac:dyDescent="0.3">
      <c r="B1100" s="4" t="s">
        <v>301</v>
      </c>
      <c r="C1100" s="4" t="s">
        <v>48</v>
      </c>
      <c r="D1100" s="13" t="s">
        <v>7</v>
      </c>
      <c r="E1100" s="14" t="s">
        <v>17</v>
      </c>
      <c r="F1100" s="13" t="s">
        <v>32</v>
      </c>
      <c r="G1100" s="62">
        <v>22.7</v>
      </c>
      <c r="H1100" s="120" t="s">
        <v>10</v>
      </c>
      <c r="I1100" s="123" t="s">
        <v>24</v>
      </c>
    </row>
    <row r="1101" spans="2:9" x14ac:dyDescent="0.3">
      <c r="B1101" s="4" t="s">
        <v>301</v>
      </c>
      <c r="C1101" s="4" t="s">
        <v>48</v>
      </c>
      <c r="D1101" s="13" t="s">
        <v>7</v>
      </c>
      <c r="E1101" s="14" t="s">
        <v>17</v>
      </c>
      <c r="F1101" s="13" t="s">
        <v>49</v>
      </c>
      <c r="G1101" s="62">
        <v>5.4</v>
      </c>
      <c r="H1101" s="120" t="s">
        <v>59</v>
      </c>
      <c r="I1101" s="123" t="s">
        <v>24</v>
      </c>
    </row>
    <row r="1102" spans="2:9" x14ac:dyDescent="0.3">
      <c r="B1102" s="4" t="s">
        <v>301</v>
      </c>
      <c r="C1102" s="4" t="s">
        <v>48</v>
      </c>
      <c r="D1102" s="13" t="s">
        <v>7</v>
      </c>
      <c r="E1102" s="14" t="s">
        <v>8</v>
      </c>
      <c r="F1102" s="13" t="s">
        <v>60</v>
      </c>
      <c r="G1102" s="62">
        <v>53.7</v>
      </c>
      <c r="H1102" s="120" t="s">
        <v>10</v>
      </c>
      <c r="I1102" s="123" t="s">
        <v>24</v>
      </c>
    </row>
    <row r="1103" spans="2:9" x14ac:dyDescent="0.3">
      <c r="B1103" s="4" t="s">
        <v>301</v>
      </c>
      <c r="C1103" s="4" t="s">
        <v>48</v>
      </c>
      <c r="D1103" s="13" t="s">
        <v>7</v>
      </c>
      <c r="E1103" s="14" t="s">
        <v>17</v>
      </c>
      <c r="F1103" s="13" t="s">
        <v>32</v>
      </c>
      <c r="G1103" s="62">
        <v>23.4</v>
      </c>
      <c r="H1103" s="120" t="s">
        <v>10</v>
      </c>
      <c r="I1103" s="123" t="s">
        <v>24</v>
      </c>
    </row>
    <row r="1104" spans="2:9" x14ac:dyDescent="0.3">
      <c r="B1104" s="4" t="s">
        <v>301</v>
      </c>
      <c r="C1104" s="4" t="s">
        <v>48</v>
      </c>
      <c r="D1104" s="13" t="s">
        <v>7</v>
      </c>
      <c r="E1104" s="14" t="s">
        <v>8</v>
      </c>
      <c r="F1104" s="13" t="s">
        <v>36</v>
      </c>
      <c r="G1104" s="62">
        <v>18.8</v>
      </c>
      <c r="H1104" s="120" t="s">
        <v>10</v>
      </c>
      <c r="I1104" s="123" t="s">
        <v>24</v>
      </c>
    </row>
    <row r="1105" spans="1:9" x14ac:dyDescent="0.3">
      <c r="B1105" s="4" t="s">
        <v>301</v>
      </c>
      <c r="C1105" s="4" t="s">
        <v>48</v>
      </c>
      <c r="D1105" s="13" t="s">
        <v>7</v>
      </c>
      <c r="E1105" s="14" t="s">
        <v>17</v>
      </c>
      <c r="F1105" s="13" t="s">
        <v>61</v>
      </c>
      <c r="G1105" s="62">
        <v>1</v>
      </c>
      <c r="H1105" s="120" t="s">
        <v>10</v>
      </c>
      <c r="I1105" s="123" t="s">
        <v>24</v>
      </c>
    </row>
    <row r="1106" spans="1:9" x14ac:dyDescent="0.3">
      <c r="B1106" s="4" t="s">
        <v>301</v>
      </c>
      <c r="C1106" s="4" t="s">
        <v>48</v>
      </c>
      <c r="D1106" s="5" t="s">
        <v>42</v>
      </c>
      <c r="E1106" s="14" t="s">
        <v>17</v>
      </c>
      <c r="F1106" s="13" t="s">
        <v>49</v>
      </c>
      <c r="G1106" s="62">
        <v>10.9</v>
      </c>
      <c r="H1106" s="120" t="s">
        <v>50</v>
      </c>
      <c r="I1106" s="123" t="s">
        <v>24</v>
      </c>
    </row>
    <row r="1107" spans="1:9" x14ac:dyDescent="0.3">
      <c r="B1107" s="4" t="s">
        <v>301</v>
      </c>
      <c r="C1107" s="4" t="s">
        <v>48</v>
      </c>
      <c r="D1107" s="5" t="s">
        <v>42</v>
      </c>
      <c r="E1107" s="14" t="s">
        <v>8</v>
      </c>
      <c r="F1107" s="13" t="s">
        <v>60</v>
      </c>
      <c r="G1107" s="62">
        <v>16.600000000000001</v>
      </c>
      <c r="H1107" s="120" t="s">
        <v>10</v>
      </c>
      <c r="I1107" s="123" t="s">
        <v>24</v>
      </c>
    </row>
    <row r="1108" spans="1:9" x14ac:dyDescent="0.3">
      <c r="B1108" s="4" t="s">
        <v>301</v>
      </c>
      <c r="C1108" s="4" t="s">
        <v>48</v>
      </c>
      <c r="D1108" s="5" t="s">
        <v>42</v>
      </c>
      <c r="E1108" s="14" t="s">
        <v>8</v>
      </c>
      <c r="F1108" s="13" t="s">
        <v>60</v>
      </c>
      <c r="G1108" s="62">
        <v>16.600000000000001</v>
      </c>
      <c r="H1108" s="120" t="s">
        <v>10</v>
      </c>
      <c r="I1108" s="123" t="s">
        <v>24</v>
      </c>
    </row>
    <row r="1109" spans="1:9" x14ac:dyDescent="0.3">
      <c r="B1109" s="4" t="s">
        <v>301</v>
      </c>
      <c r="C1109" s="4" t="s">
        <v>48</v>
      </c>
      <c r="D1109" s="5" t="s">
        <v>42</v>
      </c>
      <c r="E1109" s="14" t="s">
        <v>8</v>
      </c>
      <c r="F1109" s="13" t="s">
        <v>60</v>
      </c>
      <c r="G1109" s="62">
        <v>12.9</v>
      </c>
      <c r="H1109" s="120" t="s">
        <v>10</v>
      </c>
      <c r="I1109" s="123" t="s">
        <v>24</v>
      </c>
    </row>
    <row r="1110" spans="1:9" x14ac:dyDescent="0.3">
      <c r="B1110" s="4" t="s">
        <v>301</v>
      </c>
      <c r="C1110" s="4" t="s">
        <v>48</v>
      </c>
      <c r="D1110" s="5" t="s">
        <v>42</v>
      </c>
      <c r="E1110" s="14" t="s">
        <v>8</v>
      </c>
      <c r="F1110" s="13" t="s">
        <v>60</v>
      </c>
      <c r="G1110" s="62">
        <v>13.4</v>
      </c>
      <c r="H1110" s="120" t="s">
        <v>10</v>
      </c>
      <c r="I1110" s="123" t="s">
        <v>24</v>
      </c>
    </row>
    <row r="1111" spans="1:9" x14ac:dyDescent="0.3">
      <c r="B1111" s="4" t="s">
        <v>301</v>
      </c>
      <c r="C1111" s="4" t="s">
        <v>48</v>
      </c>
      <c r="D1111" s="5" t="s">
        <v>42</v>
      </c>
      <c r="E1111" s="14" t="s">
        <v>8</v>
      </c>
      <c r="F1111" s="13" t="s">
        <v>60</v>
      </c>
      <c r="G1111" s="62">
        <v>26.3</v>
      </c>
      <c r="H1111" s="120" t="s">
        <v>10</v>
      </c>
      <c r="I1111" s="123" t="s">
        <v>24</v>
      </c>
    </row>
    <row r="1112" spans="1:9" x14ac:dyDescent="0.3">
      <c r="B1112" s="4" t="s">
        <v>301</v>
      </c>
      <c r="C1112" s="4" t="s">
        <v>48</v>
      </c>
      <c r="D1112" s="5" t="s">
        <v>42</v>
      </c>
      <c r="E1112" s="14" t="s">
        <v>8</v>
      </c>
      <c r="F1112" s="13" t="s">
        <v>60</v>
      </c>
      <c r="G1112" s="62">
        <v>13.1</v>
      </c>
      <c r="H1112" s="120" t="s">
        <v>10</v>
      </c>
      <c r="I1112" s="123" t="s">
        <v>24</v>
      </c>
    </row>
    <row r="1113" spans="1:9" x14ac:dyDescent="0.3">
      <c r="A1113" s="107"/>
      <c r="B1113" s="4" t="s">
        <v>301</v>
      </c>
      <c r="C1113" s="4" t="s">
        <v>48</v>
      </c>
      <c r="D1113" s="5" t="s">
        <v>42</v>
      </c>
      <c r="E1113" s="14" t="s">
        <v>14</v>
      </c>
      <c r="F1113" s="13" t="s">
        <v>56</v>
      </c>
      <c r="G1113" s="62">
        <v>5.3</v>
      </c>
      <c r="H1113" s="120" t="s">
        <v>57</v>
      </c>
      <c r="I1113" s="123" t="s">
        <v>39</v>
      </c>
    </row>
    <row r="1114" spans="1:9" x14ac:dyDescent="0.3">
      <c r="B1114" s="4" t="s">
        <v>301</v>
      </c>
      <c r="C1114" s="4" t="s">
        <v>48</v>
      </c>
      <c r="D1114" s="5" t="s">
        <v>42</v>
      </c>
      <c r="E1114" s="14" t="s">
        <v>14</v>
      </c>
      <c r="F1114" s="13" t="s">
        <v>56</v>
      </c>
      <c r="G1114" s="62">
        <v>5.3</v>
      </c>
      <c r="H1114" s="120" t="s">
        <v>57</v>
      </c>
      <c r="I1114" s="123" t="s">
        <v>39</v>
      </c>
    </row>
    <row r="1115" spans="1:9" x14ac:dyDescent="0.3">
      <c r="B1115" s="4" t="s">
        <v>301</v>
      </c>
      <c r="C1115" s="4" t="s">
        <v>48</v>
      </c>
      <c r="D1115" s="5" t="s">
        <v>42</v>
      </c>
      <c r="E1115" s="14" t="s">
        <v>17</v>
      </c>
      <c r="F1115" s="13" t="s">
        <v>32</v>
      </c>
      <c r="G1115" s="62">
        <v>58.5</v>
      </c>
      <c r="H1115" s="120" t="s">
        <v>10</v>
      </c>
      <c r="I1115" s="123" t="s">
        <v>24</v>
      </c>
    </row>
    <row r="1116" spans="1:9" x14ac:dyDescent="0.3">
      <c r="B1116" s="4" t="s">
        <v>301</v>
      </c>
      <c r="C1116" s="4" t="s">
        <v>48</v>
      </c>
      <c r="D1116" s="5" t="s">
        <v>42</v>
      </c>
      <c r="E1116" s="14" t="s">
        <v>8</v>
      </c>
      <c r="F1116" s="13" t="s">
        <v>60</v>
      </c>
      <c r="G1116" s="62">
        <v>27.3</v>
      </c>
      <c r="H1116" s="120" t="s">
        <v>10</v>
      </c>
      <c r="I1116" s="123" t="s">
        <v>24</v>
      </c>
    </row>
    <row r="1117" spans="1:9" x14ac:dyDescent="0.3">
      <c r="B1117" s="4" t="s">
        <v>301</v>
      </c>
      <c r="C1117" s="4" t="s">
        <v>48</v>
      </c>
      <c r="D1117" s="5" t="s">
        <v>42</v>
      </c>
      <c r="E1117" s="14" t="s">
        <v>8</v>
      </c>
      <c r="F1117" s="13" t="s">
        <v>60</v>
      </c>
      <c r="G1117" s="62">
        <v>15.6</v>
      </c>
      <c r="H1117" s="120" t="s">
        <v>10</v>
      </c>
      <c r="I1117" s="123" t="s">
        <v>24</v>
      </c>
    </row>
    <row r="1118" spans="1:9" x14ac:dyDescent="0.3">
      <c r="B1118" s="4" t="s">
        <v>301</v>
      </c>
      <c r="C1118" s="4" t="s">
        <v>48</v>
      </c>
      <c r="D1118" s="5" t="s">
        <v>42</v>
      </c>
      <c r="E1118" s="14" t="s">
        <v>8</v>
      </c>
      <c r="F1118" s="13" t="s">
        <v>60</v>
      </c>
      <c r="G1118" s="62">
        <v>20.6</v>
      </c>
      <c r="H1118" s="120" t="s">
        <v>10</v>
      </c>
      <c r="I1118" s="123" t="s">
        <v>24</v>
      </c>
    </row>
    <row r="1119" spans="1:9" x14ac:dyDescent="0.3">
      <c r="B1119" s="4" t="s">
        <v>301</v>
      </c>
      <c r="C1119" s="4" t="s">
        <v>48</v>
      </c>
      <c r="D1119" s="5" t="s">
        <v>42</v>
      </c>
      <c r="E1119" s="14" t="s">
        <v>17</v>
      </c>
      <c r="F1119" s="13" t="s">
        <v>62</v>
      </c>
      <c r="G1119" s="62">
        <v>20.3</v>
      </c>
      <c r="H1119" s="120" t="s">
        <v>10</v>
      </c>
      <c r="I1119" s="123" t="s">
        <v>24</v>
      </c>
    </row>
    <row r="1120" spans="1:9" x14ac:dyDescent="0.3">
      <c r="B1120" s="4" t="s">
        <v>301</v>
      </c>
      <c r="C1120" s="4" t="s">
        <v>48</v>
      </c>
      <c r="D1120" s="5" t="s">
        <v>42</v>
      </c>
      <c r="E1120" s="14" t="s">
        <v>8</v>
      </c>
      <c r="F1120" s="13" t="s">
        <v>60</v>
      </c>
      <c r="G1120" s="62">
        <v>14.8</v>
      </c>
      <c r="H1120" s="120" t="s">
        <v>10</v>
      </c>
      <c r="I1120" s="123" t="s">
        <v>24</v>
      </c>
    </row>
    <row r="1121" spans="2:9" x14ac:dyDescent="0.3">
      <c r="B1121" s="4" t="s">
        <v>301</v>
      </c>
      <c r="C1121" s="4" t="s">
        <v>48</v>
      </c>
      <c r="D1121" s="5" t="s">
        <v>42</v>
      </c>
      <c r="E1121" s="14" t="s">
        <v>8</v>
      </c>
      <c r="F1121" s="13" t="s">
        <v>60</v>
      </c>
      <c r="G1121" s="62">
        <v>15</v>
      </c>
      <c r="H1121" s="120" t="s">
        <v>10</v>
      </c>
      <c r="I1121" s="123" t="s">
        <v>24</v>
      </c>
    </row>
    <row r="1122" spans="2:9" x14ac:dyDescent="0.3">
      <c r="B1122" s="4" t="s">
        <v>301</v>
      </c>
      <c r="C1122" s="4" t="s">
        <v>48</v>
      </c>
      <c r="D1122" s="5" t="s">
        <v>42</v>
      </c>
      <c r="E1122" s="14" t="s">
        <v>8</v>
      </c>
      <c r="F1122" s="13" t="s">
        <v>60</v>
      </c>
      <c r="G1122" s="62">
        <v>19.899999999999999</v>
      </c>
      <c r="H1122" s="120" t="s">
        <v>10</v>
      </c>
      <c r="I1122" s="123" t="s">
        <v>24</v>
      </c>
    </row>
    <row r="1123" spans="2:9" x14ac:dyDescent="0.3">
      <c r="B1123" s="4" t="s">
        <v>301</v>
      </c>
      <c r="C1123" s="4" t="s">
        <v>48</v>
      </c>
      <c r="D1123" s="5" t="s">
        <v>42</v>
      </c>
      <c r="E1123" s="14" t="s">
        <v>8</v>
      </c>
      <c r="F1123" s="13" t="s">
        <v>60</v>
      </c>
      <c r="G1123" s="62">
        <v>19.399999999999999</v>
      </c>
      <c r="H1123" s="120" t="s">
        <v>10</v>
      </c>
      <c r="I1123" s="123" t="s">
        <v>24</v>
      </c>
    </row>
    <row r="1124" spans="2:9" x14ac:dyDescent="0.3">
      <c r="B1124" s="4" t="s">
        <v>301</v>
      </c>
      <c r="C1124" s="4" t="s">
        <v>48</v>
      </c>
      <c r="D1124" s="5" t="s">
        <v>42</v>
      </c>
      <c r="E1124" s="14" t="s">
        <v>17</v>
      </c>
      <c r="F1124" s="13" t="s">
        <v>63</v>
      </c>
      <c r="G1124" s="62">
        <v>17.899999999999999</v>
      </c>
      <c r="H1124" s="120" t="s">
        <v>10</v>
      </c>
      <c r="I1124" s="123" t="s">
        <v>24</v>
      </c>
    </row>
    <row r="1125" spans="2:9" x14ac:dyDescent="0.3">
      <c r="B1125" s="4" t="s">
        <v>301</v>
      </c>
      <c r="C1125" s="4" t="s">
        <v>48</v>
      </c>
      <c r="D1125" s="5" t="s">
        <v>42</v>
      </c>
      <c r="E1125" s="14" t="s">
        <v>17</v>
      </c>
      <c r="F1125" s="13" t="s">
        <v>32</v>
      </c>
      <c r="G1125" s="62">
        <v>50</v>
      </c>
      <c r="H1125" s="120" t="s">
        <v>10</v>
      </c>
      <c r="I1125" s="123" t="s">
        <v>24</v>
      </c>
    </row>
    <row r="1126" spans="2:9" x14ac:dyDescent="0.3">
      <c r="B1126" s="4" t="s">
        <v>301</v>
      </c>
      <c r="C1126" s="4" t="s">
        <v>48</v>
      </c>
      <c r="D1126" s="5" t="s">
        <v>42</v>
      </c>
      <c r="E1126" s="14" t="s">
        <v>17</v>
      </c>
      <c r="F1126" s="13" t="s">
        <v>32</v>
      </c>
      <c r="G1126" s="62">
        <v>80.5</v>
      </c>
      <c r="H1126" s="120" t="s">
        <v>10</v>
      </c>
      <c r="I1126" s="123" t="s">
        <v>24</v>
      </c>
    </row>
    <row r="1127" spans="2:9" x14ac:dyDescent="0.3">
      <c r="B1127" s="4" t="s">
        <v>301</v>
      </c>
      <c r="C1127" s="4" t="s">
        <v>48</v>
      </c>
      <c r="D1127" s="5" t="s">
        <v>42</v>
      </c>
      <c r="E1127" s="14" t="s">
        <v>17</v>
      </c>
      <c r="F1127" s="13" t="s">
        <v>64</v>
      </c>
      <c r="G1127" s="62">
        <v>7.1</v>
      </c>
      <c r="H1127" s="120" t="s">
        <v>10</v>
      </c>
      <c r="I1127" s="123" t="s">
        <v>24</v>
      </c>
    </row>
    <row r="1128" spans="2:9" x14ac:dyDescent="0.3">
      <c r="B1128" s="36" t="s">
        <v>301</v>
      </c>
      <c r="C1128" s="36" t="s">
        <v>48</v>
      </c>
      <c r="D1128" s="126" t="s">
        <v>7</v>
      </c>
      <c r="E1128" s="127" t="s">
        <v>33</v>
      </c>
      <c r="F1128" s="126" t="s">
        <v>52</v>
      </c>
      <c r="G1128" s="129">
        <v>17.7</v>
      </c>
      <c r="H1128" s="188" t="s">
        <v>10</v>
      </c>
      <c r="I1128" s="128" t="s">
        <v>11</v>
      </c>
    </row>
    <row r="1129" spans="2:9" x14ac:dyDescent="0.3">
      <c r="B1129" s="36" t="s">
        <v>301</v>
      </c>
      <c r="C1129" s="36" t="s">
        <v>48</v>
      </c>
      <c r="D1129" s="126" t="s">
        <v>7</v>
      </c>
      <c r="E1129" s="127" t="s">
        <v>33</v>
      </c>
      <c r="F1129" s="126" t="s">
        <v>52</v>
      </c>
      <c r="G1129" s="129">
        <v>17.7</v>
      </c>
      <c r="H1129" s="188" t="s">
        <v>10</v>
      </c>
      <c r="I1129" s="128" t="s">
        <v>11</v>
      </c>
    </row>
    <row r="1130" spans="2:9" x14ac:dyDescent="0.3">
      <c r="B1130" s="36" t="s">
        <v>301</v>
      </c>
      <c r="C1130" s="36" t="s">
        <v>48</v>
      </c>
      <c r="D1130" s="126" t="s">
        <v>65</v>
      </c>
      <c r="E1130" s="127" t="s">
        <v>17</v>
      </c>
      <c r="F1130" s="126" t="s">
        <v>49</v>
      </c>
      <c r="G1130" s="129">
        <v>2.5</v>
      </c>
      <c r="H1130" s="188" t="s">
        <v>50</v>
      </c>
      <c r="I1130" s="128" t="s">
        <v>11</v>
      </c>
    </row>
    <row r="1131" spans="2:9" x14ac:dyDescent="0.3">
      <c r="B1131" s="36" t="s">
        <v>301</v>
      </c>
      <c r="C1131" s="36" t="s">
        <v>48</v>
      </c>
      <c r="D1131" s="126" t="s">
        <v>65</v>
      </c>
      <c r="E1131" s="127" t="s">
        <v>17</v>
      </c>
      <c r="F1131" s="126" t="s">
        <v>66</v>
      </c>
      <c r="G1131" s="129">
        <v>25</v>
      </c>
      <c r="H1131" s="188" t="s">
        <v>10</v>
      </c>
      <c r="I1131" s="128" t="s">
        <v>11</v>
      </c>
    </row>
    <row r="1132" spans="2:9" x14ac:dyDescent="0.3">
      <c r="B1132" s="36" t="s">
        <v>301</v>
      </c>
      <c r="C1132" s="36" t="s">
        <v>48</v>
      </c>
      <c r="D1132" s="126" t="s">
        <v>65</v>
      </c>
      <c r="E1132" s="127" t="s">
        <v>8</v>
      </c>
      <c r="F1132" s="126" t="s">
        <v>60</v>
      </c>
      <c r="G1132" s="129">
        <v>19.3</v>
      </c>
      <c r="H1132" s="188" t="s">
        <v>10</v>
      </c>
      <c r="I1132" s="128" t="s">
        <v>11</v>
      </c>
    </row>
    <row r="1133" spans="2:9" x14ac:dyDescent="0.3">
      <c r="B1133" s="36" t="s">
        <v>301</v>
      </c>
      <c r="C1133" s="36" t="s">
        <v>48</v>
      </c>
      <c r="D1133" s="126" t="s">
        <v>65</v>
      </c>
      <c r="E1133" s="127" t="s">
        <v>33</v>
      </c>
      <c r="F1133" s="126" t="s">
        <v>52</v>
      </c>
      <c r="G1133" s="129">
        <v>13</v>
      </c>
      <c r="H1133" s="188" t="s">
        <v>10</v>
      </c>
      <c r="I1133" s="128" t="s">
        <v>11</v>
      </c>
    </row>
    <row r="1134" spans="2:9" x14ac:dyDescent="0.3">
      <c r="B1134" s="36" t="s">
        <v>301</v>
      </c>
      <c r="C1134" s="36" t="s">
        <v>48</v>
      </c>
      <c r="D1134" s="126" t="s">
        <v>65</v>
      </c>
      <c r="E1134" s="127" t="s">
        <v>8</v>
      </c>
      <c r="F1134" s="126" t="s">
        <v>60</v>
      </c>
      <c r="G1134" s="129">
        <v>19.899999999999999</v>
      </c>
      <c r="H1134" s="188" t="s">
        <v>10</v>
      </c>
      <c r="I1134" s="128" t="s">
        <v>11</v>
      </c>
    </row>
    <row r="1135" spans="2:9" x14ac:dyDescent="0.3">
      <c r="B1135" s="36" t="s">
        <v>301</v>
      </c>
      <c r="C1135" s="36" t="s">
        <v>48</v>
      </c>
      <c r="D1135" s="126" t="s">
        <v>65</v>
      </c>
      <c r="E1135" s="127" t="s">
        <v>8</v>
      </c>
      <c r="F1135" s="126" t="s">
        <v>67</v>
      </c>
      <c r="G1135" s="129">
        <v>19.600000000000001</v>
      </c>
      <c r="H1135" s="188" t="s">
        <v>10</v>
      </c>
      <c r="I1135" s="128" t="s">
        <v>11</v>
      </c>
    </row>
    <row r="1136" spans="2:9" x14ac:dyDescent="0.3">
      <c r="B1136" s="36" t="s">
        <v>301</v>
      </c>
      <c r="C1136" s="36" t="s">
        <v>48</v>
      </c>
      <c r="D1136" s="126" t="s">
        <v>65</v>
      </c>
      <c r="E1136" s="127" t="s">
        <v>8</v>
      </c>
      <c r="F1136" s="126" t="s">
        <v>60</v>
      </c>
      <c r="G1136" s="129">
        <v>20</v>
      </c>
      <c r="H1136" s="188" t="s">
        <v>10</v>
      </c>
      <c r="I1136" s="128" t="s">
        <v>11</v>
      </c>
    </row>
    <row r="1137" spans="2:9" x14ac:dyDescent="0.3">
      <c r="B1137" s="36" t="s">
        <v>301</v>
      </c>
      <c r="C1137" s="36" t="s">
        <v>48</v>
      </c>
      <c r="D1137" s="126" t="s">
        <v>65</v>
      </c>
      <c r="E1137" s="127" t="s">
        <v>8</v>
      </c>
      <c r="F1137" s="126" t="s">
        <v>60</v>
      </c>
      <c r="G1137" s="129">
        <v>12.9</v>
      </c>
      <c r="H1137" s="188" t="s">
        <v>10</v>
      </c>
      <c r="I1137" s="128" t="s">
        <v>11</v>
      </c>
    </row>
    <row r="1138" spans="2:9" x14ac:dyDescent="0.3">
      <c r="B1138" s="36" t="s">
        <v>301</v>
      </c>
      <c r="C1138" s="36" t="s">
        <v>48</v>
      </c>
      <c r="D1138" s="126" t="s">
        <v>65</v>
      </c>
      <c r="E1138" s="127" t="s">
        <v>8</v>
      </c>
      <c r="F1138" s="126" t="s">
        <v>60</v>
      </c>
      <c r="G1138" s="129">
        <v>12.9</v>
      </c>
      <c r="H1138" s="188" t="s">
        <v>10</v>
      </c>
      <c r="I1138" s="128" t="s">
        <v>11</v>
      </c>
    </row>
    <row r="1139" spans="2:9" x14ac:dyDescent="0.3">
      <c r="B1139" s="36" t="s">
        <v>301</v>
      </c>
      <c r="C1139" s="36" t="s">
        <v>48</v>
      </c>
      <c r="D1139" s="126" t="s">
        <v>65</v>
      </c>
      <c r="E1139" s="127" t="s">
        <v>8</v>
      </c>
      <c r="F1139" s="126" t="s">
        <v>68</v>
      </c>
      <c r="G1139" s="129">
        <v>28</v>
      </c>
      <c r="H1139" s="188" t="s">
        <v>10</v>
      </c>
      <c r="I1139" s="128" t="s">
        <v>11</v>
      </c>
    </row>
    <row r="1140" spans="2:9" x14ac:dyDescent="0.3">
      <c r="B1140" s="36" t="s">
        <v>301</v>
      </c>
      <c r="C1140" s="36" t="s">
        <v>48</v>
      </c>
      <c r="D1140" s="126" t="s">
        <v>65</v>
      </c>
      <c r="E1140" s="127" t="s">
        <v>17</v>
      </c>
      <c r="F1140" s="126" t="s">
        <v>32</v>
      </c>
      <c r="G1140" s="129">
        <v>35.299999999999997</v>
      </c>
      <c r="H1140" s="188" t="s">
        <v>10</v>
      </c>
      <c r="I1140" s="128" t="s">
        <v>11</v>
      </c>
    </row>
    <row r="1141" spans="2:9" x14ac:dyDescent="0.3">
      <c r="B1141" s="36" t="s">
        <v>301</v>
      </c>
      <c r="C1141" s="36" t="s">
        <v>48</v>
      </c>
      <c r="D1141" s="126" t="s">
        <v>65</v>
      </c>
      <c r="E1141" s="127" t="s">
        <v>14</v>
      </c>
      <c r="F1141" s="126" t="s">
        <v>56</v>
      </c>
      <c r="G1141" s="129">
        <v>4.3</v>
      </c>
      <c r="H1141" s="188" t="s">
        <v>57</v>
      </c>
      <c r="I1141" s="128" t="s">
        <v>11</v>
      </c>
    </row>
    <row r="1142" spans="2:9" x14ac:dyDescent="0.3">
      <c r="B1142" s="36" t="s">
        <v>301</v>
      </c>
      <c r="C1142" s="36" t="s">
        <v>48</v>
      </c>
      <c r="D1142" s="126" t="s">
        <v>65</v>
      </c>
      <c r="E1142" s="127" t="s">
        <v>14</v>
      </c>
      <c r="F1142" s="126" t="s">
        <v>56</v>
      </c>
      <c r="G1142" s="129">
        <v>4.3</v>
      </c>
      <c r="H1142" s="188" t="s">
        <v>57</v>
      </c>
      <c r="I1142" s="128" t="s">
        <v>11</v>
      </c>
    </row>
    <row r="1143" spans="2:9" x14ac:dyDescent="0.3">
      <c r="B1143" s="36" t="s">
        <v>301</v>
      </c>
      <c r="C1143" s="36" t="s">
        <v>48</v>
      </c>
      <c r="D1143" s="126" t="s">
        <v>65</v>
      </c>
      <c r="E1143" s="127" t="s">
        <v>33</v>
      </c>
      <c r="F1143" s="126" t="s">
        <v>69</v>
      </c>
      <c r="G1143" s="129"/>
      <c r="H1143" s="188" t="s">
        <v>10</v>
      </c>
      <c r="I1143" s="128" t="s">
        <v>11</v>
      </c>
    </row>
    <row r="1144" spans="2:9" x14ac:dyDescent="0.3">
      <c r="B1144" s="36" t="s">
        <v>301</v>
      </c>
      <c r="C1144" s="36" t="s">
        <v>48</v>
      </c>
      <c r="D1144" s="126" t="s">
        <v>65</v>
      </c>
      <c r="E1144" s="127" t="s">
        <v>17</v>
      </c>
      <c r="F1144" s="126" t="s">
        <v>46</v>
      </c>
      <c r="G1144" s="129">
        <v>3.9</v>
      </c>
      <c r="H1144" s="188" t="s">
        <v>19</v>
      </c>
      <c r="I1144" s="128" t="s">
        <v>11</v>
      </c>
    </row>
    <row r="1145" spans="2:9" x14ac:dyDescent="0.3">
      <c r="B1145" s="70"/>
      <c r="C1145" s="8" t="s">
        <v>70</v>
      </c>
      <c r="D1145" s="9"/>
      <c r="E1145" s="9"/>
      <c r="F1145" s="10"/>
      <c r="G1145" s="51">
        <f>SUM(G1085:G1144)</f>
        <v>1205.2</v>
      </c>
      <c r="H1145" s="51"/>
      <c r="I1145" s="116"/>
    </row>
    <row r="1146" spans="2:9" x14ac:dyDescent="0.3">
      <c r="B1146" s="4" t="s">
        <v>301</v>
      </c>
      <c r="C1146" s="4" t="s">
        <v>84</v>
      </c>
      <c r="D1146" s="12" t="s">
        <v>7</v>
      </c>
      <c r="E1146" s="5" t="s">
        <v>17</v>
      </c>
      <c r="F1146" s="24" t="s">
        <v>85</v>
      </c>
      <c r="G1146" s="61">
        <v>41.3</v>
      </c>
      <c r="H1146" s="119" t="s">
        <v>86</v>
      </c>
      <c r="I1146" s="123" t="s">
        <v>24</v>
      </c>
    </row>
    <row r="1147" spans="2:9" x14ac:dyDescent="0.3">
      <c r="B1147" s="4" t="s">
        <v>301</v>
      </c>
      <c r="C1147" s="4" t="s">
        <v>84</v>
      </c>
      <c r="D1147" s="12" t="s">
        <v>7</v>
      </c>
      <c r="E1147" s="5" t="s">
        <v>17</v>
      </c>
      <c r="F1147" s="24" t="s">
        <v>87</v>
      </c>
      <c r="G1147" s="61">
        <v>9.9</v>
      </c>
      <c r="H1147" s="119" t="s">
        <v>88</v>
      </c>
      <c r="I1147" s="123" t="s">
        <v>24</v>
      </c>
    </row>
    <row r="1148" spans="2:9" x14ac:dyDescent="0.3">
      <c r="B1148" s="4" t="s">
        <v>301</v>
      </c>
      <c r="C1148" s="4" t="s">
        <v>84</v>
      </c>
      <c r="D1148" s="12" t="s">
        <v>7</v>
      </c>
      <c r="E1148" s="157" t="s">
        <v>8</v>
      </c>
      <c r="F1148" s="157" t="s">
        <v>73</v>
      </c>
      <c r="G1148" s="160">
        <v>10.199999999999999</v>
      </c>
      <c r="H1148" s="119" t="s">
        <v>23</v>
      </c>
      <c r="I1148" s="123" t="s">
        <v>24</v>
      </c>
    </row>
    <row r="1149" spans="2:9" x14ac:dyDescent="0.3">
      <c r="B1149" s="4" t="s">
        <v>301</v>
      </c>
      <c r="C1149" s="4" t="s">
        <v>84</v>
      </c>
      <c r="D1149" s="12" t="s">
        <v>7</v>
      </c>
      <c r="E1149" s="157" t="s">
        <v>17</v>
      </c>
      <c r="F1149" s="157" t="s">
        <v>89</v>
      </c>
      <c r="G1149" s="160">
        <v>37.299999999999997</v>
      </c>
      <c r="H1149" s="119" t="s">
        <v>86</v>
      </c>
      <c r="I1149" s="123" t="s">
        <v>24</v>
      </c>
    </row>
    <row r="1150" spans="2:9" x14ac:dyDescent="0.3">
      <c r="B1150" s="4" t="s">
        <v>301</v>
      </c>
      <c r="C1150" s="4" t="s">
        <v>84</v>
      </c>
      <c r="D1150" s="12" t="s">
        <v>7</v>
      </c>
      <c r="E1150" s="157" t="s">
        <v>8</v>
      </c>
      <c r="F1150" s="157" t="s">
        <v>90</v>
      </c>
      <c r="G1150" s="160">
        <v>13.5</v>
      </c>
      <c r="H1150" s="119" t="s">
        <v>86</v>
      </c>
      <c r="I1150" s="123" t="s">
        <v>24</v>
      </c>
    </row>
    <row r="1151" spans="2:9" x14ac:dyDescent="0.3">
      <c r="B1151" s="4" t="s">
        <v>301</v>
      </c>
      <c r="C1151" s="4" t="s">
        <v>84</v>
      </c>
      <c r="D1151" s="12" t="s">
        <v>7</v>
      </c>
      <c r="E1151" s="157" t="s">
        <v>8</v>
      </c>
      <c r="F1151" s="157" t="s">
        <v>91</v>
      </c>
      <c r="G1151" s="160">
        <v>11.9</v>
      </c>
      <c r="H1151" s="119" t="s">
        <v>86</v>
      </c>
      <c r="I1151" s="123" t="s">
        <v>24</v>
      </c>
    </row>
    <row r="1152" spans="2:9" x14ac:dyDescent="0.3">
      <c r="B1152" s="4" t="s">
        <v>301</v>
      </c>
      <c r="C1152" s="4" t="s">
        <v>84</v>
      </c>
      <c r="D1152" s="12" t="s">
        <v>7</v>
      </c>
      <c r="E1152" s="157" t="s">
        <v>8</v>
      </c>
      <c r="F1152" s="157" t="s">
        <v>91</v>
      </c>
      <c r="G1152" s="160">
        <v>11.9</v>
      </c>
      <c r="H1152" s="119" t="s">
        <v>86</v>
      </c>
      <c r="I1152" s="123" t="s">
        <v>24</v>
      </c>
    </row>
    <row r="1153" spans="2:9" x14ac:dyDescent="0.3">
      <c r="B1153" s="4" t="s">
        <v>301</v>
      </c>
      <c r="C1153" s="4" t="s">
        <v>84</v>
      </c>
      <c r="D1153" s="12" t="s">
        <v>7</v>
      </c>
      <c r="E1153" s="157" t="s">
        <v>8</v>
      </c>
      <c r="F1153" s="157" t="s">
        <v>91</v>
      </c>
      <c r="G1153" s="160">
        <v>11.7</v>
      </c>
      <c r="H1153" s="119" t="s">
        <v>86</v>
      </c>
      <c r="I1153" s="123" t="s">
        <v>24</v>
      </c>
    </row>
    <row r="1154" spans="2:9" x14ac:dyDescent="0.3">
      <c r="B1154" s="4" t="s">
        <v>301</v>
      </c>
      <c r="C1154" s="4" t="s">
        <v>84</v>
      </c>
      <c r="D1154" s="12" t="s">
        <v>7</v>
      </c>
      <c r="E1154" s="157" t="s">
        <v>8</v>
      </c>
      <c r="F1154" s="157" t="s">
        <v>91</v>
      </c>
      <c r="G1154" s="160">
        <v>11.7</v>
      </c>
      <c r="H1154" s="119" t="s">
        <v>86</v>
      </c>
      <c r="I1154" s="123" t="s">
        <v>24</v>
      </c>
    </row>
    <row r="1155" spans="2:9" x14ac:dyDescent="0.3">
      <c r="B1155" s="4" t="s">
        <v>301</v>
      </c>
      <c r="C1155" s="4" t="s">
        <v>84</v>
      </c>
      <c r="D1155" s="12" t="s">
        <v>7</v>
      </c>
      <c r="E1155" s="157" t="s">
        <v>8</v>
      </c>
      <c r="F1155" s="157" t="s">
        <v>91</v>
      </c>
      <c r="G1155" s="160">
        <v>11.9</v>
      </c>
      <c r="H1155" s="119" t="s">
        <v>86</v>
      </c>
      <c r="I1155" s="123" t="s">
        <v>24</v>
      </c>
    </row>
    <row r="1156" spans="2:9" x14ac:dyDescent="0.3">
      <c r="B1156" s="4" t="s">
        <v>301</v>
      </c>
      <c r="C1156" s="4" t="s">
        <v>84</v>
      </c>
      <c r="D1156" s="12" t="s">
        <v>7</v>
      </c>
      <c r="E1156" s="157" t="s">
        <v>8</v>
      </c>
      <c r="F1156" s="157" t="s">
        <v>92</v>
      </c>
      <c r="G1156" s="160">
        <v>55.4</v>
      </c>
      <c r="H1156" s="119" t="s">
        <v>86</v>
      </c>
      <c r="I1156" s="123" t="s">
        <v>24</v>
      </c>
    </row>
    <row r="1157" spans="2:9" x14ac:dyDescent="0.3">
      <c r="B1157" s="4" t="s">
        <v>301</v>
      </c>
      <c r="C1157" s="4" t="s">
        <v>84</v>
      </c>
      <c r="D1157" s="12" t="s">
        <v>7</v>
      </c>
      <c r="E1157" s="157" t="s">
        <v>8</v>
      </c>
      <c r="F1157" s="157" t="s">
        <v>93</v>
      </c>
      <c r="G1157" s="160">
        <v>18.5</v>
      </c>
      <c r="H1157" s="119" t="s">
        <v>23</v>
      </c>
      <c r="I1157" s="123" t="s">
        <v>24</v>
      </c>
    </row>
    <row r="1158" spans="2:9" x14ac:dyDescent="0.3">
      <c r="B1158" s="4" t="s">
        <v>301</v>
      </c>
      <c r="C1158" s="4" t="s">
        <v>84</v>
      </c>
      <c r="D1158" s="12" t="s">
        <v>7</v>
      </c>
      <c r="E1158" s="157" t="s">
        <v>14</v>
      </c>
      <c r="F1158" s="157" t="s">
        <v>94</v>
      </c>
      <c r="G1158" s="160">
        <v>6</v>
      </c>
      <c r="H1158" s="119" t="s">
        <v>95</v>
      </c>
      <c r="I1158" s="123" t="s">
        <v>39</v>
      </c>
    </row>
    <row r="1159" spans="2:9" x14ac:dyDescent="0.3">
      <c r="B1159" s="4" t="s">
        <v>301</v>
      </c>
      <c r="C1159" s="4" t="s">
        <v>84</v>
      </c>
      <c r="D1159" s="12" t="s">
        <v>7</v>
      </c>
      <c r="E1159" s="157" t="s">
        <v>14</v>
      </c>
      <c r="F1159" s="157" t="s">
        <v>96</v>
      </c>
      <c r="G1159" s="160">
        <v>9.9</v>
      </c>
      <c r="H1159" s="119" t="s">
        <v>95</v>
      </c>
      <c r="I1159" s="123" t="s">
        <v>39</v>
      </c>
    </row>
    <row r="1160" spans="2:9" x14ac:dyDescent="0.3">
      <c r="B1160" s="4" t="s">
        <v>301</v>
      </c>
      <c r="C1160" s="4" t="s">
        <v>84</v>
      </c>
      <c r="D1160" s="12" t="s">
        <v>7</v>
      </c>
      <c r="E1160" s="157" t="s">
        <v>14</v>
      </c>
      <c r="F1160" s="157" t="s">
        <v>98</v>
      </c>
      <c r="G1160" s="160">
        <v>11</v>
      </c>
      <c r="H1160" s="119" t="s">
        <v>95</v>
      </c>
      <c r="I1160" s="123" t="s">
        <v>39</v>
      </c>
    </row>
    <row r="1161" spans="2:9" x14ac:dyDescent="0.3">
      <c r="B1161" s="4" t="s">
        <v>301</v>
      </c>
      <c r="C1161" s="4" t="s">
        <v>84</v>
      </c>
      <c r="D1161" s="12" t="s">
        <v>7</v>
      </c>
      <c r="E1161" s="157" t="s">
        <v>17</v>
      </c>
      <c r="F1161" s="157" t="s">
        <v>85</v>
      </c>
      <c r="G1161" s="160">
        <v>49.9</v>
      </c>
      <c r="H1161" s="119" t="s">
        <v>23</v>
      </c>
      <c r="I1161" s="123" t="s">
        <v>24</v>
      </c>
    </row>
    <row r="1162" spans="2:9" x14ac:dyDescent="0.3">
      <c r="B1162" s="4" t="s">
        <v>301</v>
      </c>
      <c r="C1162" s="4" t="s">
        <v>84</v>
      </c>
      <c r="D1162" s="12" t="s">
        <v>7</v>
      </c>
      <c r="E1162" s="157" t="s">
        <v>8</v>
      </c>
      <c r="F1162" s="157" t="s">
        <v>99</v>
      </c>
      <c r="G1162" s="160">
        <v>7.4</v>
      </c>
      <c r="H1162" s="119" t="s">
        <v>23</v>
      </c>
      <c r="I1162" s="123" t="s">
        <v>24</v>
      </c>
    </row>
    <row r="1163" spans="2:9" x14ac:dyDescent="0.3">
      <c r="B1163" s="4" t="s">
        <v>301</v>
      </c>
      <c r="C1163" s="4" t="s">
        <v>84</v>
      </c>
      <c r="D1163" s="12" t="s">
        <v>7</v>
      </c>
      <c r="E1163" s="157" t="s">
        <v>8</v>
      </c>
      <c r="F1163" s="157" t="s">
        <v>90</v>
      </c>
      <c r="G1163" s="160">
        <v>18.3</v>
      </c>
      <c r="H1163" s="119" t="s">
        <v>23</v>
      </c>
      <c r="I1163" s="123" t="s">
        <v>24</v>
      </c>
    </row>
    <row r="1164" spans="2:9" x14ac:dyDescent="0.3">
      <c r="B1164" s="4" t="s">
        <v>301</v>
      </c>
      <c r="C1164" s="4" t="s">
        <v>84</v>
      </c>
      <c r="D1164" s="12" t="s">
        <v>7</v>
      </c>
      <c r="E1164" s="157" t="s">
        <v>8</v>
      </c>
      <c r="F1164" s="157" t="s">
        <v>90</v>
      </c>
      <c r="G1164" s="160">
        <v>9.9</v>
      </c>
      <c r="H1164" s="119" t="s">
        <v>23</v>
      </c>
      <c r="I1164" s="123" t="s">
        <v>24</v>
      </c>
    </row>
    <row r="1165" spans="2:9" x14ac:dyDescent="0.3">
      <c r="B1165" s="4" t="s">
        <v>301</v>
      </c>
      <c r="C1165" s="4" t="s">
        <v>84</v>
      </c>
      <c r="D1165" s="12" t="s">
        <v>7</v>
      </c>
      <c r="E1165" s="157" t="s">
        <v>8</v>
      </c>
      <c r="F1165" s="157" t="s">
        <v>101</v>
      </c>
      <c r="G1165" s="160">
        <v>20.9</v>
      </c>
      <c r="H1165" s="119" t="s">
        <v>23</v>
      </c>
      <c r="I1165" s="123" t="s">
        <v>24</v>
      </c>
    </row>
    <row r="1166" spans="2:9" x14ac:dyDescent="0.3">
      <c r="B1166" s="4" t="s">
        <v>301</v>
      </c>
      <c r="C1166" s="4" t="s">
        <v>84</v>
      </c>
      <c r="D1166" s="12" t="s">
        <v>7</v>
      </c>
      <c r="E1166" s="157" t="s">
        <v>8</v>
      </c>
      <c r="F1166" s="157" t="s">
        <v>99</v>
      </c>
      <c r="G1166" s="160">
        <v>4.7</v>
      </c>
      <c r="H1166" s="119" t="s">
        <v>23</v>
      </c>
      <c r="I1166" s="123" t="s">
        <v>24</v>
      </c>
    </row>
    <row r="1167" spans="2:9" x14ac:dyDescent="0.3">
      <c r="B1167" s="4" t="s">
        <v>301</v>
      </c>
      <c r="C1167" s="4" t="s">
        <v>84</v>
      </c>
      <c r="D1167" s="12" t="s">
        <v>7</v>
      </c>
      <c r="E1167" s="157" t="s">
        <v>8</v>
      </c>
      <c r="F1167" s="157" t="s">
        <v>102</v>
      </c>
      <c r="G1167" s="160">
        <v>1.9</v>
      </c>
      <c r="H1167" s="119" t="s">
        <v>23</v>
      </c>
      <c r="I1167" s="123" t="s">
        <v>24</v>
      </c>
    </row>
    <row r="1168" spans="2:9" x14ac:dyDescent="0.3">
      <c r="B1168" s="4" t="s">
        <v>301</v>
      </c>
      <c r="C1168" s="4" t="s">
        <v>84</v>
      </c>
      <c r="D1168" s="12" t="s">
        <v>7</v>
      </c>
      <c r="E1168" s="157" t="s">
        <v>8</v>
      </c>
      <c r="F1168" s="157" t="s">
        <v>102</v>
      </c>
      <c r="G1168" s="160">
        <v>1.9</v>
      </c>
      <c r="H1168" s="119" t="s">
        <v>23</v>
      </c>
      <c r="I1168" s="123" t="s">
        <v>24</v>
      </c>
    </row>
    <row r="1169" spans="2:9" x14ac:dyDescent="0.3">
      <c r="B1169" s="4" t="s">
        <v>301</v>
      </c>
      <c r="C1169" s="4" t="s">
        <v>84</v>
      </c>
      <c r="D1169" s="12" t="s">
        <v>7</v>
      </c>
      <c r="E1169" s="157" t="s">
        <v>8</v>
      </c>
      <c r="F1169" s="157" t="s">
        <v>103</v>
      </c>
      <c r="G1169" s="160">
        <v>6.1</v>
      </c>
      <c r="H1169" s="119" t="s">
        <v>104</v>
      </c>
      <c r="I1169" s="123" t="s">
        <v>24</v>
      </c>
    </row>
    <row r="1170" spans="2:9" x14ac:dyDescent="0.3">
      <c r="B1170" s="4" t="s">
        <v>301</v>
      </c>
      <c r="C1170" s="4" t="s">
        <v>84</v>
      </c>
      <c r="D1170" s="12" t="s">
        <v>7</v>
      </c>
      <c r="E1170" s="157" t="s">
        <v>17</v>
      </c>
      <c r="F1170" s="157" t="s">
        <v>75</v>
      </c>
      <c r="G1170" s="160">
        <v>61.4</v>
      </c>
      <c r="H1170" s="119" t="s">
        <v>105</v>
      </c>
      <c r="I1170" s="123" t="s">
        <v>24</v>
      </c>
    </row>
    <row r="1171" spans="2:9" x14ac:dyDescent="0.3">
      <c r="B1171" s="4" t="s">
        <v>301</v>
      </c>
      <c r="C1171" s="4" t="s">
        <v>84</v>
      </c>
      <c r="D1171" s="5" t="s">
        <v>42</v>
      </c>
      <c r="E1171" s="157" t="s">
        <v>17</v>
      </c>
      <c r="F1171" s="157" t="s">
        <v>77</v>
      </c>
      <c r="G1171" s="160">
        <v>23.4</v>
      </c>
      <c r="H1171" s="119" t="s">
        <v>106</v>
      </c>
      <c r="I1171" s="123" t="s">
        <v>24</v>
      </c>
    </row>
    <row r="1172" spans="2:9" x14ac:dyDescent="0.3">
      <c r="B1172" s="4" t="s">
        <v>301</v>
      </c>
      <c r="C1172" s="4" t="s">
        <v>84</v>
      </c>
      <c r="D1172" s="5" t="s">
        <v>42</v>
      </c>
      <c r="E1172" s="157" t="s">
        <v>17</v>
      </c>
      <c r="F1172" s="157" t="s">
        <v>77</v>
      </c>
      <c r="G1172" s="160">
        <v>23.4</v>
      </c>
      <c r="H1172" s="119" t="s">
        <v>106</v>
      </c>
      <c r="I1172" s="123" t="s">
        <v>24</v>
      </c>
    </row>
    <row r="1173" spans="2:9" x14ac:dyDescent="0.3">
      <c r="B1173" s="4" t="s">
        <v>301</v>
      </c>
      <c r="C1173" s="4" t="s">
        <v>84</v>
      </c>
      <c r="D1173" s="5" t="s">
        <v>42</v>
      </c>
      <c r="E1173" s="157" t="s">
        <v>17</v>
      </c>
      <c r="F1173" s="157" t="s">
        <v>85</v>
      </c>
      <c r="G1173" s="160">
        <v>22.1</v>
      </c>
      <c r="H1173" s="119" t="s">
        <v>86</v>
      </c>
      <c r="I1173" s="123" t="s">
        <v>24</v>
      </c>
    </row>
    <row r="1174" spans="2:9" x14ac:dyDescent="0.3">
      <c r="B1174" s="4" t="s">
        <v>301</v>
      </c>
      <c r="C1174" s="4" t="s">
        <v>84</v>
      </c>
      <c r="D1174" s="5" t="s">
        <v>42</v>
      </c>
      <c r="E1174" s="157" t="s">
        <v>17</v>
      </c>
      <c r="F1174" s="157" t="s">
        <v>85</v>
      </c>
      <c r="G1174" s="160">
        <v>57.5</v>
      </c>
      <c r="H1174" s="119" t="s">
        <v>23</v>
      </c>
      <c r="I1174" s="123" t="s">
        <v>24</v>
      </c>
    </row>
    <row r="1175" spans="2:9" x14ac:dyDescent="0.3">
      <c r="B1175" s="4" t="s">
        <v>301</v>
      </c>
      <c r="C1175" s="4" t="s">
        <v>84</v>
      </c>
      <c r="D1175" s="5" t="s">
        <v>42</v>
      </c>
      <c r="E1175" s="157" t="s">
        <v>8</v>
      </c>
      <c r="F1175" s="157" t="s">
        <v>101</v>
      </c>
      <c r="G1175" s="160">
        <v>19.7</v>
      </c>
      <c r="H1175" s="119" t="s">
        <v>23</v>
      </c>
      <c r="I1175" s="123" t="s">
        <v>24</v>
      </c>
    </row>
    <row r="1176" spans="2:9" x14ac:dyDescent="0.3">
      <c r="B1176" s="4" t="s">
        <v>301</v>
      </c>
      <c r="C1176" s="4" t="s">
        <v>84</v>
      </c>
      <c r="D1176" s="5" t="s">
        <v>42</v>
      </c>
      <c r="E1176" s="157" t="s">
        <v>8</v>
      </c>
      <c r="F1176" s="157" t="s">
        <v>90</v>
      </c>
      <c r="G1176" s="160">
        <v>16.7</v>
      </c>
      <c r="H1176" s="119" t="s">
        <v>23</v>
      </c>
      <c r="I1176" s="123" t="s">
        <v>24</v>
      </c>
    </row>
    <row r="1177" spans="2:9" x14ac:dyDescent="0.3">
      <c r="B1177" s="4" t="s">
        <v>301</v>
      </c>
      <c r="C1177" s="4" t="s">
        <v>84</v>
      </c>
      <c r="D1177" s="5" t="s">
        <v>42</v>
      </c>
      <c r="E1177" s="157" t="s">
        <v>8</v>
      </c>
      <c r="F1177" s="157" t="s">
        <v>90</v>
      </c>
      <c r="G1177" s="160">
        <v>12.3</v>
      </c>
      <c r="H1177" s="119" t="s">
        <v>23</v>
      </c>
      <c r="I1177" s="123" t="s">
        <v>24</v>
      </c>
    </row>
    <row r="1178" spans="2:9" x14ac:dyDescent="0.3">
      <c r="B1178" s="4" t="s">
        <v>301</v>
      </c>
      <c r="C1178" s="4" t="s">
        <v>84</v>
      </c>
      <c r="D1178" s="5" t="s">
        <v>42</v>
      </c>
      <c r="E1178" s="157" t="s">
        <v>8</v>
      </c>
      <c r="F1178" s="157" t="s">
        <v>101</v>
      </c>
      <c r="G1178" s="160">
        <v>13.5</v>
      </c>
      <c r="H1178" s="119" t="s">
        <v>23</v>
      </c>
      <c r="I1178" s="123" t="s">
        <v>24</v>
      </c>
    </row>
    <row r="1179" spans="2:9" x14ac:dyDescent="0.3">
      <c r="B1179" s="4" t="s">
        <v>301</v>
      </c>
      <c r="C1179" s="4" t="s">
        <v>84</v>
      </c>
      <c r="D1179" s="5" t="s">
        <v>42</v>
      </c>
      <c r="E1179" s="157" t="s">
        <v>17</v>
      </c>
      <c r="F1179" s="157" t="s">
        <v>107</v>
      </c>
      <c r="G1179" s="160">
        <v>9.1999999999999993</v>
      </c>
      <c r="H1179" s="119" t="s">
        <v>104</v>
      </c>
      <c r="I1179" s="123" t="s">
        <v>24</v>
      </c>
    </row>
    <row r="1180" spans="2:9" x14ac:dyDescent="0.3">
      <c r="B1180" s="4" t="s">
        <v>301</v>
      </c>
      <c r="C1180" s="4" t="s">
        <v>84</v>
      </c>
      <c r="D1180" s="5" t="s">
        <v>42</v>
      </c>
      <c r="E1180" s="157" t="s">
        <v>8</v>
      </c>
      <c r="F1180" s="157" t="s">
        <v>99</v>
      </c>
      <c r="G1180" s="160">
        <v>5.5</v>
      </c>
      <c r="H1180" s="119" t="s">
        <v>23</v>
      </c>
      <c r="I1180" s="123" t="s">
        <v>24</v>
      </c>
    </row>
    <row r="1181" spans="2:9" x14ac:dyDescent="0.3">
      <c r="B1181" s="4" t="s">
        <v>301</v>
      </c>
      <c r="C1181" s="4" t="s">
        <v>84</v>
      </c>
      <c r="D1181" s="5" t="s">
        <v>42</v>
      </c>
      <c r="E1181" s="157" t="s">
        <v>8</v>
      </c>
      <c r="F1181" s="157" t="s">
        <v>99</v>
      </c>
      <c r="G1181" s="160">
        <v>5.5</v>
      </c>
      <c r="H1181" s="119" t="s">
        <v>23</v>
      </c>
      <c r="I1181" s="123" t="s">
        <v>24</v>
      </c>
    </row>
    <row r="1182" spans="2:9" x14ac:dyDescent="0.3">
      <c r="B1182" s="4" t="s">
        <v>301</v>
      </c>
      <c r="C1182" s="4" t="s">
        <v>84</v>
      </c>
      <c r="D1182" s="5" t="s">
        <v>42</v>
      </c>
      <c r="E1182" s="157" t="s">
        <v>8</v>
      </c>
      <c r="F1182" s="157" t="s">
        <v>103</v>
      </c>
      <c r="G1182" s="160">
        <v>6.8</v>
      </c>
      <c r="H1182" s="119" t="s">
        <v>104</v>
      </c>
      <c r="I1182" s="123" t="s">
        <v>24</v>
      </c>
    </row>
    <row r="1183" spans="2:9" x14ac:dyDescent="0.3">
      <c r="B1183" s="4" t="s">
        <v>301</v>
      </c>
      <c r="C1183" s="4" t="s">
        <v>84</v>
      </c>
      <c r="D1183" s="5" t="s">
        <v>42</v>
      </c>
      <c r="E1183" s="157" t="s">
        <v>8</v>
      </c>
      <c r="F1183" s="157" t="s">
        <v>90</v>
      </c>
      <c r="G1183" s="160">
        <v>11.8</v>
      </c>
      <c r="H1183" s="119" t="s">
        <v>23</v>
      </c>
      <c r="I1183" s="123" t="s">
        <v>24</v>
      </c>
    </row>
    <row r="1184" spans="2:9" x14ac:dyDescent="0.3">
      <c r="B1184" s="4" t="s">
        <v>301</v>
      </c>
      <c r="C1184" s="4" t="s">
        <v>84</v>
      </c>
      <c r="D1184" s="5" t="s">
        <v>42</v>
      </c>
      <c r="E1184" s="157" t="s">
        <v>8</v>
      </c>
      <c r="F1184" s="157" t="s">
        <v>90</v>
      </c>
      <c r="G1184" s="160">
        <v>23</v>
      </c>
      <c r="H1184" s="119" t="s">
        <v>23</v>
      </c>
      <c r="I1184" s="123" t="s">
        <v>24</v>
      </c>
    </row>
    <row r="1185" spans="2:9" x14ac:dyDescent="0.3">
      <c r="B1185" s="4" t="s">
        <v>301</v>
      </c>
      <c r="C1185" s="4" t="s">
        <v>84</v>
      </c>
      <c r="D1185" s="5" t="s">
        <v>42</v>
      </c>
      <c r="E1185" s="157" t="s">
        <v>8</v>
      </c>
      <c r="F1185" s="157" t="s">
        <v>90</v>
      </c>
      <c r="G1185" s="160">
        <v>12.1</v>
      </c>
      <c r="H1185" s="119" t="s">
        <v>23</v>
      </c>
      <c r="I1185" s="123" t="s">
        <v>24</v>
      </c>
    </row>
    <row r="1186" spans="2:9" x14ac:dyDescent="0.3">
      <c r="B1186" s="4" t="s">
        <v>301</v>
      </c>
      <c r="C1186" s="4" t="s">
        <v>84</v>
      </c>
      <c r="D1186" s="5" t="s">
        <v>42</v>
      </c>
      <c r="E1186" s="157" t="s">
        <v>17</v>
      </c>
      <c r="F1186" s="157" t="s">
        <v>18</v>
      </c>
      <c r="G1186" s="160">
        <v>9.1</v>
      </c>
      <c r="H1186" s="119" t="s">
        <v>86</v>
      </c>
      <c r="I1186" s="123" t="s">
        <v>24</v>
      </c>
    </row>
    <row r="1187" spans="2:9" x14ac:dyDescent="0.3">
      <c r="B1187" s="4" t="s">
        <v>301</v>
      </c>
      <c r="C1187" s="4" t="s">
        <v>84</v>
      </c>
      <c r="D1187" s="5" t="s">
        <v>42</v>
      </c>
      <c r="E1187" s="157" t="s">
        <v>14</v>
      </c>
      <c r="F1187" s="157" t="s">
        <v>108</v>
      </c>
      <c r="G1187" s="160">
        <v>2</v>
      </c>
      <c r="H1187" s="119" t="s">
        <v>95</v>
      </c>
      <c r="I1187" s="123" t="s">
        <v>39</v>
      </c>
    </row>
    <row r="1188" spans="2:9" x14ac:dyDescent="0.3">
      <c r="B1188" s="4" t="s">
        <v>301</v>
      </c>
      <c r="C1188" s="4" t="s">
        <v>84</v>
      </c>
      <c r="D1188" s="5" t="s">
        <v>42</v>
      </c>
      <c r="E1188" s="157" t="s">
        <v>14</v>
      </c>
      <c r="F1188" s="157" t="s">
        <v>109</v>
      </c>
      <c r="G1188" s="160">
        <v>5.0999999999999996</v>
      </c>
      <c r="H1188" s="119" t="s">
        <v>86</v>
      </c>
      <c r="I1188" s="123" t="s">
        <v>39</v>
      </c>
    </row>
    <row r="1189" spans="2:9" x14ac:dyDescent="0.3">
      <c r="B1189" s="4" t="s">
        <v>301</v>
      </c>
      <c r="C1189" s="4" t="s">
        <v>84</v>
      </c>
      <c r="D1189" s="5" t="s">
        <v>42</v>
      </c>
      <c r="E1189" s="157" t="s">
        <v>14</v>
      </c>
      <c r="F1189" s="157" t="s">
        <v>110</v>
      </c>
      <c r="G1189" s="160">
        <v>11.1</v>
      </c>
      <c r="H1189" s="119" t="s">
        <v>95</v>
      </c>
      <c r="I1189" s="123" t="s">
        <v>39</v>
      </c>
    </row>
    <row r="1190" spans="2:9" x14ac:dyDescent="0.3">
      <c r="B1190" s="4" t="s">
        <v>301</v>
      </c>
      <c r="C1190" s="4" t="s">
        <v>84</v>
      </c>
      <c r="D1190" s="5" t="s">
        <v>42</v>
      </c>
      <c r="E1190" s="157" t="s">
        <v>17</v>
      </c>
      <c r="F1190" s="157" t="s">
        <v>85</v>
      </c>
      <c r="G1190" s="160">
        <v>75</v>
      </c>
      <c r="H1190" s="119" t="s">
        <v>23</v>
      </c>
      <c r="I1190" s="123" t="s">
        <v>24</v>
      </c>
    </row>
    <row r="1191" spans="2:9" x14ac:dyDescent="0.3">
      <c r="B1191" s="4" t="s">
        <v>301</v>
      </c>
      <c r="C1191" s="4" t="s">
        <v>84</v>
      </c>
      <c r="D1191" s="5" t="s">
        <v>42</v>
      </c>
      <c r="E1191" s="157" t="s">
        <v>8</v>
      </c>
      <c r="F1191" s="157" t="s">
        <v>101</v>
      </c>
      <c r="G1191" s="160">
        <v>19.7</v>
      </c>
      <c r="H1191" s="119" t="s">
        <v>23</v>
      </c>
      <c r="I1191" s="123" t="s">
        <v>24</v>
      </c>
    </row>
    <row r="1192" spans="2:9" x14ac:dyDescent="0.3">
      <c r="B1192" s="4" t="s">
        <v>301</v>
      </c>
      <c r="C1192" s="4" t="s">
        <v>84</v>
      </c>
      <c r="D1192" s="5" t="s">
        <v>42</v>
      </c>
      <c r="E1192" s="157" t="s">
        <v>8</v>
      </c>
      <c r="F1192" s="157" t="s">
        <v>90</v>
      </c>
      <c r="G1192" s="160">
        <v>18.600000000000001</v>
      </c>
      <c r="H1192" s="119" t="s">
        <v>23</v>
      </c>
      <c r="I1192" s="123" t="s">
        <v>24</v>
      </c>
    </row>
    <row r="1193" spans="2:9" x14ac:dyDescent="0.3">
      <c r="B1193" s="4" t="s">
        <v>301</v>
      </c>
      <c r="C1193" s="4" t="s">
        <v>84</v>
      </c>
      <c r="D1193" s="5" t="s">
        <v>42</v>
      </c>
      <c r="E1193" s="157" t="s">
        <v>8</v>
      </c>
      <c r="F1193" s="157" t="s">
        <v>90</v>
      </c>
      <c r="G1193" s="160">
        <v>16.100000000000001</v>
      </c>
      <c r="H1193" s="119" t="s">
        <v>23</v>
      </c>
      <c r="I1193" s="123" t="s">
        <v>24</v>
      </c>
    </row>
    <row r="1194" spans="2:9" x14ac:dyDescent="0.3">
      <c r="B1194" s="4" t="s">
        <v>301</v>
      </c>
      <c r="C1194" s="4" t="s">
        <v>84</v>
      </c>
      <c r="D1194" s="5" t="s">
        <v>42</v>
      </c>
      <c r="E1194" s="157" t="s">
        <v>8</v>
      </c>
      <c r="F1194" s="157" t="s">
        <v>99</v>
      </c>
      <c r="G1194" s="160">
        <v>5.7</v>
      </c>
      <c r="H1194" s="119" t="s">
        <v>23</v>
      </c>
      <c r="I1194" s="123" t="s">
        <v>24</v>
      </c>
    </row>
    <row r="1195" spans="2:9" x14ac:dyDescent="0.3">
      <c r="B1195" s="4" t="s">
        <v>301</v>
      </c>
      <c r="C1195" s="4" t="s">
        <v>84</v>
      </c>
      <c r="D1195" s="5" t="s">
        <v>42</v>
      </c>
      <c r="E1195" s="157" t="s">
        <v>8</v>
      </c>
      <c r="F1195" s="157" t="s">
        <v>99</v>
      </c>
      <c r="G1195" s="160">
        <v>5.7</v>
      </c>
      <c r="H1195" s="119" t="s">
        <v>23</v>
      </c>
      <c r="I1195" s="123" t="s">
        <v>24</v>
      </c>
    </row>
    <row r="1196" spans="2:9" x14ac:dyDescent="0.3">
      <c r="B1196" s="4" t="s">
        <v>301</v>
      </c>
      <c r="C1196" s="4" t="s">
        <v>84</v>
      </c>
      <c r="D1196" s="5" t="s">
        <v>42</v>
      </c>
      <c r="E1196" s="157" t="s">
        <v>8</v>
      </c>
      <c r="F1196" s="157" t="s">
        <v>102</v>
      </c>
      <c r="G1196" s="160">
        <v>4.4000000000000004</v>
      </c>
      <c r="H1196" s="119" t="s">
        <v>23</v>
      </c>
      <c r="I1196" s="123" t="s">
        <v>24</v>
      </c>
    </row>
    <row r="1197" spans="2:9" x14ac:dyDescent="0.3">
      <c r="B1197" s="4" t="s">
        <v>301</v>
      </c>
      <c r="C1197" s="4" t="s">
        <v>84</v>
      </c>
      <c r="D1197" s="5" t="s">
        <v>42</v>
      </c>
      <c r="E1197" s="157" t="s">
        <v>8</v>
      </c>
      <c r="F1197" s="157" t="s">
        <v>102</v>
      </c>
      <c r="G1197" s="160">
        <v>4.4000000000000004</v>
      </c>
      <c r="H1197" s="119" t="s">
        <v>23</v>
      </c>
      <c r="I1197" s="123" t="s">
        <v>24</v>
      </c>
    </row>
    <row r="1198" spans="2:9" x14ac:dyDescent="0.3">
      <c r="B1198" s="4" t="s">
        <v>301</v>
      </c>
      <c r="C1198" s="4" t="s">
        <v>84</v>
      </c>
      <c r="D1198" s="5" t="s">
        <v>42</v>
      </c>
      <c r="E1198" s="157" t="s">
        <v>8</v>
      </c>
      <c r="F1198" s="157" t="s">
        <v>90</v>
      </c>
      <c r="G1198" s="160">
        <v>12.1</v>
      </c>
      <c r="H1198" s="119" t="s">
        <v>23</v>
      </c>
      <c r="I1198" s="123" t="s">
        <v>24</v>
      </c>
    </row>
    <row r="1199" spans="2:9" x14ac:dyDescent="0.3">
      <c r="B1199" s="4" t="s">
        <v>301</v>
      </c>
      <c r="C1199" s="4" t="s">
        <v>84</v>
      </c>
      <c r="D1199" s="5" t="s">
        <v>42</v>
      </c>
      <c r="E1199" s="157" t="s">
        <v>8</v>
      </c>
      <c r="F1199" s="157" t="s">
        <v>90</v>
      </c>
      <c r="G1199" s="160">
        <v>23</v>
      </c>
      <c r="H1199" s="119" t="s">
        <v>23</v>
      </c>
      <c r="I1199" s="123" t="s">
        <v>24</v>
      </c>
    </row>
    <row r="1200" spans="2:9" x14ac:dyDescent="0.3">
      <c r="B1200" s="4" t="s">
        <v>301</v>
      </c>
      <c r="C1200" s="4" t="s">
        <v>84</v>
      </c>
      <c r="D1200" s="5" t="s">
        <v>42</v>
      </c>
      <c r="E1200" s="157" t="s">
        <v>8</v>
      </c>
      <c r="F1200" s="157" t="s">
        <v>90</v>
      </c>
      <c r="G1200" s="160">
        <v>12.1</v>
      </c>
      <c r="H1200" s="119" t="s">
        <v>23</v>
      </c>
      <c r="I1200" s="123" t="s">
        <v>24</v>
      </c>
    </row>
    <row r="1201" spans="1:9" x14ac:dyDescent="0.3">
      <c r="B1201" s="36" t="s">
        <v>301</v>
      </c>
      <c r="C1201" s="36" t="s">
        <v>84</v>
      </c>
      <c r="D1201" s="38" t="s">
        <v>7</v>
      </c>
      <c r="E1201" s="169" t="s">
        <v>33</v>
      </c>
      <c r="F1201" s="169" t="s">
        <v>97</v>
      </c>
      <c r="G1201" s="170">
        <v>4.9000000000000004</v>
      </c>
      <c r="H1201" s="130" t="s">
        <v>86</v>
      </c>
      <c r="I1201" s="128" t="s">
        <v>11</v>
      </c>
    </row>
    <row r="1202" spans="1:9" x14ac:dyDescent="0.3">
      <c r="B1202" s="36" t="s">
        <v>301</v>
      </c>
      <c r="C1202" s="36" t="s">
        <v>84</v>
      </c>
      <c r="D1202" s="38" t="s">
        <v>7</v>
      </c>
      <c r="E1202" s="169" t="s">
        <v>17</v>
      </c>
      <c r="F1202" s="169" t="s">
        <v>100</v>
      </c>
      <c r="G1202" s="170">
        <v>7.2</v>
      </c>
      <c r="H1202" s="130" t="s">
        <v>86</v>
      </c>
      <c r="I1202" s="128" t="s">
        <v>11</v>
      </c>
    </row>
    <row r="1203" spans="1:9" x14ac:dyDescent="0.3">
      <c r="B1203" s="36" t="s">
        <v>301</v>
      </c>
      <c r="C1203" s="36" t="s">
        <v>84</v>
      </c>
      <c r="D1203" s="38" t="s">
        <v>7</v>
      </c>
      <c r="E1203" s="169" t="s">
        <v>33</v>
      </c>
      <c r="F1203" s="169" t="s">
        <v>78</v>
      </c>
      <c r="G1203" s="170">
        <v>5</v>
      </c>
      <c r="H1203" s="130" t="s">
        <v>86</v>
      </c>
      <c r="I1203" s="128" t="s">
        <v>11</v>
      </c>
    </row>
    <row r="1204" spans="1:9" x14ac:dyDescent="0.3">
      <c r="B1204" s="36" t="s">
        <v>301</v>
      </c>
      <c r="C1204" s="36" t="s">
        <v>84</v>
      </c>
      <c r="D1204" s="38" t="s">
        <v>42</v>
      </c>
      <c r="E1204" s="169" t="s">
        <v>33</v>
      </c>
      <c r="F1204" s="169" t="s">
        <v>97</v>
      </c>
      <c r="G1204" s="170">
        <v>5</v>
      </c>
      <c r="H1204" s="130" t="s">
        <v>86</v>
      </c>
      <c r="I1204" s="128" t="s">
        <v>11</v>
      </c>
    </row>
    <row r="1205" spans="1:9" x14ac:dyDescent="0.3">
      <c r="A1205" s="107"/>
      <c r="B1205" s="69"/>
      <c r="C1205" s="8" t="s">
        <v>111</v>
      </c>
      <c r="D1205" s="9"/>
      <c r="E1205" s="9"/>
      <c r="F1205" s="10"/>
      <c r="G1205" s="51">
        <f>SUM(G1146:G1204)</f>
        <v>963.2</v>
      </c>
      <c r="H1205" s="51"/>
      <c r="I1205" s="116"/>
    </row>
    <row r="1206" spans="1:9" x14ac:dyDescent="0.3">
      <c r="B1206" s="4" t="s">
        <v>301</v>
      </c>
      <c r="C1206" s="4" t="s">
        <v>191</v>
      </c>
      <c r="D1206" s="5" t="s">
        <v>7</v>
      </c>
      <c r="E1206" s="5"/>
      <c r="F1206" s="26" t="s">
        <v>192</v>
      </c>
      <c r="G1206" s="54">
        <v>2</v>
      </c>
      <c r="H1206" s="118"/>
      <c r="I1206" s="123" t="s">
        <v>24</v>
      </c>
    </row>
    <row r="1207" spans="1:9" x14ac:dyDescent="0.3">
      <c r="B1207" s="4" t="s">
        <v>301</v>
      </c>
      <c r="C1207" s="4" t="s">
        <v>191</v>
      </c>
      <c r="D1207" s="5" t="s">
        <v>7</v>
      </c>
      <c r="E1207" s="5"/>
      <c r="F1207" s="26" t="s">
        <v>73</v>
      </c>
      <c r="G1207" s="54">
        <v>12</v>
      </c>
      <c r="H1207" s="118"/>
      <c r="I1207" s="123" t="s">
        <v>24</v>
      </c>
    </row>
    <row r="1208" spans="1:9" x14ac:dyDescent="0.3">
      <c r="B1208" s="4" t="s">
        <v>301</v>
      </c>
      <c r="C1208" s="4" t="s">
        <v>191</v>
      </c>
      <c r="D1208" s="5" t="s">
        <v>7</v>
      </c>
      <c r="E1208" s="5"/>
      <c r="F1208" s="26" t="s">
        <v>91</v>
      </c>
      <c r="G1208" s="54">
        <v>10</v>
      </c>
      <c r="H1208" s="118"/>
      <c r="I1208" s="123" t="s">
        <v>24</v>
      </c>
    </row>
    <row r="1209" spans="1:9" x14ac:dyDescent="0.3">
      <c r="B1209" s="4" t="s">
        <v>301</v>
      </c>
      <c r="C1209" s="4" t="s">
        <v>191</v>
      </c>
      <c r="D1209" s="5" t="s">
        <v>7</v>
      </c>
      <c r="E1209" s="5"/>
      <c r="F1209" s="26" t="s">
        <v>14</v>
      </c>
      <c r="G1209" s="54">
        <v>1</v>
      </c>
      <c r="H1209" s="118"/>
      <c r="I1209" s="123" t="s">
        <v>39</v>
      </c>
    </row>
    <row r="1210" spans="1:9" x14ac:dyDescent="0.3">
      <c r="B1210" s="4" t="s">
        <v>301</v>
      </c>
      <c r="C1210" s="4" t="s">
        <v>191</v>
      </c>
      <c r="D1210" s="5" t="s">
        <v>7</v>
      </c>
      <c r="E1210" s="5"/>
      <c r="F1210" s="26" t="s">
        <v>14</v>
      </c>
      <c r="G1210" s="54">
        <v>1</v>
      </c>
      <c r="H1210" s="118"/>
      <c r="I1210" s="123" t="s">
        <v>39</v>
      </c>
    </row>
    <row r="1211" spans="1:9" x14ac:dyDescent="0.3">
      <c r="B1211" s="4" t="s">
        <v>301</v>
      </c>
      <c r="C1211" s="4" t="s">
        <v>191</v>
      </c>
      <c r="D1211" s="5" t="s">
        <v>7</v>
      </c>
      <c r="E1211" s="5"/>
      <c r="F1211" s="26" t="s">
        <v>193</v>
      </c>
      <c r="G1211" s="54">
        <v>4</v>
      </c>
      <c r="H1211" s="118"/>
      <c r="I1211" s="123" t="s">
        <v>39</v>
      </c>
    </row>
    <row r="1212" spans="1:9" x14ac:dyDescent="0.3">
      <c r="B1212" s="4" t="s">
        <v>301</v>
      </c>
      <c r="C1212" s="4" t="s">
        <v>191</v>
      </c>
      <c r="D1212" s="5" t="s">
        <v>7</v>
      </c>
      <c r="E1212" s="5"/>
      <c r="F1212" s="26" t="s">
        <v>75</v>
      </c>
      <c r="G1212" s="54">
        <v>31</v>
      </c>
      <c r="H1212" s="118"/>
      <c r="I1212" s="123" t="s">
        <v>24</v>
      </c>
    </row>
    <row r="1213" spans="1:9" x14ac:dyDescent="0.3">
      <c r="B1213" s="4" t="s">
        <v>301</v>
      </c>
      <c r="C1213" s="4" t="s">
        <v>191</v>
      </c>
      <c r="D1213" s="5" t="s">
        <v>7</v>
      </c>
      <c r="E1213" s="5"/>
      <c r="F1213" s="26" t="s">
        <v>194</v>
      </c>
      <c r="G1213" s="54"/>
      <c r="H1213" s="118"/>
      <c r="I1213" s="123" t="s">
        <v>24</v>
      </c>
    </row>
    <row r="1214" spans="1:9" x14ac:dyDescent="0.3">
      <c r="B1214" s="4" t="s">
        <v>301</v>
      </c>
      <c r="C1214" s="4" t="s">
        <v>191</v>
      </c>
      <c r="D1214" s="5" t="s">
        <v>42</v>
      </c>
      <c r="E1214" s="5"/>
      <c r="F1214" s="26" t="s">
        <v>87</v>
      </c>
      <c r="G1214" s="54">
        <v>1</v>
      </c>
      <c r="H1214" s="118"/>
      <c r="I1214" s="123" t="s">
        <v>24</v>
      </c>
    </row>
    <row r="1215" spans="1:9" x14ac:dyDescent="0.3">
      <c r="B1215" s="4" t="s">
        <v>301</v>
      </c>
      <c r="C1215" s="4" t="s">
        <v>191</v>
      </c>
      <c r="D1215" s="5" t="s">
        <v>42</v>
      </c>
      <c r="E1215" s="5"/>
      <c r="F1215" s="26" t="s">
        <v>195</v>
      </c>
      <c r="G1215" s="54">
        <v>19</v>
      </c>
      <c r="H1215" s="118"/>
      <c r="I1215" s="123" t="s">
        <v>24</v>
      </c>
    </row>
    <row r="1216" spans="1:9" x14ac:dyDescent="0.3">
      <c r="B1216" s="4" t="s">
        <v>301</v>
      </c>
      <c r="C1216" s="4" t="s">
        <v>191</v>
      </c>
      <c r="D1216" s="5" t="s">
        <v>42</v>
      </c>
      <c r="E1216" s="5"/>
      <c r="F1216" s="26" t="s">
        <v>108</v>
      </c>
      <c r="G1216" s="54">
        <v>1</v>
      </c>
      <c r="H1216" s="118"/>
      <c r="I1216" s="123" t="s">
        <v>39</v>
      </c>
    </row>
    <row r="1217" spans="1:9" x14ac:dyDescent="0.3">
      <c r="B1217" s="4" t="s">
        <v>301</v>
      </c>
      <c r="C1217" s="4" t="s">
        <v>191</v>
      </c>
      <c r="D1217" s="5" t="s">
        <v>42</v>
      </c>
      <c r="E1217" s="5"/>
      <c r="F1217" s="26" t="s">
        <v>14</v>
      </c>
      <c r="G1217" s="54">
        <v>1</v>
      </c>
      <c r="H1217" s="118"/>
      <c r="I1217" s="123" t="s">
        <v>39</v>
      </c>
    </row>
    <row r="1218" spans="1:9" x14ac:dyDescent="0.3">
      <c r="B1218" s="4" t="s">
        <v>301</v>
      </c>
      <c r="C1218" s="4" t="s">
        <v>191</v>
      </c>
      <c r="D1218" s="5" t="s">
        <v>42</v>
      </c>
      <c r="E1218" s="5"/>
      <c r="F1218" s="26" t="s">
        <v>14</v>
      </c>
      <c r="G1218" s="54">
        <v>1</v>
      </c>
      <c r="H1218" s="118"/>
      <c r="I1218" s="123" t="s">
        <v>39</v>
      </c>
    </row>
    <row r="1219" spans="1:9" x14ac:dyDescent="0.3">
      <c r="B1219" s="4" t="s">
        <v>301</v>
      </c>
      <c r="C1219" s="4" t="s">
        <v>191</v>
      </c>
      <c r="D1219" s="5" t="s">
        <v>42</v>
      </c>
      <c r="E1219" s="5"/>
      <c r="F1219" s="26" t="s">
        <v>101</v>
      </c>
      <c r="G1219" s="54">
        <v>15</v>
      </c>
      <c r="H1219" s="118"/>
      <c r="I1219" s="123" t="s">
        <v>24</v>
      </c>
    </row>
    <row r="1220" spans="1:9" x14ac:dyDescent="0.3">
      <c r="B1220" s="4" t="s">
        <v>301</v>
      </c>
      <c r="C1220" s="4" t="s">
        <v>191</v>
      </c>
      <c r="D1220" s="5" t="s">
        <v>198</v>
      </c>
      <c r="E1220" s="5"/>
      <c r="F1220" s="171" t="s">
        <v>199</v>
      </c>
      <c r="G1220" s="61">
        <v>15</v>
      </c>
      <c r="H1220" s="119"/>
      <c r="I1220" s="123" t="s">
        <v>24</v>
      </c>
    </row>
    <row r="1221" spans="1:9" x14ac:dyDescent="0.3">
      <c r="A1221" s="107"/>
      <c r="B1221" s="134" t="s">
        <v>301</v>
      </c>
      <c r="C1221" s="36" t="s">
        <v>191</v>
      </c>
      <c r="D1221" s="38" t="s">
        <v>7</v>
      </c>
      <c r="E1221" s="38"/>
      <c r="F1221" s="39" t="s">
        <v>78</v>
      </c>
      <c r="G1221" s="56">
        <v>9</v>
      </c>
      <c r="H1221" s="40"/>
      <c r="I1221" s="128" t="s">
        <v>11</v>
      </c>
    </row>
    <row r="1222" spans="1:9" x14ac:dyDescent="0.3">
      <c r="A1222" s="107"/>
      <c r="B1222" s="134" t="s">
        <v>301</v>
      </c>
      <c r="C1222" s="36" t="s">
        <v>191</v>
      </c>
      <c r="D1222" s="38" t="s">
        <v>42</v>
      </c>
      <c r="E1222" s="38"/>
      <c r="F1222" s="39" t="s">
        <v>196</v>
      </c>
      <c r="G1222" s="56">
        <v>1</v>
      </c>
      <c r="H1222" s="40"/>
      <c r="I1222" s="128" t="s">
        <v>11</v>
      </c>
    </row>
    <row r="1223" spans="1:9" x14ac:dyDescent="0.3">
      <c r="A1223" s="107"/>
      <c r="B1223" s="134" t="s">
        <v>301</v>
      </c>
      <c r="C1223" s="36" t="s">
        <v>191</v>
      </c>
      <c r="D1223" s="38" t="s">
        <v>42</v>
      </c>
      <c r="E1223" s="38"/>
      <c r="F1223" s="39" t="s">
        <v>197</v>
      </c>
      <c r="G1223" s="56">
        <v>4</v>
      </c>
      <c r="H1223" s="40"/>
      <c r="I1223" s="128" t="s">
        <v>11</v>
      </c>
    </row>
    <row r="1224" spans="1:9" x14ac:dyDescent="0.3">
      <c r="A1224" s="107"/>
      <c r="B1224" s="69"/>
      <c r="C1224" s="8" t="s">
        <v>200</v>
      </c>
      <c r="D1224" s="9"/>
      <c r="E1224" s="9"/>
      <c r="F1224" s="10"/>
      <c r="G1224" s="60">
        <f>SUM(G1206:G1223)</f>
        <v>128</v>
      </c>
      <c r="H1224" s="51"/>
      <c r="I1224" s="116"/>
    </row>
    <row r="1225" spans="1:9" x14ac:dyDescent="0.3">
      <c r="B1225" s="4" t="s">
        <v>301</v>
      </c>
      <c r="C1225" s="4" t="s">
        <v>205</v>
      </c>
      <c r="D1225" s="5" t="s">
        <v>7</v>
      </c>
      <c r="E1225" s="5" t="s">
        <v>8</v>
      </c>
      <c r="F1225" s="6" t="s">
        <v>9</v>
      </c>
      <c r="G1225" s="54">
        <v>62</v>
      </c>
      <c r="H1225" s="118" t="s">
        <v>10</v>
      </c>
      <c r="I1225" s="123" t="s">
        <v>24</v>
      </c>
    </row>
    <row r="1226" spans="1:9" x14ac:dyDescent="0.3">
      <c r="B1226" s="4" t="s">
        <v>301</v>
      </c>
      <c r="C1226" s="4" t="s">
        <v>205</v>
      </c>
      <c r="D1226" s="5" t="s">
        <v>7</v>
      </c>
      <c r="E1226" s="5" t="s">
        <v>8</v>
      </c>
      <c r="F1226" s="6" t="s">
        <v>12</v>
      </c>
      <c r="G1226" s="54">
        <v>12</v>
      </c>
      <c r="H1226" s="118" t="s">
        <v>10</v>
      </c>
      <c r="I1226" s="123" t="s">
        <v>24</v>
      </c>
    </row>
    <row r="1227" spans="1:9" x14ac:dyDescent="0.3">
      <c r="B1227" s="4" t="s">
        <v>301</v>
      </c>
      <c r="C1227" s="4" t="s">
        <v>205</v>
      </c>
      <c r="D1227" s="5" t="s">
        <v>7</v>
      </c>
      <c r="E1227" s="5" t="s">
        <v>8</v>
      </c>
      <c r="F1227" s="6" t="s">
        <v>13</v>
      </c>
      <c r="G1227" s="54">
        <v>9</v>
      </c>
      <c r="H1227" s="118" t="s">
        <v>10</v>
      </c>
      <c r="I1227" s="123" t="s">
        <v>24</v>
      </c>
    </row>
    <row r="1228" spans="1:9" x14ac:dyDescent="0.3">
      <c r="B1228" s="4" t="s">
        <v>301</v>
      </c>
      <c r="C1228" s="4" t="s">
        <v>205</v>
      </c>
      <c r="D1228" s="5" t="s">
        <v>7</v>
      </c>
      <c r="E1228" s="5" t="s">
        <v>8</v>
      </c>
      <c r="F1228" s="6" t="s">
        <v>91</v>
      </c>
      <c r="G1228" s="54">
        <v>12</v>
      </c>
      <c r="H1228" s="118" t="s">
        <v>10</v>
      </c>
      <c r="I1228" s="123" t="s">
        <v>24</v>
      </c>
    </row>
    <row r="1229" spans="1:9" x14ac:dyDescent="0.3">
      <c r="B1229" s="4" t="s">
        <v>301</v>
      </c>
      <c r="C1229" s="4" t="s">
        <v>205</v>
      </c>
      <c r="D1229" s="5" t="s">
        <v>7</v>
      </c>
      <c r="E1229" s="5" t="s">
        <v>8</v>
      </c>
      <c r="F1229" s="6" t="s">
        <v>8</v>
      </c>
      <c r="G1229" s="54">
        <v>12</v>
      </c>
      <c r="H1229" s="118" t="s">
        <v>10</v>
      </c>
      <c r="I1229" s="123" t="s">
        <v>24</v>
      </c>
    </row>
    <row r="1230" spans="1:9" x14ac:dyDescent="0.3">
      <c r="B1230" s="4" t="s">
        <v>301</v>
      </c>
      <c r="C1230" s="4" t="s">
        <v>205</v>
      </c>
      <c r="D1230" s="5" t="s">
        <v>7</v>
      </c>
      <c r="E1230" s="5" t="s">
        <v>8</v>
      </c>
      <c r="F1230" s="6" t="s">
        <v>91</v>
      </c>
      <c r="G1230" s="54">
        <v>9</v>
      </c>
      <c r="H1230" s="118" t="s">
        <v>10</v>
      </c>
      <c r="I1230" s="123" t="s">
        <v>24</v>
      </c>
    </row>
    <row r="1231" spans="1:9" x14ac:dyDescent="0.3">
      <c r="B1231" s="4" t="s">
        <v>301</v>
      </c>
      <c r="C1231" s="4" t="s">
        <v>205</v>
      </c>
      <c r="D1231" s="5" t="s">
        <v>7</v>
      </c>
      <c r="E1231" s="5" t="s">
        <v>8</v>
      </c>
      <c r="F1231" s="6" t="s">
        <v>8</v>
      </c>
      <c r="G1231" s="54">
        <v>12</v>
      </c>
      <c r="H1231" s="118" t="s">
        <v>10</v>
      </c>
      <c r="I1231" s="123" t="s">
        <v>24</v>
      </c>
    </row>
    <row r="1232" spans="1:9" x14ac:dyDescent="0.3">
      <c r="B1232" s="69"/>
      <c r="C1232" s="8" t="s">
        <v>206</v>
      </c>
      <c r="D1232" s="9"/>
      <c r="E1232" s="9"/>
      <c r="F1232" s="10"/>
      <c r="G1232" s="60">
        <f>SUM(G1225:G1231)</f>
        <v>128</v>
      </c>
      <c r="H1232" s="51"/>
      <c r="I1232" s="116"/>
    </row>
    <row r="1233" spans="2:9" x14ac:dyDescent="0.3">
      <c r="B1233" s="4" t="s">
        <v>301</v>
      </c>
      <c r="C1233" s="29" t="s">
        <v>395</v>
      </c>
      <c r="D1233" s="29"/>
      <c r="E1233" s="29"/>
      <c r="F1233" s="30" t="s">
        <v>218</v>
      </c>
      <c r="G1233" s="63"/>
      <c r="H1233" s="121"/>
      <c r="I1233" s="16"/>
    </row>
    <row r="1234" spans="2:9" x14ac:dyDescent="0.3">
      <c r="B1234" s="69"/>
      <c r="C1234" s="8" t="s">
        <v>219</v>
      </c>
      <c r="D1234" s="9"/>
      <c r="E1234" s="9"/>
      <c r="F1234" s="10"/>
      <c r="G1234" s="60">
        <f>SUM(G1046:G1060)</f>
        <v>963.8</v>
      </c>
      <c r="H1234" s="51"/>
      <c r="I1234" s="116"/>
    </row>
    <row r="1235" spans="2:9" x14ac:dyDescent="0.3">
      <c r="B1235" s="4" t="s">
        <v>301</v>
      </c>
      <c r="C1235" s="4" t="s">
        <v>210</v>
      </c>
      <c r="D1235" s="5" t="s">
        <v>198</v>
      </c>
      <c r="E1235" s="14" t="s">
        <v>8</v>
      </c>
      <c r="F1235" s="13" t="s">
        <v>92</v>
      </c>
      <c r="G1235" s="54">
        <v>41</v>
      </c>
      <c r="H1235" s="118" t="s">
        <v>211</v>
      </c>
      <c r="I1235" s="123" t="s">
        <v>24</v>
      </c>
    </row>
    <row r="1236" spans="2:9" x14ac:dyDescent="0.3">
      <c r="B1236" s="4" t="s">
        <v>301</v>
      </c>
      <c r="C1236" s="4" t="s">
        <v>210</v>
      </c>
      <c r="D1236" s="5" t="s">
        <v>198</v>
      </c>
      <c r="E1236" s="14" t="s">
        <v>8</v>
      </c>
      <c r="F1236" s="13" t="s">
        <v>91</v>
      </c>
      <c r="G1236" s="54">
        <v>16.899999999999999</v>
      </c>
      <c r="H1236" s="118" t="s">
        <v>211</v>
      </c>
      <c r="I1236" s="123" t="s">
        <v>24</v>
      </c>
    </row>
    <row r="1237" spans="2:9" x14ac:dyDescent="0.3">
      <c r="B1237" s="4" t="s">
        <v>301</v>
      </c>
      <c r="C1237" s="4" t="s">
        <v>210</v>
      </c>
      <c r="D1237" s="5" t="s">
        <v>198</v>
      </c>
      <c r="E1237" s="14" t="s">
        <v>17</v>
      </c>
      <c r="F1237" s="13" t="s">
        <v>20</v>
      </c>
      <c r="G1237" s="54">
        <v>49.6</v>
      </c>
      <c r="H1237" s="118" t="s">
        <v>211</v>
      </c>
      <c r="I1237" s="123" t="s">
        <v>24</v>
      </c>
    </row>
    <row r="1238" spans="2:9" x14ac:dyDescent="0.3">
      <c r="B1238" s="4" t="s">
        <v>301</v>
      </c>
      <c r="C1238" s="4" t="s">
        <v>210</v>
      </c>
      <c r="D1238" s="5" t="s">
        <v>198</v>
      </c>
      <c r="E1238" s="14" t="s">
        <v>8</v>
      </c>
      <c r="F1238" s="13" t="s">
        <v>91</v>
      </c>
      <c r="G1238" s="54">
        <v>14.2</v>
      </c>
      <c r="H1238" s="118" t="s">
        <v>211</v>
      </c>
      <c r="I1238" s="123" t="s">
        <v>24</v>
      </c>
    </row>
    <row r="1239" spans="2:9" x14ac:dyDescent="0.3">
      <c r="B1239" s="4" t="s">
        <v>301</v>
      </c>
      <c r="C1239" s="4" t="s">
        <v>210</v>
      </c>
      <c r="D1239" s="5" t="s">
        <v>198</v>
      </c>
      <c r="E1239" s="14" t="s">
        <v>8</v>
      </c>
      <c r="F1239" s="13" t="s">
        <v>91</v>
      </c>
      <c r="G1239" s="54">
        <v>17.3</v>
      </c>
      <c r="H1239" s="118" t="s">
        <v>211</v>
      </c>
      <c r="I1239" s="123" t="s">
        <v>24</v>
      </c>
    </row>
    <row r="1240" spans="2:9" x14ac:dyDescent="0.3">
      <c r="B1240" s="4" t="s">
        <v>301</v>
      </c>
      <c r="C1240" s="4" t="s">
        <v>210</v>
      </c>
      <c r="D1240" s="5" t="s">
        <v>198</v>
      </c>
      <c r="E1240" s="14" t="s">
        <v>8</v>
      </c>
      <c r="F1240" s="13" t="s">
        <v>91</v>
      </c>
      <c r="G1240" s="54">
        <v>20.3</v>
      </c>
      <c r="H1240" s="118" t="s">
        <v>211</v>
      </c>
      <c r="I1240" s="123" t="s">
        <v>24</v>
      </c>
    </row>
    <row r="1241" spans="2:9" x14ac:dyDescent="0.3">
      <c r="B1241" s="4" t="s">
        <v>301</v>
      </c>
      <c r="C1241" s="4" t="s">
        <v>210</v>
      </c>
      <c r="D1241" s="5" t="s">
        <v>198</v>
      </c>
      <c r="E1241" s="14" t="s">
        <v>8</v>
      </c>
      <c r="F1241" s="13" t="s">
        <v>90</v>
      </c>
      <c r="G1241" s="54">
        <v>19.8</v>
      </c>
      <c r="H1241" s="118" t="s">
        <v>212</v>
      </c>
      <c r="I1241" s="123" t="s">
        <v>24</v>
      </c>
    </row>
    <row r="1242" spans="2:9" x14ac:dyDescent="0.3">
      <c r="B1242" s="4" t="s">
        <v>301</v>
      </c>
      <c r="C1242" s="4" t="s">
        <v>210</v>
      </c>
      <c r="D1242" s="5" t="s">
        <v>198</v>
      </c>
      <c r="E1242" s="14" t="s">
        <v>8</v>
      </c>
      <c r="F1242" s="13" t="s">
        <v>90</v>
      </c>
      <c r="G1242" s="54">
        <v>33.299999999999997</v>
      </c>
      <c r="H1242" s="118" t="s">
        <v>212</v>
      </c>
      <c r="I1242" s="123" t="s">
        <v>24</v>
      </c>
    </row>
    <row r="1243" spans="2:9" x14ac:dyDescent="0.3">
      <c r="B1243" s="4" t="s">
        <v>301</v>
      </c>
      <c r="C1243" s="4" t="s">
        <v>210</v>
      </c>
      <c r="D1243" s="5" t="s">
        <v>198</v>
      </c>
      <c r="E1243" s="14" t="s">
        <v>8</v>
      </c>
      <c r="F1243" s="13" t="s">
        <v>90</v>
      </c>
      <c r="G1243" s="54">
        <v>29.6</v>
      </c>
      <c r="H1243" s="118" t="s">
        <v>212</v>
      </c>
      <c r="I1243" s="123" t="s">
        <v>24</v>
      </c>
    </row>
    <row r="1244" spans="2:9" x14ac:dyDescent="0.3">
      <c r="B1244" s="4" t="s">
        <v>301</v>
      </c>
      <c r="C1244" s="4" t="s">
        <v>210</v>
      </c>
      <c r="D1244" s="5" t="s">
        <v>198</v>
      </c>
      <c r="E1244" s="14" t="s">
        <v>17</v>
      </c>
      <c r="F1244" s="13" t="s">
        <v>20</v>
      </c>
      <c r="G1244" s="54">
        <v>26</v>
      </c>
      <c r="H1244" s="118" t="s">
        <v>212</v>
      </c>
      <c r="I1244" s="123" t="s">
        <v>24</v>
      </c>
    </row>
    <row r="1245" spans="2:9" x14ac:dyDescent="0.3">
      <c r="B1245" s="4" t="s">
        <v>301</v>
      </c>
      <c r="C1245" s="4" t="s">
        <v>210</v>
      </c>
      <c r="D1245" s="5" t="s">
        <v>198</v>
      </c>
      <c r="E1245" s="14" t="s">
        <v>8</v>
      </c>
      <c r="F1245" s="13" t="s">
        <v>204</v>
      </c>
      <c r="G1245" s="54">
        <v>23</v>
      </c>
      <c r="H1245" s="118" t="s">
        <v>212</v>
      </c>
      <c r="I1245" s="123" t="s">
        <v>24</v>
      </c>
    </row>
    <row r="1246" spans="2:9" x14ac:dyDescent="0.3">
      <c r="B1246" s="4" t="s">
        <v>301</v>
      </c>
      <c r="C1246" s="4" t="s">
        <v>210</v>
      </c>
      <c r="D1246" s="5" t="s">
        <v>198</v>
      </c>
      <c r="E1246" s="14" t="s">
        <v>14</v>
      </c>
      <c r="F1246" s="13" t="s">
        <v>15</v>
      </c>
      <c r="G1246" s="54">
        <v>15.3</v>
      </c>
      <c r="H1246" s="118" t="s">
        <v>213</v>
      </c>
      <c r="I1246" s="123" t="s">
        <v>39</v>
      </c>
    </row>
    <row r="1247" spans="2:9" x14ac:dyDescent="0.3">
      <c r="B1247" s="4" t="s">
        <v>301</v>
      </c>
      <c r="C1247" s="4" t="s">
        <v>210</v>
      </c>
      <c r="D1247" s="5" t="s">
        <v>198</v>
      </c>
      <c r="E1247" s="14" t="s">
        <v>14</v>
      </c>
      <c r="F1247" s="13" t="s">
        <v>214</v>
      </c>
      <c r="G1247" s="54">
        <v>5.7</v>
      </c>
      <c r="H1247" s="118" t="s">
        <v>213</v>
      </c>
      <c r="I1247" s="123" t="s">
        <v>39</v>
      </c>
    </row>
    <row r="1248" spans="2:9" x14ac:dyDescent="0.3">
      <c r="B1248" s="4" t="s">
        <v>301</v>
      </c>
      <c r="C1248" s="4" t="s">
        <v>210</v>
      </c>
      <c r="D1248" s="5" t="s">
        <v>198</v>
      </c>
      <c r="E1248" s="14" t="s">
        <v>17</v>
      </c>
      <c r="F1248" s="13" t="s">
        <v>20</v>
      </c>
      <c r="G1248" s="54">
        <v>39.700000000000003</v>
      </c>
      <c r="H1248" s="118" t="s">
        <v>212</v>
      </c>
      <c r="I1248" s="123" t="s">
        <v>24</v>
      </c>
    </row>
    <row r="1249" spans="1:9" x14ac:dyDescent="0.3">
      <c r="B1249" s="4" t="s">
        <v>301</v>
      </c>
      <c r="C1249" s="4" t="s">
        <v>210</v>
      </c>
      <c r="D1249" s="5" t="s">
        <v>198</v>
      </c>
      <c r="E1249" s="14" t="s">
        <v>8</v>
      </c>
      <c r="F1249" s="13" t="s">
        <v>90</v>
      </c>
      <c r="G1249" s="54">
        <v>24.2</v>
      </c>
      <c r="H1249" s="118" t="s">
        <v>212</v>
      </c>
      <c r="I1249" s="123" t="s">
        <v>24</v>
      </c>
    </row>
    <row r="1250" spans="1:9" x14ac:dyDescent="0.3">
      <c r="B1250" s="4" t="s">
        <v>301</v>
      </c>
      <c r="C1250" s="4" t="s">
        <v>210</v>
      </c>
      <c r="D1250" s="5" t="s">
        <v>198</v>
      </c>
      <c r="E1250" s="14" t="s">
        <v>8</v>
      </c>
      <c r="F1250" s="13" t="s">
        <v>90</v>
      </c>
      <c r="G1250" s="54">
        <v>24.2</v>
      </c>
      <c r="H1250" s="118" t="s">
        <v>212</v>
      </c>
      <c r="I1250" s="123" t="s">
        <v>24</v>
      </c>
    </row>
    <row r="1251" spans="1:9" x14ac:dyDescent="0.3">
      <c r="B1251" s="4" t="s">
        <v>301</v>
      </c>
      <c r="C1251" s="4" t="s">
        <v>210</v>
      </c>
      <c r="D1251" s="5" t="s">
        <v>198</v>
      </c>
      <c r="E1251" s="14" t="s">
        <v>17</v>
      </c>
      <c r="F1251" s="13" t="s">
        <v>75</v>
      </c>
      <c r="G1251" s="54">
        <v>90</v>
      </c>
      <c r="H1251" s="118" t="s">
        <v>216</v>
      </c>
      <c r="I1251" s="123" t="s">
        <v>24</v>
      </c>
    </row>
    <row r="1252" spans="1:9" x14ac:dyDescent="0.3">
      <c r="A1252" s="107"/>
      <c r="B1252" s="134" t="s">
        <v>301</v>
      </c>
      <c r="C1252" s="36" t="s">
        <v>210</v>
      </c>
      <c r="D1252" s="38" t="s">
        <v>198</v>
      </c>
      <c r="E1252" s="127" t="s">
        <v>33</v>
      </c>
      <c r="F1252" s="126" t="s">
        <v>100</v>
      </c>
      <c r="G1252" s="56">
        <v>11</v>
      </c>
      <c r="H1252" s="110" t="s">
        <v>211</v>
      </c>
      <c r="I1252" s="128" t="s">
        <v>11</v>
      </c>
    </row>
    <row r="1253" spans="1:9" x14ac:dyDescent="0.3">
      <c r="B1253" s="133" t="s">
        <v>301</v>
      </c>
      <c r="C1253" s="36" t="s">
        <v>210</v>
      </c>
      <c r="D1253" s="38" t="s">
        <v>198</v>
      </c>
      <c r="E1253" s="127" t="s">
        <v>33</v>
      </c>
      <c r="F1253" s="126" t="s">
        <v>215</v>
      </c>
      <c r="G1253" s="56">
        <v>2.1</v>
      </c>
      <c r="H1253" s="110" t="s">
        <v>211</v>
      </c>
      <c r="I1253" s="128" t="s">
        <v>11</v>
      </c>
    </row>
    <row r="1254" spans="1:9" x14ac:dyDescent="0.3">
      <c r="A1254" s="107"/>
      <c r="B1254" s="106"/>
      <c r="C1254" s="8" t="s">
        <v>217</v>
      </c>
      <c r="D1254" s="9"/>
      <c r="E1254" s="9"/>
      <c r="F1254" s="10"/>
      <c r="G1254" s="60">
        <f>SUM(G1235:G1253)</f>
        <v>503.2</v>
      </c>
      <c r="H1254" s="51"/>
      <c r="I1254" s="116"/>
    </row>
    <row r="1255" spans="1:9" x14ac:dyDescent="0.3">
      <c r="A1255" s="107"/>
      <c r="B1255" s="192"/>
      <c r="C1255" s="136" t="s">
        <v>309</v>
      </c>
      <c r="D1255" s="137"/>
      <c r="E1255" s="137"/>
      <c r="F1255" s="138"/>
      <c r="G1255" s="139">
        <v>1050</v>
      </c>
      <c r="H1255" s="140"/>
      <c r="I1255" s="141"/>
    </row>
    <row r="1256" spans="1:9" x14ac:dyDescent="0.3">
      <c r="B1256" s="4" t="s">
        <v>301</v>
      </c>
      <c r="C1256" s="29" t="s">
        <v>220</v>
      </c>
      <c r="D1256" s="29" t="s">
        <v>198</v>
      </c>
      <c r="E1256" s="29" t="s">
        <v>17</v>
      </c>
      <c r="F1256" s="31" t="s">
        <v>75</v>
      </c>
      <c r="G1256" s="64">
        <v>90</v>
      </c>
      <c r="H1256" s="122"/>
      <c r="I1256" s="123" t="s">
        <v>24</v>
      </c>
    </row>
    <row r="1257" spans="1:9" x14ac:dyDescent="0.3">
      <c r="B1257" s="4" t="s">
        <v>301</v>
      </c>
      <c r="C1257" s="29" t="s">
        <v>220</v>
      </c>
      <c r="D1257" s="29" t="s">
        <v>198</v>
      </c>
      <c r="E1257" s="29" t="s">
        <v>14</v>
      </c>
      <c r="F1257" s="31" t="s">
        <v>15</v>
      </c>
      <c r="G1257" s="64">
        <v>11.72</v>
      </c>
      <c r="H1257" s="122"/>
      <c r="I1257" s="123" t="s">
        <v>39</v>
      </c>
    </row>
    <row r="1258" spans="1:9" x14ac:dyDescent="0.3">
      <c r="B1258" s="4" t="s">
        <v>301</v>
      </c>
      <c r="C1258" s="29" t="s">
        <v>220</v>
      </c>
      <c r="D1258" s="29" t="s">
        <v>198</v>
      </c>
      <c r="E1258" s="29" t="s">
        <v>8</v>
      </c>
      <c r="F1258" s="31" t="s">
        <v>8</v>
      </c>
      <c r="G1258" s="64">
        <v>20.32</v>
      </c>
      <c r="H1258" s="122"/>
      <c r="I1258" s="123" t="s">
        <v>24</v>
      </c>
    </row>
    <row r="1259" spans="1:9" x14ac:dyDescent="0.3">
      <c r="B1259" s="4" t="s">
        <v>301</v>
      </c>
      <c r="C1259" s="29" t="s">
        <v>220</v>
      </c>
      <c r="D1259" s="29" t="s">
        <v>198</v>
      </c>
      <c r="E1259" s="29" t="s">
        <v>17</v>
      </c>
      <c r="F1259" s="31" t="s">
        <v>87</v>
      </c>
      <c r="G1259" s="64">
        <v>6.72</v>
      </c>
      <c r="H1259" s="122"/>
      <c r="I1259" s="123" t="s">
        <v>24</v>
      </c>
    </row>
    <row r="1260" spans="1:9" x14ac:dyDescent="0.3">
      <c r="B1260" s="4" t="s">
        <v>301</v>
      </c>
      <c r="C1260" s="29" t="s">
        <v>220</v>
      </c>
      <c r="D1260" s="29" t="s">
        <v>198</v>
      </c>
      <c r="E1260" s="29" t="s">
        <v>17</v>
      </c>
      <c r="F1260" s="31" t="s">
        <v>32</v>
      </c>
      <c r="G1260" s="64">
        <v>35.28</v>
      </c>
      <c r="H1260" s="122"/>
      <c r="I1260" s="123" t="s">
        <v>24</v>
      </c>
    </row>
    <row r="1261" spans="1:9" x14ac:dyDescent="0.3">
      <c r="A1261" s="107"/>
      <c r="B1261" s="69"/>
      <c r="C1261" s="8" t="s">
        <v>220</v>
      </c>
      <c r="D1261" s="9"/>
      <c r="E1261" s="9"/>
      <c r="F1261" s="10"/>
      <c r="G1261" s="60">
        <v>164.04</v>
      </c>
      <c r="H1261" s="51"/>
      <c r="I1261" s="116"/>
    </row>
    <row r="1262" spans="1:9" x14ac:dyDescent="0.3">
      <c r="B1262" s="4" t="s">
        <v>301</v>
      </c>
      <c r="C1262" s="20" t="s">
        <v>72</v>
      </c>
      <c r="D1262" s="21" t="s">
        <v>7</v>
      </c>
      <c r="E1262" s="21" t="s">
        <v>8</v>
      </c>
      <c r="F1262" s="22" t="s">
        <v>73</v>
      </c>
      <c r="G1262" s="65">
        <v>11.2</v>
      </c>
      <c r="H1262" s="65"/>
      <c r="I1262" s="123" t="s">
        <v>24</v>
      </c>
    </row>
    <row r="1263" spans="1:9" x14ac:dyDescent="0.3">
      <c r="B1263" s="4" t="s">
        <v>301</v>
      </c>
      <c r="C1263" s="20" t="s">
        <v>72</v>
      </c>
      <c r="D1263" s="21" t="s">
        <v>7</v>
      </c>
      <c r="E1263" s="21" t="s">
        <v>8</v>
      </c>
      <c r="F1263" s="22" t="s">
        <v>8</v>
      </c>
      <c r="G1263" s="65">
        <v>43.2</v>
      </c>
      <c r="H1263" s="65"/>
      <c r="I1263" s="123" t="s">
        <v>24</v>
      </c>
    </row>
    <row r="1264" spans="1:9" x14ac:dyDescent="0.3">
      <c r="B1264" s="4" t="s">
        <v>301</v>
      </c>
      <c r="C1264" s="20" t="s">
        <v>72</v>
      </c>
      <c r="D1264" s="21" t="s">
        <v>7</v>
      </c>
      <c r="E1264" s="21" t="s">
        <v>17</v>
      </c>
      <c r="F1264" s="22" t="s">
        <v>18</v>
      </c>
      <c r="G1264" s="65">
        <v>3.4</v>
      </c>
      <c r="H1264" s="65"/>
      <c r="I1264" s="123" t="s">
        <v>24</v>
      </c>
    </row>
    <row r="1265" spans="2:9" x14ac:dyDescent="0.3">
      <c r="B1265" s="4" t="s">
        <v>301</v>
      </c>
      <c r="C1265" s="20" t="s">
        <v>72</v>
      </c>
      <c r="D1265" s="21" t="s">
        <v>7</v>
      </c>
      <c r="E1265" s="21" t="s">
        <v>14</v>
      </c>
      <c r="F1265" s="22" t="s">
        <v>74</v>
      </c>
      <c r="G1265" s="65">
        <v>12.5</v>
      </c>
      <c r="H1265" s="65"/>
      <c r="I1265" s="123" t="s">
        <v>39</v>
      </c>
    </row>
    <row r="1266" spans="2:9" x14ac:dyDescent="0.3">
      <c r="B1266" s="4" t="s">
        <v>301</v>
      </c>
      <c r="C1266" s="20" t="s">
        <v>72</v>
      </c>
      <c r="D1266" s="21" t="s">
        <v>7</v>
      </c>
      <c r="E1266" s="21" t="s">
        <v>17</v>
      </c>
      <c r="F1266" s="22" t="s">
        <v>75</v>
      </c>
      <c r="G1266" s="65">
        <v>25</v>
      </c>
      <c r="H1266" s="65"/>
      <c r="I1266" s="123" t="s">
        <v>24</v>
      </c>
    </row>
    <row r="1267" spans="2:9" x14ac:dyDescent="0.3">
      <c r="B1267" s="4" t="s">
        <v>301</v>
      </c>
      <c r="C1267" s="20" t="s">
        <v>72</v>
      </c>
      <c r="D1267" s="21" t="s">
        <v>7</v>
      </c>
      <c r="E1267" s="21" t="s">
        <v>14</v>
      </c>
      <c r="F1267" s="22" t="s">
        <v>76</v>
      </c>
      <c r="G1267" s="65">
        <v>11.2</v>
      </c>
      <c r="H1267" s="65"/>
      <c r="I1267" s="123" t="s">
        <v>24</v>
      </c>
    </row>
    <row r="1268" spans="2:9" x14ac:dyDescent="0.3">
      <c r="B1268" s="4" t="s">
        <v>301</v>
      </c>
      <c r="C1268" s="20" t="s">
        <v>72</v>
      </c>
      <c r="D1268" s="21" t="s">
        <v>7</v>
      </c>
      <c r="E1268" s="21" t="s">
        <v>17</v>
      </c>
      <c r="F1268" s="22" t="s">
        <v>77</v>
      </c>
      <c r="G1268" s="65">
        <v>12</v>
      </c>
      <c r="H1268" s="65"/>
      <c r="I1268" s="123" t="s">
        <v>24</v>
      </c>
    </row>
    <row r="1269" spans="2:9" x14ac:dyDescent="0.3">
      <c r="B1269" s="4" t="s">
        <v>301</v>
      </c>
      <c r="C1269" s="20" t="s">
        <v>72</v>
      </c>
      <c r="D1269" s="21" t="s">
        <v>7</v>
      </c>
      <c r="E1269" s="21" t="s">
        <v>17</v>
      </c>
      <c r="F1269" s="22" t="s">
        <v>77</v>
      </c>
      <c r="G1269" s="65">
        <v>8</v>
      </c>
      <c r="H1269" s="65"/>
      <c r="I1269" s="123" t="s">
        <v>24</v>
      </c>
    </row>
    <row r="1270" spans="2:9" x14ac:dyDescent="0.3">
      <c r="B1270" s="4" t="s">
        <v>301</v>
      </c>
      <c r="C1270" s="20" t="s">
        <v>72</v>
      </c>
      <c r="D1270" s="21" t="s">
        <v>42</v>
      </c>
      <c r="E1270" s="21" t="s">
        <v>8</v>
      </c>
      <c r="F1270" s="22" t="s">
        <v>79</v>
      </c>
      <c r="G1270" s="65">
        <v>20.9</v>
      </c>
      <c r="H1270" s="65"/>
      <c r="I1270" s="123" t="s">
        <v>24</v>
      </c>
    </row>
    <row r="1271" spans="2:9" x14ac:dyDescent="0.3">
      <c r="B1271" s="4" t="s">
        <v>301</v>
      </c>
      <c r="C1271" s="20" t="s">
        <v>72</v>
      </c>
      <c r="D1271" s="21" t="s">
        <v>42</v>
      </c>
      <c r="E1271" s="21" t="s">
        <v>14</v>
      </c>
      <c r="F1271" s="22" t="s">
        <v>80</v>
      </c>
      <c r="G1271" s="65">
        <v>2.2000000000000002</v>
      </c>
      <c r="H1271" s="65"/>
      <c r="I1271" s="123" t="s">
        <v>39</v>
      </c>
    </row>
    <row r="1272" spans="2:9" x14ac:dyDescent="0.3">
      <c r="B1272" s="4" t="s">
        <v>301</v>
      </c>
      <c r="C1272" s="20" t="s">
        <v>72</v>
      </c>
      <c r="D1272" s="21" t="s">
        <v>42</v>
      </c>
      <c r="E1272" s="21" t="s">
        <v>14</v>
      </c>
      <c r="F1272" s="22" t="s">
        <v>81</v>
      </c>
      <c r="G1272" s="65">
        <v>1.5</v>
      </c>
      <c r="H1272" s="65"/>
      <c r="I1272" s="123" t="s">
        <v>39</v>
      </c>
    </row>
    <row r="1273" spans="2:9" x14ac:dyDescent="0.3">
      <c r="B1273" s="4" t="s">
        <v>301</v>
      </c>
      <c r="C1273" s="20" t="s">
        <v>72</v>
      </c>
      <c r="D1273" s="21" t="s">
        <v>42</v>
      </c>
      <c r="E1273" s="21" t="s">
        <v>8</v>
      </c>
      <c r="F1273" s="22" t="s">
        <v>79</v>
      </c>
      <c r="G1273" s="65">
        <v>31.8</v>
      </c>
      <c r="H1273" s="65"/>
      <c r="I1273" s="123" t="s">
        <v>24</v>
      </c>
    </row>
    <row r="1274" spans="2:9" x14ac:dyDescent="0.3">
      <c r="B1274" s="4" t="s">
        <v>301</v>
      </c>
      <c r="C1274" s="20" t="s">
        <v>72</v>
      </c>
      <c r="D1274" s="21" t="s">
        <v>42</v>
      </c>
      <c r="E1274" s="21" t="s">
        <v>17</v>
      </c>
      <c r="F1274" s="22" t="s">
        <v>82</v>
      </c>
      <c r="G1274" s="65">
        <v>7</v>
      </c>
      <c r="H1274" s="65"/>
      <c r="I1274" s="123" t="s">
        <v>24</v>
      </c>
    </row>
    <row r="1275" spans="2:9" x14ac:dyDescent="0.3">
      <c r="B1275" s="36" t="s">
        <v>301</v>
      </c>
      <c r="C1275" s="35" t="s">
        <v>72</v>
      </c>
      <c r="D1275" s="37" t="s">
        <v>7</v>
      </c>
      <c r="E1275" s="37" t="s">
        <v>33</v>
      </c>
      <c r="F1275" s="36" t="s">
        <v>71</v>
      </c>
      <c r="G1275" s="132">
        <v>225</v>
      </c>
      <c r="H1275" s="131"/>
      <c r="I1275" s="38" t="s">
        <v>11</v>
      </c>
    </row>
    <row r="1276" spans="2:9" x14ac:dyDescent="0.3">
      <c r="B1276" s="36" t="s">
        <v>301</v>
      </c>
      <c r="C1276" s="35" t="s">
        <v>72</v>
      </c>
      <c r="D1276" s="37" t="s">
        <v>42</v>
      </c>
      <c r="E1276" s="37" t="s">
        <v>33</v>
      </c>
      <c r="F1276" s="36" t="s">
        <v>78</v>
      </c>
      <c r="G1276" s="132">
        <v>21.7</v>
      </c>
      <c r="H1276" s="131"/>
      <c r="I1276" s="38" t="s">
        <v>11</v>
      </c>
    </row>
    <row r="1277" spans="2:9" x14ac:dyDescent="0.3">
      <c r="B1277" s="36" t="s">
        <v>301</v>
      </c>
      <c r="C1277" s="35" t="s">
        <v>72</v>
      </c>
      <c r="D1277" s="37" t="s">
        <v>42</v>
      </c>
      <c r="E1277" s="37" t="s">
        <v>33</v>
      </c>
      <c r="F1277" s="36" t="s">
        <v>78</v>
      </c>
      <c r="G1277" s="132">
        <v>8.9</v>
      </c>
      <c r="H1277" s="131"/>
      <c r="I1277" s="38" t="s">
        <v>11</v>
      </c>
    </row>
    <row r="1278" spans="2:9" x14ac:dyDescent="0.3">
      <c r="B1278" s="70"/>
      <c r="C1278" s="8" t="s">
        <v>83</v>
      </c>
      <c r="D1278" s="17"/>
      <c r="E1278" s="17"/>
      <c r="F1278" s="18"/>
      <c r="G1278" s="51">
        <f>SUM(G1262:G1277)</f>
        <v>445.49999999999994</v>
      </c>
      <c r="H1278" s="51"/>
      <c r="I1278" s="124"/>
    </row>
    <row r="1279" spans="2:9" x14ac:dyDescent="0.3">
      <c r="B1279" s="4" t="s">
        <v>301</v>
      </c>
      <c r="C1279" s="4" t="s">
        <v>221</v>
      </c>
      <c r="D1279" s="5" t="s">
        <v>198</v>
      </c>
      <c r="E1279" s="14" t="s">
        <v>222</v>
      </c>
      <c r="F1279" s="14" t="s">
        <v>87</v>
      </c>
      <c r="G1279" s="54">
        <v>23</v>
      </c>
      <c r="H1279" s="118" t="s">
        <v>105</v>
      </c>
      <c r="I1279" s="123" t="s">
        <v>24</v>
      </c>
    </row>
    <row r="1280" spans="2:9" x14ac:dyDescent="0.3">
      <c r="B1280" s="4" t="s">
        <v>301</v>
      </c>
      <c r="C1280" s="4" t="s">
        <v>221</v>
      </c>
      <c r="D1280" s="5" t="s">
        <v>198</v>
      </c>
      <c r="E1280" s="14" t="s">
        <v>222</v>
      </c>
      <c r="F1280" s="14" t="s">
        <v>85</v>
      </c>
      <c r="G1280" s="54">
        <v>24</v>
      </c>
      <c r="H1280" s="118" t="s">
        <v>212</v>
      </c>
      <c r="I1280" s="123" t="s">
        <v>24</v>
      </c>
    </row>
    <row r="1281" spans="1:9" x14ac:dyDescent="0.3">
      <c r="B1281" s="4" t="s">
        <v>301</v>
      </c>
      <c r="C1281" s="4" t="s">
        <v>221</v>
      </c>
      <c r="D1281" s="5" t="s">
        <v>198</v>
      </c>
      <c r="E1281" s="14" t="s">
        <v>222</v>
      </c>
      <c r="F1281" s="14" t="s">
        <v>75</v>
      </c>
      <c r="G1281" s="54">
        <v>48</v>
      </c>
      <c r="H1281" s="118" t="s">
        <v>105</v>
      </c>
      <c r="I1281" s="123" t="s">
        <v>24</v>
      </c>
    </row>
    <row r="1282" spans="1:9" x14ac:dyDescent="0.3">
      <c r="B1282" s="4" t="s">
        <v>301</v>
      </c>
      <c r="C1282" s="4" t="s">
        <v>221</v>
      </c>
      <c r="D1282" s="5" t="s">
        <v>198</v>
      </c>
      <c r="E1282" s="14" t="s">
        <v>8</v>
      </c>
      <c r="F1282" s="14" t="s">
        <v>223</v>
      </c>
      <c r="G1282" s="54">
        <v>56</v>
      </c>
      <c r="H1282" s="118" t="s">
        <v>212</v>
      </c>
      <c r="I1282" s="123" t="s">
        <v>24</v>
      </c>
    </row>
    <row r="1283" spans="1:9" x14ac:dyDescent="0.3">
      <c r="B1283" s="4" t="s">
        <v>301</v>
      </c>
      <c r="C1283" s="4" t="s">
        <v>221</v>
      </c>
      <c r="D1283" s="5" t="s">
        <v>198</v>
      </c>
      <c r="E1283" s="14" t="s">
        <v>8</v>
      </c>
      <c r="F1283" s="14" t="s">
        <v>225</v>
      </c>
      <c r="G1283" s="54">
        <v>39</v>
      </c>
      <c r="H1283" s="118" t="s">
        <v>212</v>
      </c>
      <c r="I1283" s="123" t="s">
        <v>24</v>
      </c>
    </row>
    <row r="1284" spans="1:9" x14ac:dyDescent="0.3">
      <c r="B1284" s="4" t="s">
        <v>301</v>
      </c>
      <c r="C1284" s="4" t="s">
        <v>221</v>
      </c>
      <c r="D1284" s="5" t="s">
        <v>198</v>
      </c>
      <c r="E1284" s="14" t="s">
        <v>222</v>
      </c>
      <c r="F1284" s="14" t="s">
        <v>18</v>
      </c>
      <c r="G1284" s="54">
        <v>3.5</v>
      </c>
      <c r="H1284" s="118" t="s">
        <v>105</v>
      </c>
      <c r="I1284" s="123" t="s">
        <v>24</v>
      </c>
    </row>
    <row r="1285" spans="1:9" x14ac:dyDescent="0.3">
      <c r="B1285" s="4" t="s">
        <v>301</v>
      </c>
      <c r="C1285" s="4" t="s">
        <v>221</v>
      </c>
      <c r="D1285" s="5" t="s">
        <v>198</v>
      </c>
      <c r="E1285" s="14" t="s">
        <v>222</v>
      </c>
      <c r="F1285" s="14" t="s">
        <v>227</v>
      </c>
      <c r="G1285" s="54">
        <v>10</v>
      </c>
      <c r="H1285" s="118" t="s">
        <v>105</v>
      </c>
      <c r="I1285" s="123" t="s">
        <v>24</v>
      </c>
    </row>
    <row r="1286" spans="1:9" x14ac:dyDescent="0.3">
      <c r="B1286" s="4" t="s">
        <v>301</v>
      </c>
      <c r="C1286" s="4" t="s">
        <v>221</v>
      </c>
      <c r="D1286" s="5" t="s">
        <v>198</v>
      </c>
      <c r="E1286" s="14" t="s">
        <v>14</v>
      </c>
      <c r="F1286" s="14" t="s">
        <v>228</v>
      </c>
      <c r="G1286" s="54">
        <v>1.2</v>
      </c>
      <c r="H1286" s="118" t="s">
        <v>229</v>
      </c>
      <c r="I1286" s="123" t="s">
        <v>39</v>
      </c>
    </row>
    <row r="1287" spans="1:9" x14ac:dyDescent="0.3">
      <c r="B1287" s="4" t="s">
        <v>301</v>
      </c>
      <c r="C1287" s="4" t="s">
        <v>221</v>
      </c>
      <c r="D1287" s="5" t="s">
        <v>198</v>
      </c>
      <c r="E1287" s="14" t="s">
        <v>14</v>
      </c>
      <c r="F1287" s="14" t="s">
        <v>108</v>
      </c>
      <c r="G1287" s="54">
        <v>6</v>
      </c>
      <c r="H1287" s="118" t="s">
        <v>229</v>
      </c>
      <c r="I1287" s="123" t="s">
        <v>39</v>
      </c>
    </row>
    <row r="1288" spans="1:9" x14ac:dyDescent="0.3">
      <c r="B1288" s="4" t="s">
        <v>301</v>
      </c>
      <c r="C1288" s="4" t="s">
        <v>221</v>
      </c>
      <c r="D1288" s="5" t="s">
        <v>198</v>
      </c>
      <c r="E1288" s="14" t="s">
        <v>14</v>
      </c>
      <c r="F1288" s="14" t="s">
        <v>230</v>
      </c>
      <c r="G1288" s="54">
        <v>8.5</v>
      </c>
      <c r="H1288" s="118" t="s">
        <v>229</v>
      </c>
      <c r="I1288" s="123" t="s">
        <v>39</v>
      </c>
    </row>
    <row r="1289" spans="1:9" x14ac:dyDescent="0.3">
      <c r="B1289" s="36" t="s">
        <v>301</v>
      </c>
      <c r="C1289" s="36" t="s">
        <v>221</v>
      </c>
      <c r="D1289" s="38" t="s">
        <v>198</v>
      </c>
      <c r="E1289" s="127" t="s">
        <v>33</v>
      </c>
      <c r="F1289" s="127" t="s">
        <v>224</v>
      </c>
      <c r="G1289" s="56">
        <v>5</v>
      </c>
      <c r="H1289" s="110" t="s">
        <v>105</v>
      </c>
      <c r="I1289" s="128" t="s">
        <v>11</v>
      </c>
    </row>
    <row r="1290" spans="1:9" x14ac:dyDescent="0.3">
      <c r="B1290" s="36" t="s">
        <v>301</v>
      </c>
      <c r="C1290" s="36" t="s">
        <v>221</v>
      </c>
      <c r="D1290" s="38" t="s">
        <v>198</v>
      </c>
      <c r="E1290" s="127" t="s">
        <v>33</v>
      </c>
      <c r="F1290" s="127" t="s">
        <v>226</v>
      </c>
      <c r="G1290" s="56">
        <v>4</v>
      </c>
      <c r="H1290" s="110" t="s">
        <v>105</v>
      </c>
      <c r="I1290" s="128" t="s">
        <v>11</v>
      </c>
    </row>
    <row r="1291" spans="1:9" x14ac:dyDescent="0.3">
      <c r="B1291" s="36" t="s">
        <v>301</v>
      </c>
      <c r="C1291" s="36" t="s">
        <v>221</v>
      </c>
      <c r="D1291" s="38" t="s">
        <v>198</v>
      </c>
      <c r="E1291" s="127" t="s">
        <v>33</v>
      </c>
      <c r="F1291" s="127" t="s">
        <v>78</v>
      </c>
      <c r="G1291" s="56">
        <v>3</v>
      </c>
      <c r="H1291" s="110" t="s">
        <v>105</v>
      </c>
      <c r="I1291" s="128" t="s">
        <v>11</v>
      </c>
    </row>
    <row r="1292" spans="1:9" x14ac:dyDescent="0.3">
      <c r="A1292" s="107"/>
      <c r="B1292" s="106"/>
      <c r="C1292" s="8" t="s">
        <v>221</v>
      </c>
      <c r="D1292" s="9"/>
      <c r="E1292" s="9"/>
      <c r="F1292" s="10"/>
      <c r="G1292" s="60">
        <f>SUM(G1279:G1291)</f>
        <v>231.2</v>
      </c>
      <c r="H1292" s="51"/>
      <c r="I1292" s="116"/>
    </row>
    <row r="1297" spans="7:7" x14ac:dyDescent="0.3">
      <c r="G1297" s="66"/>
    </row>
    <row r="1298" spans="7:7" x14ac:dyDescent="0.3">
      <c r="G1298" s="66"/>
    </row>
    <row r="1299" spans="7:7" x14ac:dyDescent="0.3">
      <c r="G1299" s="66"/>
    </row>
    <row r="1300" spans="7:7" x14ac:dyDescent="0.3">
      <c r="G1300" s="66"/>
    </row>
    <row r="1301" spans="7:7" x14ac:dyDescent="0.3">
      <c r="G1301" s="66"/>
    </row>
    <row r="1302" spans="7:7" x14ac:dyDescent="0.3">
      <c r="G1302" s="66"/>
    </row>
    <row r="1303" spans="7:7" x14ac:dyDescent="0.3">
      <c r="G1303" s="66"/>
    </row>
    <row r="1304" spans="7:7" x14ac:dyDescent="0.3">
      <c r="G1304" s="66"/>
    </row>
    <row r="1305" spans="7:7" x14ac:dyDescent="0.3">
      <c r="G1305" s="66"/>
    </row>
    <row r="1306" spans="7:7" x14ac:dyDescent="0.3">
      <c r="G1306" s="66"/>
    </row>
    <row r="1307" spans="7:7" x14ac:dyDescent="0.3">
      <c r="G1307" s="66"/>
    </row>
    <row r="1308" spans="7:7" x14ac:dyDescent="0.3">
      <c r="G1308" s="66"/>
    </row>
    <row r="1309" spans="7:7" x14ac:dyDescent="0.3">
      <c r="G1309" s="66"/>
    </row>
    <row r="1310" spans="7:7" x14ac:dyDescent="0.3">
      <c r="G1310" s="66"/>
    </row>
    <row r="1311" spans="7:7" x14ac:dyDescent="0.3">
      <c r="G1311" s="66"/>
    </row>
    <row r="1312" spans="7:7" x14ac:dyDescent="0.3">
      <c r="G1312" s="66"/>
    </row>
    <row r="1313" spans="7:7" x14ac:dyDescent="0.3">
      <c r="G1313" s="66"/>
    </row>
    <row r="1314" spans="7:7" x14ac:dyDescent="0.3">
      <c r="G1314" s="66"/>
    </row>
    <row r="1315" spans="7:7" x14ac:dyDescent="0.3">
      <c r="G1315" s="66"/>
    </row>
    <row r="1316" spans="7:7" x14ac:dyDescent="0.3">
      <c r="G1316" s="66"/>
    </row>
    <row r="1317" spans="7:7" x14ac:dyDescent="0.3">
      <c r="G1317" s="66"/>
    </row>
    <row r="1318" spans="7:7" x14ac:dyDescent="0.3">
      <c r="G1318" s="66"/>
    </row>
    <row r="1319" spans="7:7" x14ac:dyDescent="0.3">
      <c r="G1319" s="66"/>
    </row>
    <row r="1320" spans="7:7" x14ac:dyDescent="0.3">
      <c r="G1320" s="66"/>
    </row>
    <row r="1321" spans="7:7" x14ac:dyDescent="0.3">
      <c r="G1321" s="66"/>
    </row>
    <row r="1322" spans="7:7" x14ac:dyDescent="0.3">
      <c r="G1322" s="66"/>
    </row>
    <row r="1323" spans="7:7" x14ac:dyDescent="0.3">
      <c r="G1323" s="66"/>
    </row>
    <row r="1324" spans="7:7" x14ac:dyDescent="0.3">
      <c r="G1324" s="66"/>
    </row>
    <row r="1325" spans="7:7" x14ac:dyDescent="0.3">
      <c r="G1325" s="66"/>
    </row>
    <row r="1326" spans="7:7" x14ac:dyDescent="0.3">
      <c r="G1326" s="66"/>
    </row>
    <row r="1327" spans="7:7" x14ac:dyDescent="0.3">
      <c r="G1327" s="66"/>
    </row>
    <row r="1328" spans="7:7" x14ac:dyDescent="0.3">
      <c r="G1328" s="66"/>
    </row>
    <row r="1329" spans="7:7" x14ac:dyDescent="0.3">
      <c r="G1329" s="66"/>
    </row>
    <row r="1330" spans="7:7" x14ac:dyDescent="0.3">
      <c r="G1330" s="66"/>
    </row>
    <row r="1331" spans="7:7" x14ac:dyDescent="0.3">
      <c r="G1331" s="66"/>
    </row>
    <row r="1332" spans="7:7" x14ac:dyDescent="0.3">
      <c r="G1332" s="66"/>
    </row>
    <row r="1333" spans="7:7" x14ac:dyDescent="0.3">
      <c r="G1333" s="66"/>
    </row>
    <row r="1334" spans="7:7" x14ac:dyDescent="0.3">
      <c r="G1334" s="66"/>
    </row>
    <row r="1335" spans="7:7" x14ac:dyDescent="0.3">
      <c r="G1335" s="66"/>
    </row>
    <row r="1336" spans="7:7" x14ac:dyDescent="0.3">
      <c r="G1336" s="66"/>
    </row>
    <row r="1337" spans="7:7" x14ac:dyDescent="0.3">
      <c r="G1337" s="66"/>
    </row>
    <row r="1338" spans="7:7" x14ac:dyDescent="0.3">
      <c r="G1338" s="66"/>
    </row>
    <row r="1339" spans="7:7" x14ac:dyDescent="0.3">
      <c r="G1339" s="66"/>
    </row>
    <row r="1340" spans="7:7" x14ac:dyDescent="0.3">
      <c r="G1340" s="66"/>
    </row>
    <row r="1341" spans="7:7" x14ac:dyDescent="0.3">
      <c r="G1341" s="66"/>
    </row>
    <row r="1342" spans="7:7" x14ac:dyDescent="0.3">
      <c r="G1342" s="66"/>
    </row>
    <row r="1343" spans="7:7" x14ac:dyDescent="0.3">
      <c r="G1343" s="66"/>
    </row>
    <row r="1344" spans="7:7" x14ac:dyDescent="0.3">
      <c r="G1344" s="66"/>
    </row>
    <row r="1345" spans="7:7" x14ac:dyDescent="0.3">
      <c r="G1345" s="66"/>
    </row>
    <row r="1346" spans="7:7" x14ac:dyDescent="0.3">
      <c r="G1346" s="66"/>
    </row>
    <row r="1347" spans="7:7" x14ac:dyDescent="0.3">
      <c r="G1347" s="66"/>
    </row>
    <row r="1348" spans="7:7" x14ac:dyDescent="0.3">
      <c r="G1348" s="66"/>
    </row>
    <row r="1349" spans="7:7" x14ac:dyDescent="0.3">
      <c r="G1349" s="66"/>
    </row>
    <row r="1350" spans="7:7" x14ac:dyDescent="0.3">
      <c r="G1350" s="66"/>
    </row>
    <row r="1351" spans="7:7" x14ac:dyDescent="0.3">
      <c r="G1351" s="66"/>
    </row>
    <row r="1352" spans="7:7" x14ac:dyDescent="0.3">
      <c r="G1352" s="66"/>
    </row>
    <row r="1353" spans="7:7" x14ac:dyDescent="0.3">
      <c r="G1353" s="66"/>
    </row>
    <row r="1354" spans="7:7" x14ac:dyDescent="0.3">
      <c r="G1354" s="66"/>
    </row>
    <row r="1355" spans="7:7" x14ac:dyDescent="0.3">
      <c r="G1355" s="66"/>
    </row>
    <row r="1356" spans="7:7" x14ac:dyDescent="0.3">
      <c r="G1356" s="66"/>
    </row>
    <row r="1357" spans="7:7" x14ac:dyDescent="0.3">
      <c r="G1357" s="66"/>
    </row>
    <row r="1358" spans="7:7" x14ac:dyDescent="0.3">
      <c r="G1358" s="66"/>
    </row>
    <row r="1359" spans="7:7" x14ac:dyDescent="0.3">
      <c r="G1359" s="66"/>
    </row>
    <row r="1360" spans="7:7" x14ac:dyDescent="0.3">
      <c r="G1360" s="66"/>
    </row>
    <row r="1361" spans="7:7" x14ac:dyDescent="0.3">
      <c r="G1361" s="66"/>
    </row>
    <row r="1362" spans="7:7" x14ac:dyDescent="0.3">
      <c r="G1362" s="66"/>
    </row>
    <row r="1363" spans="7:7" x14ac:dyDescent="0.3">
      <c r="G1363" s="66"/>
    </row>
    <row r="1364" spans="7:7" x14ac:dyDescent="0.3">
      <c r="G1364" s="66"/>
    </row>
    <row r="1365" spans="7:7" x14ac:dyDescent="0.3">
      <c r="G1365" s="66"/>
    </row>
    <row r="1366" spans="7:7" x14ac:dyDescent="0.3">
      <c r="G1366" s="66"/>
    </row>
    <row r="1367" spans="7:7" x14ac:dyDescent="0.3">
      <c r="G1367" s="66"/>
    </row>
    <row r="1368" spans="7:7" x14ac:dyDescent="0.3">
      <c r="G1368" s="66"/>
    </row>
    <row r="1369" spans="7:7" x14ac:dyDescent="0.3">
      <c r="G1369" s="66"/>
    </row>
    <row r="1370" spans="7:7" x14ac:dyDescent="0.3">
      <c r="G1370" s="66"/>
    </row>
    <row r="1371" spans="7:7" x14ac:dyDescent="0.3">
      <c r="G1371" s="66"/>
    </row>
    <row r="1372" spans="7:7" x14ac:dyDescent="0.3">
      <c r="G1372" s="66"/>
    </row>
    <row r="1373" spans="7:7" x14ac:dyDescent="0.3">
      <c r="G1373" s="66"/>
    </row>
    <row r="1374" spans="7:7" x14ac:dyDescent="0.3">
      <c r="G1374" s="66"/>
    </row>
    <row r="1375" spans="7:7" x14ac:dyDescent="0.3">
      <c r="G1375" s="66"/>
    </row>
    <row r="1376" spans="7:7" x14ac:dyDescent="0.3">
      <c r="G1376" s="66"/>
    </row>
    <row r="1377" spans="7:7" x14ac:dyDescent="0.3">
      <c r="G1377" s="66"/>
    </row>
    <row r="1378" spans="7:7" x14ac:dyDescent="0.3">
      <c r="G1378" s="66"/>
    </row>
    <row r="1379" spans="7:7" x14ac:dyDescent="0.3">
      <c r="G1379" s="66"/>
    </row>
    <row r="1380" spans="7:7" x14ac:dyDescent="0.3">
      <c r="G1380" s="66"/>
    </row>
    <row r="1381" spans="7:7" x14ac:dyDescent="0.3">
      <c r="G1381" s="66"/>
    </row>
    <row r="1382" spans="7:7" x14ac:dyDescent="0.3">
      <c r="G1382" s="66"/>
    </row>
    <row r="1383" spans="7:7" x14ac:dyDescent="0.3">
      <c r="G1383" s="66"/>
    </row>
    <row r="1384" spans="7:7" x14ac:dyDescent="0.3">
      <c r="G1384" s="66"/>
    </row>
    <row r="1385" spans="7:7" x14ac:dyDescent="0.3">
      <c r="G1385" s="66"/>
    </row>
    <row r="1386" spans="7:7" x14ac:dyDescent="0.3">
      <c r="G1386" s="66"/>
    </row>
    <row r="1387" spans="7:7" x14ac:dyDescent="0.3">
      <c r="G1387" s="66"/>
    </row>
    <row r="1388" spans="7:7" x14ac:dyDescent="0.3">
      <c r="G1388" s="66"/>
    </row>
    <row r="1389" spans="7:7" x14ac:dyDescent="0.3">
      <c r="G1389" s="66"/>
    </row>
    <row r="1390" spans="7:7" x14ac:dyDescent="0.3">
      <c r="G1390" s="66"/>
    </row>
    <row r="1391" spans="7:7" x14ac:dyDescent="0.3">
      <c r="G1391" s="66"/>
    </row>
    <row r="1392" spans="7:7" x14ac:dyDescent="0.3">
      <c r="G1392" s="66"/>
    </row>
    <row r="1393" spans="7:7" x14ac:dyDescent="0.3">
      <c r="G1393" s="66"/>
    </row>
    <row r="1394" spans="7:7" x14ac:dyDescent="0.3">
      <c r="G1394" s="66"/>
    </row>
    <row r="1395" spans="7:7" x14ac:dyDescent="0.3">
      <c r="G1395" s="66"/>
    </row>
    <row r="1396" spans="7:7" x14ac:dyDescent="0.3">
      <c r="G1396" s="66"/>
    </row>
    <row r="1397" spans="7:7" x14ac:dyDescent="0.3">
      <c r="G1397" s="66"/>
    </row>
    <row r="1398" spans="7:7" x14ac:dyDescent="0.3">
      <c r="G1398" s="66"/>
    </row>
    <row r="1399" spans="7:7" x14ac:dyDescent="0.3">
      <c r="G1399" s="66"/>
    </row>
    <row r="1400" spans="7:7" x14ac:dyDescent="0.3">
      <c r="G1400" s="66"/>
    </row>
    <row r="1401" spans="7:7" x14ac:dyDescent="0.3">
      <c r="G1401" s="66"/>
    </row>
    <row r="1402" spans="7:7" x14ac:dyDescent="0.3">
      <c r="G1402" s="66"/>
    </row>
    <row r="1403" spans="7:7" x14ac:dyDescent="0.3">
      <c r="G1403" s="66"/>
    </row>
    <row r="1404" spans="7:7" x14ac:dyDescent="0.3">
      <c r="G1404" s="66"/>
    </row>
    <row r="1405" spans="7:7" x14ac:dyDescent="0.3">
      <c r="G1405" s="66"/>
    </row>
    <row r="1406" spans="7:7" x14ac:dyDescent="0.3">
      <c r="G1406" s="66"/>
    </row>
    <row r="1407" spans="7:7" x14ac:dyDescent="0.3">
      <c r="G1407" s="66"/>
    </row>
    <row r="1408" spans="7:7" x14ac:dyDescent="0.3">
      <c r="G1408" s="66"/>
    </row>
    <row r="1409" spans="7:7" x14ac:dyDescent="0.3">
      <c r="G1409" s="66"/>
    </row>
    <row r="1410" spans="7:7" x14ac:dyDescent="0.3">
      <c r="G1410" s="66"/>
    </row>
    <row r="1411" spans="7:7" x14ac:dyDescent="0.3">
      <c r="G1411" s="66"/>
    </row>
    <row r="1412" spans="7:7" x14ac:dyDescent="0.3">
      <c r="G1412" s="66"/>
    </row>
    <row r="1413" spans="7:7" x14ac:dyDescent="0.3">
      <c r="G1413" s="66"/>
    </row>
    <row r="1414" spans="7:7" x14ac:dyDescent="0.3">
      <c r="G1414" s="66"/>
    </row>
    <row r="1415" spans="7:7" x14ac:dyDescent="0.3">
      <c r="G1415" s="66"/>
    </row>
    <row r="1416" spans="7:7" x14ac:dyDescent="0.3">
      <c r="G1416" s="66"/>
    </row>
    <row r="1417" spans="7:7" x14ac:dyDescent="0.3">
      <c r="G1417" s="66"/>
    </row>
    <row r="1418" spans="7:7" x14ac:dyDescent="0.3">
      <c r="G1418" s="66"/>
    </row>
    <row r="1419" spans="7:7" x14ac:dyDescent="0.3">
      <c r="G1419" s="66"/>
    </row>
    <row r="1420" spans="7:7" x14ac:dyDescent="0.3">
      <c r="G1420" s="66"/>
    </row>
    <row r="1421" spans="7:7" x14ac:dyDescent="0.3">
      <c r="G1421" s="66"/>
    </row>
    <row r="1422" spans="7:7" x14ac:dyDescent="0.3">
      <c r="G1422" s="66"/>
    </row>
    <row r="1423" spans="7:7" x14ac:dyDescent="0.3">
      <c r="G1423" s="66"/>
    </row>
    <row r="1424" spans="7:7" x14ac:dyDescent="0.3">
      <c r="G1424" s="66"/>
    </row>
    <row r="1425" spans="7:7" x14ac:dyDescent="0.3">
      <c r="G1425" s="66"/>
    </row>
    <row r="1426" spans="7:7" x14ac:dyDescent="0.3">
      <c r="G1426" s="66"/>
    </row>
    <row r="1427" spans="7:7" x14ac:dyDescent="0.3">
      <c r="G1427" s="66"/>
    </row>
    <row r="1428" spans="7:7" x14ac:dyDescent="0.3">
      <c r="G1428" s="66"/>
    </row>
    <row r="1429" spans="7:7" x14ac:dyDescent="0.3">
      <c r="G1429" s="66"/>
    </row>
    <row r="1430" spans="7:7" x14ac:dyDescent="0.3">
      <c r="G1430" s="66"/>
    </row>
    <row r="1431" spans="7:7" x14ac:dyDescent="0.3">
      <c r="G1431" s="66"/>
    </row>
    <row r="1432" spans="7:7" x14ac:dyDescent="0.3">
      <c r="G1432" s="66"/>
    </row>
    <row r="1433" spans="7:7" x14ac:dyDescent="0.3">
      <c r="G1433" s="66"/>
    </row>
    <row r="1434" spans="7:7" x14ac:dyDescent="0.3">
      <c r="G1434" s="66"/>
    </row>
    <row r="1435" spans="7:7" x14ac:dyDescent="0.3">
      <c r="G1435" s="66"/>
    </row>
    <row r="1436" spans="7:7" x14ac:dyDescent="0.3">
      <c r="G1436" s="66"/>
    </row>
    <row r="1437" spans="7:7" x14ac:dyDescent="0.3">
      <c r="G1437" s="66"/>
    </row>
    <row r="1438" spans="7:7" x14ac:dyDescent="0.3">
      <c r="G1438" s="66"/>
    </row>
    <row r="1439" spans="7:7" x14ac:dyDescent="0.3">
      <c r="G1439" s="66"/>
    </row>
    <row r="1440" spans="7:7" x14ac:dyDescent="0.3">
      <c r="G1440" s="66"/>
    </row>
    <row r="1441" spans="7:7" x14ac:dyDescent="0.3">
      <c r="G1441" s="66"/>
    </row>
    <row r="1442" spans="7:7" x14ac:dyDescent="0.3">
      <c r="G1442" s="66"/>
    </row>
    <row r="1443" spans="7:7" x14ac:dyDescent="0.3">
      <c r="G1443" s="66"/>
    </row>
    <row r="1444" spans="7:7" x14ac:dyDescent="0.3">
      <c r="G1444" s="66"/>
    </row>
    <row r="1445" spans="7:7" x14ac:dyDescent="0.3">
      <c r="G1445" s="66"/>
    </row>
    <row r="1446" spans="7:7" x14ac:dyDescent="0.3">
      <c r="G1446" s="66"/>
    </row>
    <row r="1447" spans="7:7" x14ac:dyDescent="0.3">
      <c r="G1447" s="66"/>
    </row>
    <row r="1448" spans="7:7" x14ac:dyDescent="0.3">
      <c r="G1448" s="66"/>
    </row>
    <row r="1449" spans="7:7" x14ac:dyDescent="0.3">
      <c r="G1449" s="66"/>
    </row>
    <row r="1450" spans="7:7" x14ac:dyDescent="0.3">
      <c r="G1450" s="66"/>
    </row>
    <row r="1451" spans="7:7" x14ac:dyDescent="0.3">
      <c r="G1451" s="66"/>
    </row>
    <row r="1452" spans="7:7" x14ac:dyDescent="0.3">
      <c r="G1452" s="66"/>
    </row>
    <row r="1453" spans="7:7" x14ac:dyDescent="0.3">
      <c r="G1453" s="66"/>
    </row>
    <row r="1454" spans="7:7" x14ac:dyDescent="0.3">
      <c r="G1454" s="66"/>
    </row>
    <row r="1455" spans="7:7" x14ac:dyDescent="0.3">
      <c r="G1455" s="66"/>
    </row>
    <row r="1456" spans="7:7" x14ac:dyDescent="0.3">
      <c r="G1456" s="66"/>
    </row>
    <row r="1457" spans="7:7" x14ac:dyDescent="0.3">
      <c r="G1457" s="66"/>
    </row>
    <row r="1458" spans="7:7" x14ac:dyDescent="0.3">
      <c r="G1458" s="66"/>
    </row>
    <row r="1459" spans="7:7" x14ac:dyDescent="0.3">
      <c r="G1459" s="66"/>
    </row>
    <row r="1460" spans="7:7" x14ac:dyDescent="0.3">
      <c r="G1460" s="66"/>
    </row>
    <row r="1461" spans="7:7" x14ac:dyDescent="0.3">
      <c r="G1461" s="66"/>
    </row>
    <row r="1462" spans="7:7" x14ac:dyDescent="0.3">
      <c r="G1462" s="66"/>
    </row>
    <row r="1463" spans="7:7" x14ac:dyDescent="0.3">
      <c r="G1463" s="66"/>
    </row>
    <row r="1464" spans="7:7" x14ac:dyDescent="0.3">
      <c r="G1464" s="66"/>
    </row>
    <row r="1465" spans="7:7" x14ac:dyDescent="0.3">
      <c r="G1465" s="66"/>
    </row>
    <row r="1466" spans="7:7" x14ac:dyDescent="0.3">
      <c r="G1466" s="66"/>
    </row>
    <row r="1467" spans="7:7" x14ac:dyDescent="0.3">
      <c r="G1467" s="66"/>
    </row>
    <row r="1468" spans="7:7" x14ac:dyDescent="0.3">
      <c r="G1468" s="66"/>
    </row>
    <row r="1469" spans="7:7" x14ac:dyDescent="0.3">
      <c r="G1469" s="66"/>
    </row>
    <row r="1470" spans="7:7" x14ac:dyDescent="0.3">
      <c r="G1470" s="66"/>
    </row>
    <row r="1471" spans="7:7" x14ac:dyDescent="0.3">
      <c r="G1471" s="66"/>
    </row>
    <row r="1472" spans="7:7" x14ac:dyDescent="0.3">
      <c r="G1472" s="66"/>
    </row>
    <row r="1473" spans="7:7" x14ac:dyDescent="0.3">
      <c r="G1473" s="66"/>
    </row>
    <row r="1474" spans="7:7" x14ac:dyDescent="0.3">
      <c r="G1474" s="66"/>
    </row>
    <row r="1475" spans="7:7" x14ac:dyDescent="0.3">
      <c r="G1475" s="66"/>
    </row>
    <row r="1476" spans="7:7" x14ac:dyDescent="0.3">
      <c r="G1476" s="66"/>
    </row>
    <row r="1477" spans="7:7" x14ac:dyDescent="0.3">
      <c r="G1477" s="66"/>
    </row>
    <row r="1478" spans="7:7" x14ac:dyDescent="0.3">
      <c r="G1478" s="66"/>
    </row>
    <row r="1479" spans="7:7" x14ac:dyDescent="0.3">
      <c r="G1479" s="66"/>
    </row>
    <row r="1480" spans="7:7" x14ac:dyDescent="0.3">
      <c r="G1480" s="66"/>
    </row>
    <row r="1481" spans="7:7" x14ac:dyDescent="0.3">
      <c r="G1481" s="66"/>
    </row>
    <row r="1482" spans="7:7" x14ac:dyDescent="0.3">
      <c r="G1482" s="66"/>
    </row>
    <row r="1483" spans="7:7" x14ac:dyDescent="0.3">
      <c r="G1483" s="66"/>
    </row>
    <row r="1484" spans="7:7" x14ac:dyDescent="0.3">
      <c r="G1484" s="66"/>
    </row>
    <row r="1485" spans="7:7" x14ac:dyDescent="0.3">
      <c r="G1485" s="66"/>
    </row>
    <row r="1486" spans="7:7" x14ac:dyDescent="0.3">
      <c r="G1486" s="66"/>
    </row>
    <row r="1487" spans="7:7" x14ac:dyDescent="0.3">
      <c r="G1487" s="66"/>
    </row>
    <row r="1488" spans="7:7" x14ac:dyDescent="0.3">
      <c r="G1488" s="66"/>
    </row>
    <row r="1489" spans="7:7" x14ac:dyDescent="0.3">
      <c r="G1489" s="66"/>
    </row>
    <row r="1490" spans="7:7" x14ac:dyDescent="0.3">
      <c r="G1490" s="66"/>
    </row>
    <row r="1491" spans="7:7" x14ac:dyDescent="0.3">
      <c r="G1491" s="66"/>
    </row>
    <row r="1492" spans="7:7" x14ac:dyDescent="0.3">
      <c r="G1492" s="66"/>
    </row>
    <row r="1493" spans="7:7" x14ac:dyDescent="0.3">
      <c r="G1493" s="66"/>
    </row>
    <row r="1494" spans="7:7" x14ac:dyDescent="0.3">
      <c r="G1494" s="66"/>
    </row>
    <row r="1495" spans="7:7" x14ac:dyDescent="0.3">
      <c r="G1495" s="66"/>
    </row>
    <row r="1496" spans="7:7" x14ac:dyDescent="0.3">
      <c r="G1496" s="66"/>
    </row>
    <row r="1497" spans="7:7" x14ac:dyDescent="0.3">
      <c r="G1497" s="66"/>
    </row>
    <row r="1498" spans="7:7" x14ac:dyDescent="0.3">
      <c r="G1498" s="66"/>
    </row>
    <row r="1499" spans="7:7" x14ac:dyDescent="0.3">
      <c r="G1499" s="66"/>
    </row>
    <row r="1500" spans="7:7" x14ac:dyDescent="0.3">
      <c r="G1500" s="66"/>
    </row>
    <row r="1501" spans="7:7" x14ac:dyDescent="0.3">
      <c r="G1501" s="66"/>
    </row>
    <row r="1502" spans="7:7" x14ac:dyDescent="0.3">
      <c r="G1502" s="66"/>
    </row>
    <row r="1503" spans="7:7" x14ac:dyDescent="0.3">
      <c r="G1503" s="66"/>
    </row>
    <row r="1504" spans="7:7" x14ac:dyDescent="0.3">
      <c r="G1504" s="66"/>
    </row>
    <row r="1505" spans="7:7" x14ac:dyDescent="0.3">
      <c r="G1505" s="66"/>
    </row>
    <row r="1506" spans="7:7" x14ac:dyDescent="0.3">
      <c r="G1506" s="66"/>
    </row>
    <row r="1507" spans="7:7" x14ac:dyDescent="0.3">
      <c r="G1507" s="66"/>
    </row>
    <row r="1508" spans="7:7" x14ac:dyDescent="0.3">
      <c r="G1508" s="66"/>
    </row>
    <row r="1509" spans="7:7" x14ac:dyDescent="0.3">
      <c r="G1509" s="66"/>
    </row>
    <row r="1510" spans="7:7" x14ac:dyDescent="0.3">
      <c r="G1510" s="66"/>
    </row>
    <row r="1511" spans="7:7" x14ac:dyDescent="0.3">
      <c r="G1511" s="66"/>
    </row>
    <row r="1512" spans="7:7" x14ac:dyDescent="0.3">
      <c r="G1512" s="66"/>
    </row>
    <row r="1513" spans="7:7" x14ac:dyDescent="0.3">
      <c r="G1513" s="66"/>
    </row>
    <row r="1514" spans="7:7" x14ac:dyDescent="0.3">
      <c r="G1514" s="66"/>
    </row>
    <row r="1515" spans="7:7" x14ac:dyDescent="0.3">
      <c r="G1515" s="66"/>
    </row>
    <row r="1516" spans="7:7" x14ac:dyDescent="0.3">
      <c r="G1516" s="66"/>
    </row>
    <row r="1517" spans="7:7" x14ac:dyDescent="0.3">
      <c r="G1517" s="66"/>
    </row>
    <row r="1518" spans="7:7" x14ac:dyDescent="0.3">
      <c r="G1518" s="66"/>
    </row>
    <row r="1519" spans="7:7" x14ac:dyDescent="0.3">
      <c r="G1519" s="66"/>
    </row>
    <row r="1520" spans="7:7" x14ac:dyDescent="0.3">
      <c r="G1520" s="66"/>
    </row>
    <row r="1521" spans="7:7" x14ac:dyDescent="0.3">
      <c r="G1521" s="66"/>
    </row>
    <row r="1522" spans="7:7" x14ac:dyDescent="0.3">
      <c r="G1522" s="66"/>
    </row>
    <row r="1523" spans="7:7" x14ac:dyDescent="0.3">
      <c r="G1523" s="66"/>
    </row>
    <row r="1524" spans="7:7" x14ac:dyDescent="0.3">
      <c r="G1524" s="66"/>
    </row>
    <row r="1525" spans="7:7" x14ac:dyDescent="0.3">
      <c r="G1525" s="66"/>
    </row>
    <row r="1526" spans="7:7" x14ac:dyDescent="0.3">
      <c r="G1526" s="66"/>
    </row>
    <row r="1527" spans="7:7" x14ac:dyDescent="0.3">
      <c r="G1527" s="66"/>
    </row>
    <row r="1528" spans="7:7" x14ac:dyDescent="0.3">
      <c r="G1528" s="66"/>
    </row>
    <row r="1529" spans="7:7" x14ac:dyDescent="0.3">
      <c r="G1529" s="66"/>
    </row>
    <row r="1530" spans="7:7" x14ac:dyDescent="0.3">
      <c r="G1530" s="66"/>
    </row>
    <row r="1531" spans="7:7" x14ac:dyDescent="0.3">
      <c r="G1531" s="66"/>
    </row>
    <row r="1532" spans="7:7" x14ac:dyDescent="0.3">
      <c r="G1532" s="66"/>
    </row>
    <row r="1533" spans="7:7" x14ac:dyDescent="0.3">
      <c r="G1533" s="66"/>
    </row>
    <row r="1534" spans="7:7" x14ac:dyDescent="0.3">
      <c r="G1534" s="66"/>
    </row>
    <row r="1535" spans="7:7" x14ac:dyDescent="0.3">
      <c r="G1535" s="66"/>
    </row>
    <row r="1536" spans="7:7" x14ac:dyDescent="0.3">
      <c r="G1536" s="66"/>
    </row>
    <row r="1537" spans="7:7" x14ac:dyDescent="0.3">
      <c r="G1537" s="66"/>
    </row>
    <row r="1538" spans="7:7" x14ac:dyDescent="0.3">
      <c r="G1538" s="66"/>
    </row>
    <row r="1539" spans="7:7" x14ac:dyDescent="0.3">
      <c r="G1539" s="66"/>
    </row>
    <row r="1540" spans="7:7" x14ac:dyDescent="0.3">
      <c r="G1540" s="66"/>
    </row>
    <row r="1541" spans="7:7" x14ac:dyDescent="0.3">
      <c r="G1541" s="66"/>
    </row>
    <row r="1542" spans="7:7" x14ac:dyDescent="0.3">
      <c r="G1542" s="66"/>
    </row>
    <row r="1543" spans="7:7" x14ac:dyDescent="0.3">
      <c r="G1543" s="66"/>
    </row>
    <row r="1544" spans="7:7" x14ac:dyDescent="0.3">
      <c r="G1544" s="66"/>
    </row>
    <row r="1545" spans="7:7" x14ac:dyDescent="0.3">
      <c r="G1545" s="66"/>
    </row>
    <row r="1546" spans="7:7" x14ac:dyDescent="0.3">
      <c r="G1546" s="66"/>
    </row>
    <row r="1547" spans="7:7" x14ac:dyDescent="0.3">
      <c r="G1547" s="66"/>
    </row>
    <row r="1548" spans="7:7" x14ac:dyDescent="0.3">
      <c r="G1548" s="66"/>
    </row>
    <row r="1549" spans="7:7" x14ac:dyDescent="0.3">
      <c r="G1549" s="66"/>
    </row>
    <row r="1550" spans="7:7" x14ac:dyDescent="0.3">
      <c r="G1550" s="66"/>
    </row>
    <row r="1551" spans="7:7" x14ac:dyDescent="0.3">
      <c r="G1551" s="66"/>
    </row>
    <row r="1552" spans="7:7" x14ac:dyDescent="0.3">
      <c r="G1552" s="66"/>
    </row>
    <row r="1553" spans="7:7" x14ac:dyDescent="0.3">
      <c r="G1553" s="66"/>
    </row>
    <row r="1554" spans="7:7" x14ac:dyDescent="0.3">
      <c r="G1554" s="66"/>
    </row>
    <row r="1555" spans="7:7" x14ac:dyDescent="0.3">
      <c r="G1555" s="66"/>
    </row>
    <row r="1556" spans="7:7" x14ac:dyDescent="0.3">
      <c r="G1556" s="66"/>
    </row>
    <row r="1557" spans="7:7" x14ac:dyDescent="0.3">
      <c r="G1557" s="66"/>
    </row>
    <row r="1558" spans="7:7" x14ac:dyDescent="0.3">
      <c r="G1558" s="66"/>
    </row>
    <row r="1559" spans="7:7" x14ac:dyDescent="0.3">
      <c r="G1559" s="66"/>
    </row>
    <row r="1560" spans="7:7" x14ac:dyDescent="0.3">
      <c r="G1560" s="66"/>
    </row>
    <row r="1561" spans="7:7" x14ac:dyDescent="0.3">
      <c r="G1561" s="66"/>
    </row>
    <row r="1562" spans="7:7" x14ac:dyDescent="0.3">
      <c r="G1562" s="66"/>
    </row>
    <row r="1563" spans="7:7" x14ac:dyDescent="0.3">
      <c r="G1563" s="66"/>
    </row>
    <row r="1564" spans="7:7" x14ac:dyDescent="0.3">
      <c r="G1564" s="66"/>
    </row>
    <row r="1565" spans="7:7" x14ac:dyDescent="0.3">
      <c r="G1565" s="66"/>
    </row>
    <row r="1566" spans="7:7" x14ac:dyDescent="0.3">
      <c r="G1566" s="66"/>
    </row>
    <row r="1567" spans="7:7" x14ac:dyDescent="0.3">
      <c r="G1567" s="66"/>
    </row>
    <row r="1568" spans="7:7" x14ac:dyDescent="0.3">
      <c r="G1568" s="66"/>
    </row>
    <row r="1569" spans="7:7" x14ac:dyDescent="0.3">
      <c r="G1569" s="66"/>
    </row>
  </sheetData>
  <sheetProtection algorithmName="SHA-512" hashValue="50TTCuIvsH+2Ql7mQmbGG/NaCBtXF+bG1yDqJGUEN4Mvou7pLPgs0WJFmyxvRcjVSsvPS0YSEDCJh1rAkSxm2g==" saltValue="J4bE8rxZU3vHxoh+30UJ1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68FB3-778A-4583-886B-FECFFED8A3EF}">
  <sheetPr>
    <pageSetUpPr fitToPage="1"/>
  </sheetPr>
  <dimension ref="A1:J102"/>
  <sheetViews>
    <sheetView showGridLines="0" tabSelected="1" topLeftCell="A61" zoomScale="90" zoomScaleNormal="90" zoomScaleSheetLayoutView="85" workbookViewId="0">
      <selection activeCell="G13" sqref="G13"/>
    </sheetView>
  </sheetViews>
  <sheetFormatPr defaultColWidth="9.109375" defaultRowHeight="13.8" x14ac:dyDescent="0.25"/>
  <cols>
    <col min="1" max="1" width="41.44140625" style="74" customWidth="1"/>
    <col min="2" max="2" width="17.33203125" style="105" customWidth="1"/>
    <col min="3" max="3" width="25.88671875" style="74" customWidth="1"/>
    <col min="4" max="4" width="8.33203125" style="74" customWidth="1"/>
    <col min="5" max="16384" width="9.109375" style="74"/>
  </cols>
  <sheetData>
    <row r="1" spans="1:10" ht="41.4" x14ac:dyDescent="0.25">
      <c r="A1" s="71" t="s">
        <v>340</v>
      </c>
      <c r="B1" s="72" t="s">
        <v>341</v>
      </c>
      <c r="C1" s="73"/>
    </row>
    <row r="2" spans="1:10" s="77" customFormat="1" ht="14.4" x14ac:dyDescent="0.3">
      <c r="A2" s="75" t="s">
        <v>0</v>
      </c>
      <c r="B2" s="76" t="s">
        <v>342</v>
      </c>
      <c r="C2" s="75" t="s">
        <v>343</v>
      </c>
      <c r="E2" s="78"/>
      <c r="J2" s="79"/>
    </row>
    <row r="3" spans="1:10" s="83" customFormat="1" ht="14.4" x14ac:dyDescent="0.3">
      <c r="A3" s="80" t="s">
        <v>344</v>
      </c>
      <c r="B3" s="81">
        <v>2862</v>
      </c>
      <c r="C3" s="82">
        <v>2</v>
      </c>
    </row>
    <row r="4" spans="1:10" s="83" customFormat="1" ht="14.4" x14ac:dyDescent="0.3">
      <c r="A4" s="84" t="s">
        <v>345</v>
      </c>
      <c r="B4" s="85">
        <v>890</v>
      </c>
      <c r="C4" s="86"/>
    </row>
    <row r="5" spans="1:10" s="83" customFormat="1" ht="14.4" x14ac:dyDescent="0.3">
      <c r="A5" s="84" t="s">
        <v>346</v>
      </c>
      <c r="B5" s="85">
        <v>890</v>
      </c>
      <c r="C5" s="86"/>
    </row>
    <row r="6" spans="1:10" s="83" customFormat="1" ht="14.4" x14ac:dyDescent="0.3">
      <c r="A6" s="84" t="s">
        <v>347</v>
      </c>
      <c r="B6" s="85">
        <v>1082</v>
      </c>
      <c r="C6" s="86"/>
    </row>
    <row r="7" spans="1:10" ht="14.4" x14ac:dyDescent="0.3">
      <c r="A7" s="112" t="s">
        <v>348</v>
      </c>
      <c r="B7" s="113">
        <v>800</v>
      </c>
      <c r="C7" s="114">
        <v>2</v>
      </c>
    </row>
    <row r="8" spans="1:10" s="88" customFormat="1" ht="14.4" x14ac:dyDescent="0.3">
      <c r="A8" s="84" t="s">
        <v>349</v>
      </c>
      <c r="B8" s="87"/>
      <c r="C8" s="86"/>
    </row>
    <row r="9" spans="1:10" s="88" customFormat="1" ht="14.4" x14ac:dyDescent="0.3">
      <c r="A9" s="84" t="s">
        <v>350</v>
      </c>
      <c r="B9" s="87"/>
      <c r="C9" s="86"/>
    </row>
    <row r="10" spans="1:10" s="88" customFormat="1" ht="14.4" x14ac:dyDescent="0.3">
      <c r="A10" s="84" t="s">
        <v>351</v>
      </c>
      <c r="B10" s="87"/>
      <c r="C10" s="86"/>
    </row>
    <row r="11" spans="1:10" s="88" customFormat="1" ht="14.4" x14ac:dyDescent="0.3">
      <c r="A11" s="80" t="s">
        <v>352</v>
      </c>
      <c r="B11" s="81">
        <v>785</v>
      </c>
      <c r="C11" s="82">
        <v>2</v>
      </c>
    </row>
    <row r="12" spans="1:10" s="88" customFormat="1" ht="14.4" x14ac:dyDescent="0.3">
      <c r="A12" s="84" t="s">
        <v>345</v>
      </c>
      <c r="B12" s="85">
        <v>193</v>
      </c>
      <c r="C12" s="86"/>
    </row>
    <row r="13" spans="1:10" s="88" customFormat="1" ht="14.4" x14ac:dyDescent="0.3">
      <c r="A13" s="84" t="s">
        <v>347</v>
      </c>
      <c r="B13" s="85">
        <v>592</v>
      </c>
      <c r="C13" s="86"/>
    </row>
    <row r="14" spans="1:10" s="88" customFormat="1" ht="14.4" x14ac:dyDescent="0.3">
      <c r="A14" s="80" t="s">
        <v>294</v>
      </c>
      <c r="B14" s="81">
        <v>445</v>
      </c>
      <c r="C14" s="82">
        <v>2</v>
      </c>
    </row>
    <row r="15" spans="1:10" s="88" customFormat="1" ht="14.4" x14ac:dyDescent="0.3">
      <c r="A15" s="84" t="s">
        <v>345</v>
      </c>
      <c r="B15" s="85">
        <v>244</v>
      </c>
      <c r="C15" s="86"/>
    </row>
    <row r="16" spans="1:10" s="88" customFormat="1" ht="14.4" x14ac:dyDescent="0.3">
      <c r="A16" s="84" t="s">
        <v>347</v>
      </c>
      <c r="B16" s="85">
        <v>201</v>
      </c>
      <c r="C16" s="86"/>
    </row>
    <row r="17" spans="1:3" s="88" customFormat="1" ht="14.4" x14ac:dyDescent="0.3">
      <c r="A17" s="80" t="s">
        <v>252</v>
      </c>
      <c r="B17" s="81">
        <v>242</v>
      </c>
      <c r="C17" s="82">
        <v>2</v>
      </c>
    </row>
    <row r="18" spans="1:3" s="88" customFormat="1" ht="14.4" x14ac:dyDescent="0.3">
      <c r="A18" s="84" t="s">
        <v>349</v>
      </c>
      <c r="B18" s="85">
        <v>73</v>
      </c>
      <c r="C18" s="86"/>
    </row>
    <row r="19" spans="1:3" ht="13.95" customHeight="1" x14ac:dyDescent="0.3">
      <c r="A19" s="84" t="s">
        <v>351</v>
      </c>
      <c r="B19" s="85">
        <v>169</v>
      </c>
      <c r="C19" s="86"/>
    </row>
    <row r="20" spans="1:3" ht="14.4" x14ac:dyDescent="0.3">
      <c r="A20" s="80" t="s">
        <v>261</v>
      </c>
      <c r="B20" s="81">
        <v>2395</v>
      </c>
      <c r="C20" s="82">
        <v>2</v>
      </c>
    </row>
    <row r="21" spans="1:3" ht="14.4" x14ac:dyDescent="0.3">
      <c r="A21" s="84" t="s">
        <v>345</v>
      </c>
      <c r="B21" s="85">
        <v>902</v>
      </c>
      <c r="C21" s="86"/>
    </row>
    <row r="22" spans="1:3" ht="14.4" x14ac:dyDescent="0.3">
      <c r="A22" s="84" t="s">
        <v>346</v>
      </c>
      <c r="B22" s="85">
        <v>902</v>
      </c>
      <c r="C22" s="86"/>
    </row>
    <row r="23" spans="1:3" ht="14.4" x14ac:dyDescent="0.3">
      <c r="A23" s="84" t="s">
        <v>347</v>
      </c>
      <c r="B23" s="85">
        <v>591</v>
      </c>
      <c r="C23" s="86"/>
    </row>
    <row r="24" spans="1:3" ht="14.4" x14ac:dyDescent="0.3">
      <c r="A24" s="80" t="s">
        <v>310</v>
      </c>
      <c r="B24" s="81">
        <v>835</v>
      </c>
      <c r="C24" s="82">
        <v>2</v>
      </c>
    </row>
    <row r="25" spans="1:3" ht="14.4" x14ac:dyDescent="0.3">
      <c r="A25" s="84" t="s">
        <v>345</v>
      </c>
      <c r="B25" s="85">
        <v>161</v>
      </c>
      <c r="C25" s="86"/>
    </row>
    <row r="26" spans="1:3" ht="14.4" x14ac:dyDescent="0.3">
      <c r="A26" s="84" t="s">
        <v>347</v>
      </c>
      <c r="B26" s="85">
        <v>674</v>
      </c>
      <c r="C26" s="86"/>
    </row>
    <row r="27" spans="1:3" ht="14.4" x14ac:dyDescent="0.3">
      <c r="A27" s="80" t="s">
        <v>264</v>
      </c>
      <c r="B27" s="81">
        <v>875</v>
      </c>
      <c r="C27" s="82">
        <v>2</v>
      </c>
    </row>
    <row r="28" spans="1:3" ht="14.4" x14ac:dyDescent="0.3">
      <c r="A28" s="84" t="s">
        <v>345</v>
      </c>
      <c r="B28" s="85">
        <v>367</v>
      </c>
      <c r="C28" s="86"/>
    </row>
    <row r="29" spans="1:3" ht="14.4" x14ac:dyDescent="0.3">
      <c r="A29" s="84" t="s">
        <v>347</v>
      </c>
      <c r="B29" s="85">
        <v>508</v>
      </c>
      <c r="C29" s="86"/>
    </row>
    <row r="30" spans="1:3" ht="14.4" x14ac:dyDescent="0.3">
      <c r="A30" s="80" t="s">
        <v>266</v>
      </c>
      <c r="B30" s="81">
        <v>783</v>
      </c>
      <c r="C30" s="82">
        <v>2</v>
      </c>
    </row>
    <row r="31" spans="1:3" ht="14.4" x14ac:dyDescent="0.3">
      <c r="A31" s="84" t="s">
        <v>345</v>
      </c>
      <c r="B31" s="85">
        <v>239</v>
      </c>
      <c r="C31" s="86"/>
    </row>
    <row r="32" spans="1:3" ht="14.4" x14ac:dyDescent="0.3">
      <c r="A32" s="84" t="s">
        <v>347</v>
      </c>
      <c r="B32" s="85">
        <v>544</v>
      </c>
      <c r="C32" s="86"/>
    </row>
    <row r="33" spans="1:3" ht="14.4" x14ac:dyDescent="0.3">
      <c r="A33" s="112" t="s">
        <v>353</v>
      </c>
      <c r="B33" s="113">
        <v>350</v>
      </c>
      <c r="C33" s="114">
        <v>2</v>
      </c>
    </row>
    <row r="34" spans="1:3" ht="14.4" x14ac:dyDescent="0.3">
      <c r="A34" s="84" t="s">
        <v>349</v>
      </c>
      <c r="B34" s="87"/>
      <c r="C34" s="86"/>
    </row>
    <row r="35" spans="1:3" ht="14.4" x14ac:dyDescent="0.3">
      <c r="A35" s="84" t="s">
        <v>350</v>
      </c>
      <c r="B35" s="87"/>
      <c r="C35" s="86"/>
    </row>
    <row r="36" spans="1:3" ht="14.4" x14ac:dyDescent="0.3">
      <c r="A36" s="84" t="s">
        <v>351</v>
      </c>
      <c r="B36" s="87"/>
      <c r="C36" s="86"/>
    </row>
    <row r="37" spans="1:3" ht="14.4" x14ac:dyDescent="0.3">
      <c r="A37" s="80" t="s">
        <v>354</v>
      </c>
      <c r="B37" s="81">
        <v>134</v>
      </c>
      <c r="C37" s="82">
        <v>2</v>
      </c>
    </row>
    <row r="38" spans="1:3" ht="14.4" x14ac:dyDescent="0.3">
      <c r="A38" s="84" t="s">
        <v>345</v>
      </c>
      <c r="B38" s="87">
        <v>51</v>
      </c>
      <c r="C38" s="86"/>
    </row>
    <row r="39" spans="1:3" ht="14.4" x14ac:dyDescent="0.3">
      <c r="A39" s="84" t="s">
        <v>346</v>
      </c>
      <c r="B39" s="87">
        <v>51</v>
      </c>
      <c r="C39" s="86"/>
    </row>
    <row r="40" spans="1:3" ht="14.4" x14ac:dyDescent="0.3">
      <c r="A40" s="84" t="s">
        <v>347</v>
      </c>
      <c r="B40" s="87">
        <v>32</v>
      </c>
      <c r="C40" s="86"/>
    </row>
    <row r="41" spans="1:3" ht="14.4" x14ac:dyDescent="0.3">
      <c r="A41" s="112" t="s">
        <v>355</v>
      </c>
      <c r="B41" s="113">
        <v>40</v>
      </c>
      <c r="C41" s="114">
        <v>2</v>
      </c>
    </row>
    <row r="42" spans="1:3" ht="14.4" x14ac:dyDescent="0.3">
      <c r="A42" s="84" t="s">
        <v>349</v>
      </c>
      <c r="B42" s="87"/>
      <c r="C42" s="86"/>
    </row>
    <row r="43" spans="1:3" ht="14.4" x14ac:dyDescent="0.3">
      <c r="A43" s="84" t="s">
        <v>350</v>
      </c>
      <c r="B43" s="87"/>
      <c r="C43" s="86"/>
    </row>
    <row r="44" spans="1:3" ht="14.4" x14ac:dyDescent="0.3">
      <c r="A44" s="84" t="s">
        <v>351</v>
      </c>
      <c r="B44" s="87"/>
      <c r="C44" s="86"/>
    </row>
    <row r="45" spans="1:3" ht="14.4" x14ac:dyDescent="0.3">
      <c r="A45" s="80" t="s">
        <v>258</v>
      </c>
      <c r="B45" s="81">
        <v>1642</v>
      </c>
      <c r="C45" s="82">
        <v>2</v>
      </c>
    </row>
    <row r="46" spans="1:3" ht="14.4" x14ac:dyDescent="0.3">
      <c r="A46" s="84" t="s">
        <v>345</v>
      </c>
      <c r="B46" s="85">
        <v>450</v>
      </c>
      <c r="C46" s="86"/>
    </row>
    <row r="47" spans="1:3" ht="14.4" x14ac:dyDescent="0.3">
      <c r="A47" s="84" t="s">
        <v>347</v>
      </c>
      <c r="B47" s="85">
        <v>1192</v>
      </c>
      <c r="C47" s="86"/>
    </row>
    <row r="48" spans="1:3" ht="14.4" x14ac:dyDescent="0.3">
      <c r="A48" s="80" t="s">
        <v>291</v>
      </c>
      <c r="B48" s="81">
        <v>297</v>
      </c>
      <c r="C48" s="82">
        <v>2</v>
      </c>
    </row>
    <row r="49" spans="1:3" ht="14.4" x14ac:dyDescent="0.3">
      <c r="A49" s="84" t="s">
        <v>345</v>
      </c>
      <c r="B49" s="85">
        <v>153</v>
      </c>
      <c r="C49" s="86"/>
    </row>
    <row r="50" spans="1:3" ht="14.4" x14ac:dyDescent="0.3">
      <c r="A50" s="84" t="s">
        <v>347</v>
      </c>
      <c r="B50" s="85">
        <v>144</v>
      </c>
      <c r="C50" s="86"/>
    </row>
    <row r="51" spans="1:3" ht="14.4" x14ac:dyDescent="0.3">
      <c r="A51" s="80" t="s">
        <v>356</v>
      </c>
      <c r="B51" s="81">
        <v>384</v>
      </c>
      <c r="C51" s="82">
        <v>2</v>
      </c>
    </row>
    <row r="52" spans="1:3" ht="14.4" x14ac:dyDescent="0.3">
      <c r="A52" s="84" t="s">
        <v>345</v>
      </c>
      <c r="B52" s="85">
        <v>103</v>
      </c>
      <c r="C52" s="86"/>
    </row>
    <row r="53" spans="1:3" ht="14.4" x14ac:dyDescent="0.3">
      <c r="A53" s="84" t="s">
        <v>347</v>
      </c>
      <c r="B53" s="85">
        <v>281</v>
      </c>
      <c r="C53" s="86"/>
    </row>
    <row r="54" spans="1:3" ht="14.4" x14ac:dyDescent="0.3">
      <c r="A54" s="80" t="s">
        <v>357</v>
      </c>
      <c r="B54" s="186">
        <v>190</v>
      </c>
      <c r="C54" s="82">
        <v>2</v>
      </c>
    </row>
    <row r="55" spans="1:3" ht="14.4" x14ac:dyDescent="0.3">
      <c r="A55" s="84" t="s">
        <v>379</v>
      </c>
      <c r="B55" s="87">
        <v>76</v>
      </c>
      <c r="C55" s="86"/>
    </row>
    <row r="56" spans="1:3" ht="14.4" x14ac:dyDescent="0.3">
      <c r="A56" s="84" t="s">
        <v>347</v>
      </c>
      <c r="B56" s="87">
        <v>114</v>
      </c>
      <c r="C56" s="86"/>
    </row>
    <row r="57" spans="1:3" ht="14.4" x14ac:dyDescent="0.3">
      <c r="A57" s="89" t="s">
        <v>147</v>
      </c>
      <c r="B57" s="187">
        <v>3226</v>
      </c>
      <c r="C57" s="91">
        <v>2</v>
      </c>
    </row>
    <row r="58" spans="1:3" ht="14.4" x14ac:dyDescent="0.3">
      <c r="A58" s="84" t="s">
        <v>345</v>
      </c>
      <c r="B58" s="85">
        <v>952</v>
      </c>
      <c r="C58" s="86"/>
    </row>
    <row r="59" spans="1:3" ht="14.4" x14ac:dyDescent="0.3">
      <c r="A59" s="84" t="s">
        <v>347</v>
      </c>
      <c r="B59" s="85">
        <v>1332</v>
      </c>
      <c r="C59" s="86"/>
    </row>
    <row r="60" spans="1:3" ht="14.4" x14ac:dyDescent="0.3">
      <c r="A60" s="89" t="s">
        <v>182</v>
      </c>
      <c r="B60" s="90">
        <v>16.600000000000001</v>
      </c>
      <c r="C60" s="92">
        <v>2</v>
      </c>
    </row>
    <row r="61" spans="1:3" ht="14.4" x14ac:dyDescent="0.3">
      <c r="A61" s="84" t="s">
        <v>345</v>
      </c>
      <c r="B61" s="85">
        <v>94.5</v>
      </c>
      <c r="C61" s="86"/>
    </row>
    <row r="62" spans="1:3" ht="14.4" x14ac:dyDescent="0.3">
      <c r="A62" s="84" t="s">
        <v>346</v>
      </c>
      <c r="B62" s="85">
        <v>94.5</v>
      </c>
      <c r="C62" s="86"/>
    </row>
    <row r="63" spans="1:3" ht="14.4" x14ac:dyDescent="0.3">
      <c r="A63" s="84" t="s">
        <v>347</v>
      </c>
      <c r="B63" s="85">
        <v>105</v>
      </c>
      <c r="C63" s="86"/>
    </row>
    <row r="64" spans="1:3" ht="14.4" x14ac:dyDescent="0.3">
      <c r="A64" s="89" t="s">
        <v>112</v>
      </c>
      <c r="B64" s="187">
        <v>6626</v>
      </c>
      <c r="C64" s="92">
        <v>2</v>
      </c>
    </row>
    <row r="65" spans="1:3" ht="14.4" x14ac:dyDescent="0.3">
      <c r="A65" s="84" t="s">
        <v>345</v>
      </c>
      <c r="B65" s="85">
        <v>2061</v>
      </c>
      <c r="C65" s="86"/>
    </row>
    <row r="66" spans="1:3" ht="14.4" x14ac:dyDescent="0.3">
      <c r="A66" s="84" t="s">
        <v>347</v>
      </c>
      <c r="B66" s="85">
        <v>2504</v>
      </c>
      <c r="C66" s="86"/>
    </row>
    <row r="67" spans="1:3" ht="14.4" x14ac:dyDescent="0.3">
      <c r="A67" s="80" t="s">
        <v>358</v>
      </c>
      <c r="B67" s="81">
        <v>294</v>
      </c>
      <c r="C67" s="93">
        <v>2</v>
      </c>
    </row>
    <row r="68" spans="1:3" ht="14.4" x14ac:dyDescent="0.3">
      <c r="A68" s="84" t="s">
        <v>345</v>
      </c>
      <c r="B68" s="85">
        <v>94.5</v>
      </c>
      <c r="C68" s="86"/>
    </row>
    <row r="69" spans="1:3" ht="14.4" x14ac:dyDescent="0.3">
      <c r="A69" s="84" t="s">
        <v>346</v>
      </c>
      <c r="B69" s="85">
        <v>94.5</v>
      </c>
      <c r="C69" s="86"/>
    </row>
    <row r="70" spans="1:3" ht="14.4" x14ac:dyDescent="0.3">
      <c r="A70" s="84" t="s">
        <v>347</v>
      </c>
      <c r="B70" s="85">
        <v>105</v>
      </c>
      <c r="C70" s="86"/>
    </row>
    <row r="71" spans="1:3" ht="14.4" x14ac:dyDescent="0.3">
      <c r="A71" s="89" t="s">
        <v>359</v>
      </c>
      <c r="B71" s="90">
        <v>188.75</v>
      </c>
      <c r="C71" s="92">
        <v>2</v>
      </c>
    </row>
    <row r="72" spans="1:3" ht="14.4" x14ac:dyDescent="0.3">
      <c r="A72" s="84" t="s">
        <v>345</v>
      </c>
      <c r="B72" s="85">
        <v>150.4</v>
      </c>
      <c r="C72" s="86"/>
    </row>
    <row r="73" spans="1:3" ht="14.4" x14ac:dyDescent="0.3">
      <c r="A73" s="84" t="s">
        <v>347</v>
      </c>
      <c r="B73" s="85">
        <v>38.4</v>
      </c>
      <c r="C73" s="86"/>
    </row>
    <row r="74" spans="1:3" ht="14.4" x14ac:dyDescent="0.3">
      <c r="A74" s="89" t="s">
        <v>25</v>
      </c>
      <c r="B74" s="90" t="s">
        <v>360</v>
      </c>
      <c r="C74" s="92">
        <v>2</v>
      </c>
    </row>
    <row r="75" spans="1:3" ht="14.4" x14ac:dyDescent="0.3">
      <c r="A75" s="84" t="s">
        <v>345</v>
      </c>
      <c r="B75" s="85">
        <v>513.4</v>
      </c>
      <c r="C75" s="86"/>
    </row>
    <row r="76" spans="1:3" ht="14.4" x14ac:dyDescent="0.3">
      <c r="A76" s="84" t="s">
        <v>347</v>
      </c>
      <c r="B76" s="85">
        <v>477</v>
      </c>
      <c r="C76" s="86"/>
    </row>
    <row r="77" spans="1:3" ht="14.4" x14ac:dyDescent="0.3">
      <c r="A77" s="89" t="s">
        <v>48</v>
      </c>
      <c r="B77" s="90">
        <v>642.29999999999995</v>
      </c>
      <c r="C77" s="92">
        <v>2</v>
      </c>
    </row>
    <row r="78" spans="1:3" ht="14.4" x14ac:dyDescent="0.3">
      <c r="A78" s="84" t="s">
        <v>345</v>
      </c>
      <c r="B78" s="85">
        <v>290.85000000000002</v>
      </c>
      <c r="C78" s="86"/>
    </row>
    <row r="79" spans="1:3" ht="14.4" x14ac:dyDescent="0.3">
      <c r="A79" s="84" t="s">
        <v>347</v>
      </c>
      <c r="B79" s="85">
        <v>351.46</v>
      </c>
      <c r="C79" s="86"/>
    </row>
    <row r="80" spans="1:3" ht="14.4" x14ac:dyDescent="0.3">
      <c r="A80" s="89" t="s">
        <v>84</v>
      </c>
      <c r="B80" s="90">
        <v>1283</v>
      </c>
      <c r="C80" s="92">
        <v>2</v>
      </c>
    </row>
    <row r="81" spans="1:3" ht="14.4" x14ac:dyDescent="0.3">
      <c r="A81" s="84" t="s">
        <v>345</v>
      </c>
      <c r="B81" s="85">
        <v>151.5</v>
      </c>
      <c r="C81" s="86"/>
    </row>
    <row r="82" spans="1:3" ht="14.4" x14ac:dyDescent="0.3">
      <c r="A82" s="84" t="s">
        <v>346</v>
      </c>
      <c r="B82" s="85">
        <v>151.5</v>
      </c>
      <c r="C82" s="86"/>
    </row>
    <row r="83" spans="1:3" ht="14.4" x14ac:dyDescent="0.3">
      <c r="A83" s="84" t="s">
        <v>347</v>
      </c>
      <c r="B83" s="85">
        <v>980</v>
      </c>
      <c r="C83" s="86"/>
    </row>
    <row r="84" spans="1:3" ht="14.4" x14ac:dyDescent="0.3">
      <c r="A84" s="89" t="s">
        <v>361</v>
      </c>
      <c r="B84" s="90">
        <v>121</v>
      </c>
      <c r="C84" s="92">
        <v>2</v>
      </c>
    </row>
    <row r="85" spans="1:3" ht="14.4" x14ac:dyDescent="0.3">
      <c r="A85" s="84" t="s">
        <v>345</v>
      </c>
      <c r="B85" s="85">
        <v>15</v>
      </c>
      <c r="C85" s="86"/>
    </row>
    <row r="86" spans="1:3" ht="14.4" x14ac:dyDescent="0.3">
      <c r="A86" s="84" t="s">
        <v>346</v>
      </c>
      <c r="B86" s="85">
        <v>15</v>
      </c>
      <c r="C86" s="86"/>
    </row>
    <row r="87" spans="1:3" ht="14.4" x14ac:dyDescent="0.3">
      <c r="A87" s="84" t="s">
        <v>362</v>
      </c>
      <c r="B87" s="85">
        <v>91</v>
      </c>
      <c r="C87" s="86"/>
    </row>
    <row r="88" spans="1:3" ht="14.4" x14ac:dyDescent="0.3">
      <c r="A88" s="89" t="s">
        <v>205</v>
      </c>
      <c r="B88" s="90">
        <v>16.600000000000001</v>
      </c>
      <c r="C88" s="94">
        <v>2</v>
      </c>
    </row>
    <row r="89" spans="1:3" ht="14.4" x14ac:dyDescent="0.3">
      <c r="A89" s="84" t="s">
        <v>345</v>
      </c>
      <c r="B89" s="85">
        <v>12</v>
      </c>
      <c r="C89" s="86"/>
    </row>
    <row r="90" spans="1:3" ht="14.4" x14ac:dyDescent="0.3">
      <c r="A90" s="84" t="s">
        <v>347</v>
      </c>
      <c r="B90" s="85">
        <v>4.5999999999999996</v>
      </c>
      <c r="C90" s="86"/>
    </row>
    <row r="91" spans="1:3" ht="14.4" x14ac:dyDescent="0.3">
      <c r="A91" s="95" t="s">
        <v>363</v>
      </c>
      <c r="B91" s="90">
        <v>79.3</v>
      </c>
      <c r="C91" s="92">
        <v>2</v>
      </c>
    </row>
    <row r="92" spans="1:3" ht="14.4" x14ac:dyDescent="0.3">
      <c r="A92" s="84" t="s">
        <v>345</v>
      </c>
      <c r="B92" s="85">
        <v>16.100000000000001</v>
      </c>
      <c r="C92" s="86"/>
    </row>
    <row r="93" spans="1:3" ht="14.4" x14ac:dyDescent="0.3">
      <c r="A93" s="84" t="s">
        <v>346</v>
      </c>
      <c r="B93" s="85">
        <v>12.8</v>
      </c>
      <c r="C93" s="86"/>
    </row>
    <row r="94" spans="1:3" ht="14.4" x14ac:dyDescent="0.3">
      <c r="A94" s="84" t="s">
        <v>347</v>
      </c>
      <c r="B94" s="85">
        <v>17.3</v>
      </c>
      <c r="C94" s="86"/>
    </row>
    <row r="95" spans="1:3" ht="14.4" x14ac:dyDescent="0.3">
      <c r="A95" s="96" t="s">
        <v>364</v>
      </c>
      <c r="B95" s="97">
        <v>30.6</v>
      </c>
      <c r="C95" s="98"/>
    </row>
    <row r="96" spans="1:3" ht="14.4" x14ac:dyDescent="0.3">
      <c r="A96" s="96" t="s">
        <v>365</v>
      </c>
      <c r="B96" s="97">
        <v>2.5</v>
      </c>
      <c r="C96" s="98"/>
    </row>
    <row r="97" spans="1:3" ht="14.4" x14ac:dyDescent="0.3">
      <c r="A97" s="99" t="s">
        <v>366</v>
      </c>
      <c r="B97" s="100">
        <v>397</v>
      </c>
      <c r="C97" s="101">
        <v>2</v>
      </c>
    </row>
    <row r="98" spans="1:3" ht="14.4" x14ac:dyDescent="0.3">
      <c r="A98" s="84" t="s">
        <v>345</v>
      </c>
      <c r="B98" s="85">
        <v>169</v>
      </c>
      <c r="C98" s="86"/>
    </row>
    <row r="99" spans="1:3" ht="14.4" x14ac:dyDescent="0.3">
      <c r="A99" s="84" t="s">
        <v>346</v>
      </c>
      <c r="B99" s="85">
        <v>169</v>
      </c>
      <c r="C99" s="86"/>
    </row>
    <row r="100" spans="1:3" ht="14.4" x14ac:dyDescent="0.3">
      <c r="A100" s="84" t="s">
        <v>347</v>
      </c>
      <c r="B100" s="85">
        <v>59</v>
      </c>
      <c r="C100" s="86"/>
    </row>
    <row r="101" spans="1:3" ht="14.4" x14ac:dyDescent="0.3">
      <c r="A101" s="102"/>
      <c r="B101" s="199"/>
      <c r="C101" s="103"/>
    </row>
    <row r="102" spans="1:3" ht="14.4" x14ac:dyDescent="0.3">
      <c r="A102" s="201"/>
      <c r="B102" s="200" t="s">
        <v>404</v>
      </c>
      <c r="C102" s="104"/>
    </row>
  </sheetData>
  <sheetProtection algorithmName="SHA-512" hashValue="FB4YHtIgx+hXnJ5SmZjXx5ysJwdqG8ltQPbHpXLCsSc7N2fR6t6X2M+gvgAYvkVzFsZVFDlM2by7OiJhJJlC5Q==" saltValue="/smFn+iFb36q6/B0BfvzoA==" spinCount="100000" sheet="1" objects="1" scenarios="1"/>
  <pageMargins left="0.7" right="0.7" top="0.75" bottom="0.75" header="0.3" footer="0.3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2a. Regulier</vt:lpstr>
      <vt:lpstr>2b. Glasbewassing </vt:lpstr>
      <vt:lpstr>'2b. Glasbewassing 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 Beelen</dc:creator>
  <cp:lastModifiedBy>Sebastiaan Teuben</cp:lastModifiedBy>
  <dcterms:created xsi:type="dcterms:W3CDTF">2024-04-11T08:52:11Z</dcterms:created>
  <dcterms:modified xsi:type="dcterms:W3CDTF">2024-10-03T15:09:48Z</dcterms:modified>
</cp:coreProperties>
</file>