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Driestar-Wartburg/EA Digiborden 2024/Aanbestedingsdocument en bijlagen/Concept/"/>
    </mc:Choice>
  </mc:AlternateContent>
  <xr:revisionPtr revIDLastSave="44" documentId="8_{20A59EC9-7158-4012-A53E-A8EED40110D5}" xr6:coauthVersionLast="47" xr6:coauthVersionMax="47" xr10:uidLastSave="{EFD68EEE-9B11-1F49-B7BB-D2A8B3EA4C26}"/>
  <bookViews>
    <workbookView xWindow="0" yWindow="500" windowWidth="51200" windowHeight="19400" xr2:uid="{7154741A-8832-45F4-A234-2CD1717843D0}"/>
  </bookViews>
  <sheets>
    <sheet name="Blad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K32" i="1"/>
  <c r="K35" i="1"/>
  <c r="J32" i="1"/>
  <c r="J35" i="1"/>
  <c r="I32" i="1"/>
  <c r="I35" i="1"/>
  <c r="H32" i="1"/>
  <c r="H35" i="1"/>
  <c r="G32" i="1"/>
  <c r="G35" i="1"/>
  <c r="M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tc={522F9DDB-C77F-4E52-A32D-590171441CCE}</author>
    <author>tc={186E4CE4-8A35-49BC-BAD8-38B819D86D26}</author>
    <author>tc={329887E5-2F75-4238-B84F-FADA3A6E24F8}</author>
    <author>tc={030D658D-C5DA-4691-B855-02769D42EEF3}</author>
    <author>tc={C2CED6C2-5174-437A-94B9-8B6D6A24C709}</author>
  </authors>
  <commentList>
    <comment ref="I14" authorId="0" shapeId="0" xr:uid="{522F9DDB-C77F-4E52-A32D-590171441CC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Let op verbouwing</t>
      </text>
    </comment>
    <comment ref="G24" authorId="1" shapeId="0" xr:uid="{186E4CE4-8A35-49BC-BAD8-38B819D86D2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aantallen opgeteld jaren 24,25,26</t>
      </text>
    </comment>
    <comment ref="G26" authorId="2" shapeId="0" xr:uid="{329887E5-2F75-4238-B84F-FADA3A6E24F8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aantallen opgeteld jaren 24,25,26
Let op verbouwing</t>
      </text>
    </comment>
    <comment ref="G27" authorId="3" shapeId="0" xr:uid="{030D658D-C5DA-4691-B855-02769D42EEF3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aantallen opgeteld jaren 24,25,26</t>
      </text>
    </comment>
    <comment ref="G31" authorId="4" shapeId="0" xr:uid="{C2CED6C2-5174-437A-94B9-8B6D6A24C709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aantallen opgeteld jaren 24,25,26</t>
      </text>
    </comment>
  </commentList>
</comments>
</file>

<file path=xl/sharedStrings.xml><?xml version="1.0" encoding="utf-8"?>
<sst xmlns="http://schemas.openxmlformats.org/spreadsheetml/2006/main" count="49" uniqueCount="25">
  <si>
    <t>overzicht vermoedelijke vervanging AV (AV-aanbesteding 2025)</t>
  </si>
  <si>
    <t xml:space="preserve">Huidige scherm: PROWISE </t>
  </si>
  <si>
    <t>loc</t>
  </si>
  <si>
    <t xml:space="preserve">JAAR </t>
  </si>
  <si>
    <t xml:space="preserve"> </t>
  </si>
  <si>
    <t>b</t>
  </si>
  <si>
    <t>burgt</t>
  </si>
  <si>
    <t>h</t>
  </si>
  <si>
    <t>beta/ zeta</t>
  </si>
  <si>
    <t>g</t>
  </si>
  <si>
    <t xml:space="preserve">guido </t>
  </si>
  <si>
    <t>k</t>
  </si>
  <si>
    <t>lekkerkerk</t>
  </si>
  <si>
    <t>l</t>
  </si>
  <si>
    <t>leiden</t>
  </si>
  <si>
    <t>m</t>
  </si>
  <si>
    <t>marnix</t>
  </si>
  <si>
    <t>s</t>
  </si>
  <si>
    <t>sweaf</t>
  </si>
  <si>
    <t>r</t>
  </si>
  <si>
    <t xml:space="preserve">revius </t>
  </si>
  <si>
    <t>v</t>
  </si>
  <si>
    <t xml:space="preserve">vmobo gamma/ Alfa </t>
  </si>
  <si>
    <t xml:space="preserve">TOTAAL </t>
  </si>
  <si>
    <t xml:space="preserve">Huidige scherm: PROMETHEAN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</si>
</sst>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€&quot;\ * #,##0.00_);_(&quot;€&quot;\ * \(#,##0.00\);_(&quot;€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b/>
      <sz val="18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5" fillId="0" borderId="0" xfId="0" applyFont="1"/>
    <xf numFmtId="0" fontId="3" fillId="0" borderId="4" xfId="0" applyFont="1" applyBorder="1"/>
    <xf numFmtId="0" fontId="3" fillId="0" borderId="5" xfId="0" applyFont="1" applyBorder="1"/>
    <xf numFmtId="0" fontId="2" fillId="0" borderId="5" xfId="0" applyFont="1" applyBorder="1"/>
    <xf numFmtId="0" fontId="4" fillId="0" borderId="6" xfId="0" applyFont="1" applyBorder="1"/>
    <xf numFmtId="0" fontId="4" fillId="0" borderId="4" xfId="0" applyFont="1" applyBorder="1"/>
    <xf numFmtId="0" fontId="4" fillId="0" borderId="5" xfId="0" applyFont="1" applyBorder="1"/>
    <xf numFmtId="44" fontId="2" fillId="0" borderId="0" xfId="1" applyFont="1"/>
    <xf numFmtId="0" fontId="2" fillId="0" borderId="0" xfId="0" applyFont="1" applyAlignment="1">
      <alignment vertical="center"/>
    </xf>
    <xf numFmtId="0" fontId="4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3" borderId="0" xfId="0" applyFont="1" applyFill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3</xdr:row>
      <xdr:rowOff>114300</xdr:rowOff>
    </xdr:from>
    <xdr:to>
      <xdr:col>13</xdr:col>
      <xdr:colOff>1905</xdr:colOff>
      <xdr:row>6</xdr:row>
      <xdr:rowOff>21590</xdr:rowOff>
    </xdr:to>
    <xdr:pic>
      <xdr:nvPicPr>
        <xdr:cNvPr id="2" name="Afbeelding 1" descr="Home - Driestar Wartburg">
          <a:extLst>
            <a:ext uri="{FF2B5EF4-FFF2-40B4-BE49-F238E27FC236}">
              <a16:creationId xmlns:a16="http://schemas.microsoft.com/office/drawing/2014/main" id="{284A3F79-C88F-751F-47D8-C067509FB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8800" y="1333500"/>
          <a:ext cx="2465705" cy="453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. Holdermans" id="{F1EE383A-2C24-4105-A502-F64D1BE48536}" userId="S::gholdermans@driestarwartburg.nl::6908dd63-bb7d-4d66-8f26-a33643089803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14" dT="2024-10-16T09:52:09.56" personId="{F1EE383A-2C24-4105-A502-F64D1BE48536}" id="{522F9DDB-C77F-4E52-A32D-590171441CCE}">
    <text>Let op verbouwing</text>
  </threadedComment>
  <threadedComment ref="G24" dT="2024-10-16T09:27:07.99" personId="{F1EE383A-2C24-4105-A502-F64D1BE48536}" id="{186E4CE4-8A35-49BC-BAD8-38B819D86D26}">
    <text>aantallen opgeteld jaren 24,25,26</text>
  </threadedComment>
  <threadedComment ref="G26" dT="2024-10-16T09:27:02.49" personId="{F1EE383A-2C24-4105-A502-F64D1BE48536}" id="{329887E5-2F75-4238-B84F-FADA3A6E24F8}">
    <text>aantallen opgeteld jaren 24,25,26
Let op verbouwing</text>
  </threadedComment>
  <threadedComment ref="G27" dT="2024-10-16T09:26:56.43" personId="{F1EE383A-2C24-4105-A502-F64D1BE48536}" id="{030D658D-C5DA-4691-B855-02769D42EEF3}">
    <text>aantallen opgeteld jaren 24,25,26</text>
  </threadedComment>
  <threadedComment ref="G31" dT="2024-10-16T09:26:18.88" personId="{F1EE383A-2C24-4105-A502-F64D1BE48536}" id="{C2CED6C2-5174-437A-94B9-8B6D6A24C709}">
    <text>aantallen opgeteld jaren 24,25,26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2E73-5CE3-4B8B-9316-24CC81B04677}">
  <dimension ref="A3:M38"/>
  <sheetViews>
    <sheetView tabSelected="1" workbookViewId="0">
      <selection activeCell="S22" sqref="S22"/>
    </sheetView>
  </sheetViews>
  <sheetFormatPr baseColWidth="10" defaultColWidth="8.83203125" defaultRowHeight="14" x14ac:dyDescent="0.15"/>
  <cols>
    <col min="1" max="3" width="8.83203125" style="1"/>
    <col min="4" max="4" width="15.5" style="1" customWidth="1"/>
    <col min="5" max="12" width="8.83203125" style="1"/>
    <col min="13" max="13" width="27.5" style="1" customWidth="1"/>
    <col min="14" max="16384" width="8.83203125" style="1"/>
  </cols>
  <sheetData>
    <row r="3" spans="1:13" ht="68" customHeight="1" x14ac:dyDescent="0.15">
      <c r="A3" s="23" t="s">
        <v>0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6" spans="1:13" ht="15" thickBot="1" x14ac:dyDescent="0.2">
      <c r="A6" s="2" t="s">
        <v>1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3" ht="15" thickBot="1" x14ac:dyDescent="0.2">
      <c r="A7" s="4" t="s">
        <v>2</v>
      </c>
      <c r="B7" s="4" t="s">
        <v>3</v>
      </c>
      <c r="C7" s="5"/>
      <c r="D7" s="5"/>
      <c r="E7" s="5"/>
      <c r="F7" s="5">
        <v>2025</v>
      </c>
      <c r="G7" s="5">
        <v>2026</v>
      </c>
      <c r="H7" s="5">
        <v>2027</v>
      </c>
      <c r="I7" s="5">
        <v>2028</v>
      </c>
      <c r="J7" s="5">
        <v>2029</v>
      </c>
      <c r="K7" s="6">
        <v>2030</v>
      </c>
      <c r="L7" s="1" t="s">
        <v>4</v>
      </c>
    </row>
    <row r="8" spans="1:13" x14ac:dyDescent="0.15">
      <c r="A8" s="3" t="s">
        <v>5</v>
      </c>
      <c r="B8" s="3" t="s">
        <v>6</v>
      </c>
      <c r="C8" s="3"/>
      <c r="D8" s="3"/>
      <c r="E8" s="3"/>
      <c r="F8" s="3">
        <v>5</v>
      </c>
      <c r="G8" s="3">
        <v>1</v>
      </c>
      <c r="H8" s="3"/>
      <c r="I8" s="3">
        <v>1</v>
      </c>
      <c r="J8" s="3"/>
      <c r="K8" s="3"/>
    </row>
    <row r="9" spans="1:13" x14ac:dyDescent="0.15">
      <c r="A9" s="3" t="s">
        <v>7</v>
      </c>
      <c r="B9" s="3" t="s">
        <v>8</v>
      </c>
      <c r="C9" s="3"/>
      <c r="D9" s="3"/>
      <c r="E9" s="3"/>
      <c r="F9" s="3">
        <v>10</v>
      </c>
      <c r="G9" s="3"/>
      <c r="H9" s="3"/>
      <c r="I9" s="3"/>
      <c r="J9" s="3"/>
      <c r="K9" s="3"/>
    </row>
    <row r="10" spans="1:13" x14ac:dyDescent="0.15">
      <c r="A10" s="3" t="s">
        <v>9</v>
      </c>
      <c r="B10" s="3" t="s">
        <v>10</v>
      </c>
      <c r="C10" s="3"/>
      <c r="D10" s="3"/>
      <c r="E10" s="3"/>
      <c r="F10" s="3"/>
      <c r="G10" s="3"/>
      <c r="H10" s="3"/>
      <c r="I10" s="3">
        <v>1</v>
      </c>
      <c r="J10" s="3"/>
      <c r="K10" s="3">
        <v>59</v>
      </c>
    </row>
    <row r="11" spans="1:13" x14ac:dyDescent="0.15">
      <c r="A11" s="3" t="s">
        <v>11</v>
      </c>
      <c r="B11" s="3" t="s">
        <v>12</v>
      </c>
      <c r="C11" s="3"/>
      <c r="D11" s="3"/>
      <c r="E11" s="3"/>
      <c r="F11" s="3">
        <v>6</v>
      </c>
      <c r="G11" s="3"/>
      <c r="H11" s="3"/>
      <c r="I11" s="3"/>
      <c r="J11" s="3"/>
      <c r="K11" s="3"/>
    </row>
    <row r="12" spans="1:13" x14ac:dyDescent="0.15">
      <c r="A12" s="3" t="s">
        <v>13</v>
      </c>
      <c r="B12" s="3" t="s">
        <v>14</v>
      </c>
      <c r="C12" s="3"/>
      <c r="D12" s="3"/>
      <c r="E12" s="3"/>
      <c r="F12" s="3">
        <v>6</v>
      </c>
      <c r="G12" s="3">
        <v>5</v>
      </c>
      <c r="H12" s="3"/>
      <c r="I12" s="3"/>
      <c r="J12" s="3"/>
      <c r="K12" s="3"/>
    </row>
    <row r="13" spans="1:13" x14ac:dyDescent="0.15">
      <c r="A13" s="3" t="s">
        <v>15</v>
      </c>
      <c r="B13" s="3" t="s">
        <v>16</v>
      </c>
      <c r="C13" s="3"/>
      <c r="D13" s="3"/>
      <c r="E13" s="3"/>
      <c r="F13" s="3">
        <v>2</v>
      </c>
      <c r="G13" s="3"/>
      <c r="H13" s="3"/>
      <c r="I13" s="3"/>
      <c r="J13" s="3">
        <v>34</v>
      </c>
      <c r="K13" s="3">
        <v>1</v>
      </c>
    </row>
    <row r="14" spans="1:13" x14ac:dyDescent="0.15">
      <c r="A14" s="3" t="s">
        <v>17</v>
      </c>
      <c r="B14" s="3" t="s">
        <v>18</v>
      </c>
      <c r="C14" s="3"/>
      <c r="D14" s="3"/>
      <c r="E14" s="3"/>
      <c r="F14" s="3">
        <v>0</v>
      </c>
      <c r="G14" s="3"/>
      <c r="H14" s="3">
        <v>1</v>
      </c>
      <c r="I14" s="3">
        <v>23</v>
      </c>
      <c r="J14" s="3">
        <v>4</v>
      </c>
      <c r="K14" s="3"/>
    </row>
    <row r="15" spans="1:13" x14ac:dyDescent="0.15">
      <c r="A15" s="3" t="s">
        <v>19</v>
      </c>
      <c r="B15" s="3" t="s">
        <v>20</v>
      </c>
      <c r="C15" s="3"/>
      <c r="D15" s="3"/>
      <c r="E15" s="3"/>
      <c r="F15" s="3"/>
      <c r="G15" s="3"/>
      <c r="H15" s="3"/>
      <c r="I15" s="3">
        <v>4</v>
      </c>
      <c r="J15" s="3">
        <v>21</v>
      </c>
      <c r="K15" s="3"/>
    </row>
    <row r="16" spans="1:13" ht="15" thickBot="1" x14ac:dyDescent="0.2">
      <c r="A16" s="3" t="s">
        <v>21</v>
      </c>
      <c r="B16" s="3" t="s">
        <v>22</v>
      </c>
      <c r="C16" s="3"/>
      <c r="D16" s="3"/>
      <c r="E16" s="3"/>
      <c r="F16" s="3">
        <v>10</v>
      </c>
      <c r="G16" s="3"/>
      <c r="H16" s="3"/>
      <c r="I16" s="3"/>
      <c r="J16" s="3"/>
      <c r="K16" s="3"/>
    </row>
    <row r="17" spans="1:13" ht="15" thickBot="1" x14ac:dyDescent="0.2">
      <c r="A17" s="3"/>
      <c r="B17" s="4" t="s">
        <v>23</v>
      </c>
      <c r="C17" s="5"/>
      <c r="D17" s="5"/>
      <c r="E17" s="5"/>
      <c r="F17" s="5">
        <v>39</v>
      </c>
      <c r="G17" s="5">
        <v>6</v>
      </c>
      <c r="H17" s="5">
        <v>1</v>
      </c>
      <c r="I17" s="5">
        <v>29</v>
      </c>
      <c r="J17" s="5">
        <v>59</v>
      </c>
      <c r="K17" s="6">
        <v>60</v>
      </c>
    </row>
    <row r="18" spans="1:13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21" spans="1:13" ht="15" thickBot="1" x14ac:dyDescent="0.2">
      <c r="A21" s="7" t="s">
        <v>24</v>
      </c>
      <c r="B21" s="7"/>
    </row>
    <row r="22" spans="1:13" ht="15" thickBot="1" x14ac:dyDescent="0.2">
      <c r="A22" s="3"/>
      <c r="B22" s="8" t="s">
        <v>3</v>
      </c>
      <c r="C22" s="9"/>
      <c r="D22" s="10"/>
      <c r="E22" s="10"/>
      <c r="F22" s="9">
        <v>2025</v>
      </c>
      <c r="G22" s="9">
        <v>2026</v>
      </c>
      <c r="H22" s="9">
        <v>2027</v>
      </c>
      <c r="I22" s="9">
        <v>2028</v>
      </c>
      <c r="J22" s="9">
        <v>2029</v>
      </c>
      <c r="K22" s="9">
        <v>2030</v>
      </c>
      <c r="L22" s="11"/>
      <c r="M22" s="1" t="s">
        <v>4</v>
      </c>
    </row>
    <row r="23" spans="1:13" x14ac:dyDescent="0.15">
      <c r="A23" s="3" t="s">
        <v>5</v>
      </c>
      <c r="B23" s="3" t="s">
        <v>6</v>
      </c>
      <c r="C23" s="3"/>
      <c r="F23" s="3"/>
      <c r="G23" s="3"/>
      <c r="H23" s="3"/>
      <c r="I23" s="3"/>
      <c r="J23" s="3"/>
      <c r="K23" s="3"/>
      <c r="L23" s="3"/>
    </row>
    <row r="24" spans="1:13" x14ac:dyDescent="0.15">
      <c r="A24" s="3" t="s">
        <v>7</v>
      </c>
      <c r="B24" s="3" t="s">
        <v>8</v>
      </c>
      <c r="C24" s="3"/>
      <c r="F24" s="3"/>
      <c r="G24" s="3">
        <v>30</v>
      </c>
      <c r="H24" s="3">
        <v>4</v>
      </c>
      <c r="I24" s="3">
        <v>4</v>
      </c>
      <c r="J24" s="3">
        <v>3</v>
      </c>
      <c r="K24" s="3">
        <v>1</v>
      </c>
      <c r="L24" s="3"/>
    </row>
    <row r="25" spans="1:13" x14ac:dyDescent="0.15">
      <c r="A25" s="3" t="s">
        <v>9</v>
      </c>
      <c r="B25" s="3" t="s">
        <v>10</v>
      </c>
      <c r="C25" s="3"/>
      <c r="F25" s="3"/>
      <c r="G25" s="3"/>
      <c r="H25" s="3"/>
      <c r="I25" s="3"/>
      <c r="J25" s="3"/>
      <c r="K25" s="3"/>
      <c r="L25" s="3"/>
    </row>
    <row r="26" spans="1:13" x14ac:dyDescent="0.15">
      <c r="A26" s="3" t="s">
        <v>11</v>
      </c>
      <c r="B26" s="3" t="s">
        <v>12</v>
      </c>
      <c r="C26" s="3"/>
      <c r="F26" s="3"/>
      <c r="G26" s="3">
        <v>14</v>
      </c>
      <c r="H26" s="3">
        <v>3</v>
      </c>
      <c r="I26" s="3">
        <v>4</v>
      </c>
      <c r="J26" s="3"/>
      <c r="K26" s="3"/>
      <c r="L26" s="3"/>
    </row>
    <row r="27" spans="1:13" x14ac:dyDescent="0.15">
      <c r="A27" s="3" t="s">
        <v>13</v>
      </c>
      <c r="B27" s="3" t="s">
        <v>14</v>
      </c>
      <c r="C27" s="3"/>
      <c r="F27" s="3"/>
      <c r="G27" s="3">
        <v>8</v>
      </c>
      <c r="H27" s="3">
        <v>4</v>
      </c>
      <c r="I27" s="3">
        <v>1</v>
      </c>
      <c r="J27" s="3"/>
      <c r="K27" s="3">
        <v>1</v>
      </c>
      <c r="L27" s="3"/>
    </row>
    <row r="28" spans="1:13" x14ac:dyDescent="0.15">
      <c r="A28" s="3" t="s">
        <v>15</v>
      </c>
      <c r="B28" s="3" t="s">
        <v>16</v>
      </c>
      <c r="C28" s="3"/>
      <c r="F28" s="3"/>
      <c r="G28" s="3"/>
      <c r="H28" s="3"/>
      <c r="I28" s="3"/>
      <c r="J28" s="3"/>
      <c r="K28" s="3"/>
      <c r="L28" s="3"/>
    </row>
    <row r="29" spans="1:13" x14ac:dyDescent="0.15">
      <c r="A29" s="3" t="s">
        <v>17</v>
      </c>
      <c r="B29" s="3" t="s">
        <v>18</v>
      </c>
      <c r="C29" s="3"/>
      <c r="F29" s="3"/>
      <c r="G29" s="3"/>
      <c r="H29" s="3"/>
      <c r="I29" s="3"/>
      <c r="J29" s="3"/>
      <c r="K29" s="3"/>
      <c r="L29" s="3"/>
    </row>
    <row r="30" spans="1:13" x14ac:dyDescent="0.15">
      <c r="A30" s="3" t="s">
        <v>19</v>
      </c>
      <c r="B30" s="3" t="s">
        <v>20</v>
      </c>
      <c r="C30" s="3"/>
      <c r="F30" s="3"/>
      <c r="G30" s="3"/>
      <c r="H30" s="3"/>
      <c r="I30" s="3"/>
      <c r="J30" s="3"/>
      <c r="K30" s="3"/>
      <c r="L30" s="3"/>
    </row>
    <row r="31" spans="1:13" ht="15" thickBot="1" x14ac:dyDescent="0.2">
      <c r="A31" s="3" t="s">
        <v>21</v>
      </c>
      <c r="B31" s="3" t="s">
        <v>22</v>
      </c>
      <c r="C31" s="3"/>
      <c r="F31" s="3"/>
      <c r="G31" s="3">
        <v>40</v>
      </c>
      <c r="H31" s="3">
        <v>10</v>
      </c>
      <c r="I31" s="3">
        <v>3</v>
      </c>
      <c r="J31" s="3">
        <v>2</v>
      </c>
      <c r="K31" s="3"/>
      <c r="L31" s="3"/>
    </row>
    <row r="32" spans="1:13" ht="15" thickBot="1" x14ac:dyDescent="0.2">
      <c r="A32" s="3"/>
      <c r="B32" s="12" t="s">
        <v>23</v>
      </c>
      <c r="C32" s="13"/>
      <c r="D32" s="10"/>
      <c r="E32" s="10"/>
      <c r="F32" s="13"/>
      <c r="G32" s="13">
        <f>SUM(G23:G31)</f>
        <v>92</v>
      </c>
      <c r="H32" s="13">
        <f>SUM(H23:H31)</f>
        <v>21</v>
      </c>
      <c r="I32" s="13">
        <f>SUM(I23:I31)</f>
        <v>12</v>
      </c>
      <c r="J32" s="13">
        <f>SUM(J23:J31)</f>
        <v>5</v>
      </c>
      <c r="K32" s="13">
        <f>SUM(K23:K31)</f>
        <v>2</v>
      </c>
      <c r="L32" s="11"/>
    </row>
    <row r="33" spans="1:13" ht="15" thickBot="1" x14ac:dyDescent="0.2">
      <c r="A33" s="3"/>
      <c r="B33" s="3"/>
      <c r="C33" s="3"/>
      <c r="F33" s="3"/>
      <c r="G33" s="3"/>
      <c r="H33" s="3"/>
      <c r="I33" s="3"/>
      <c r="J33" s="3"/>
      <c r="K33" s="3"/>
      <c r="L33" s="3"/>
    </row>
    <row r="34" spans="1:13" ht="15" thickBot="1" x14ac:dyDescent="0.2">
      <c r="F34" s="20">
        <v>2025</v>
      </c>
      <c r="G34" s="21">
        <v>2026</v>
      </c>
      <c r="H34" s="21">
        <v>2027</v>
      </c>
      <c r="I34" s="21">
        <v>2028</v>
      </c>
      <c r="J34" s="21">
        <v>2029</v>
      </c>
      <c r="K34" s="22">
        <v>2030</v>
      </c>
    </row>
    <row r="35" spans="1:13" s="15" customFormat="1" ht="39" customHeight="1" thickBot="1" x14ac:dyDescent="0.25">
      <c r="B35" s="16" t="s">
        <v>23</v>
      </c>
      <c r="C35" s="17"/>
      <c r="D35" s="17"/>
      <c r="E35" s="17"/>
      <c r="F35" s="19">
        <f t="shared" ref="F35:K35" si="0">SUM(F17,F32)</f>
        <v>39</v>
      </c>
      <c r="G35" s="19">
        <f t="shared" si="0"/>
        <v>98</v>
      </c>
      <c r="H35" s="19">
        <f t="shared" si="0"/>
        <v>22</v>
      </c>
      <c r="I35" s="19">
        <f t="shared" si="0"/>
        <v>41</v>
      </c>
      <c r="J35" s="19">
        <f t="shared" si="0"/>
        <v>64</v>
      </c>
      <c r="K35" s="19">
        <f t="shared" si="0"/>
        <v>62</v>
      </c>
      <c r="L35" s="17"/>
      <c r="M35" s="18">
        <f>SUM(F35:L35)</f>
        <v>326</v>
      </c>
    </row>
    <row r="37" spans="1:13" x14ac:dyDescent="0.15">
      <c r="M37" s="14" t="s">
        <v>4</v>
      </c>
    </row>
    <row r="38" spans="1:13" x14ac:dyDescent="0.15">
      <c r="M38" s="14" t="s">
        <v>4</v>
      </c>
    </row>
  </sheetData>
  <sheetProtection algorithmName="SHA-512" hashValue="fhVt+HZJ/59pYD1XgScUTUfnapbio5Yk74358AlGSHK4Z1urju8AM8eNPt8EsqvvJ+vkQlvqc8Ivm6To9jIFUw==" saltValue="m/giAMecqPtBo2VlEnRWpQ==" spinCount="100000" sheet="1" objects="1" scenarios="1"/>
  <mergeCells count="1">
    <mergeCell ref="A3:M3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Props1.xml><?xml version="1.0" encoding="utf-8"?>
<ds:datastoreItem xmlns:ds="http://schemas.openxmlformats.org/officeDocument/2006/customXml" ds:itemID="{B3F66642-D892-43F5-ADA1-D12C011529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9EA1C8-B38B-4D61-B9EE-24EBF0CDDF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EAC10F-F25B-47EE-B2F9-90CFC4CBB8D7}">
  <ds:schemaRefs>
    <ds:schemaRef ds:uri="04d4ff2e-cf62-40b0-a5cf-f8c6524922a9"/>
    <ds:schemaRef ds:uri="cdfd6af9-2027-427e-aee7-f2f3dc2ea940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Driestar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G. Holdermans</dc:creator>
  <cp:keywords/>
  <dc:description/>
  <cp:lastModifiedBy>Cher Kramers</cp:lastModifiedBy>
  <cp:revision/>
  <dcterms:created xsi:type="dcterms:W3CDTF">2024-10-16T08:58:32Z</dcterms:created>
  <dcterms:modified xsi:type="dcterms:W3CDTF">2025-01-20T11:21:50Z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