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rgiemakelaar.sharepoint.com/Gedeelde  documenten/Kantoor/1305_Mijnwater Energy B.V/Offertes/Aanbestedingen/Elektriciteit en gas/Concept stukken/"/>
    </mc:Choice>
  </mc:AlternateContent>
  <xr:revisionPtr revIDLastSave="70" documentId="8_{F57341D3-94C2-4BC0-B3C7-AE37C9D96442}" xr6:coauthVersionLast="47" xr6:coauthVersionMax="47" xr10:uidLastSave="{615D3FB6-70CE-4998-B4E8-B333BD587926}"/>
  <bookViews>
    <workbookView xWindow="-96" yWindow="-96" windowWidth="23232" windowHeight="12552" xr2:uid="{00000000-000D-0000-FFFF-FFFF00000000}"/>
  </bookViews>
  <sheets>
    <sheet name="prijzenblad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  <c r="D25" i="2"/>
  <c r="H21" i="2"/>
  <c r="H27" i="2" s="1"/>
  <c r="D1" i="2"/>
  <c r="D14" i="2" l="1"/>
  <c r="F14" i="2" l="1"/>
  <c r="H12" i="2"/>
  <c r="H9" i="2" l="1"/>
  <c r="H8" i="2"/>
  <c r="H16" i="2" l="1"/>
  <c r="H30" i="2" s="1"/>
</calcChain>
</file>

<file path=xl/sharedStrings.xml><?xml version="1.0" encoding="utf-8"?>
<sst xmlns="http://schemas.openxmlformats.org/spreadsheetml/2006/main" count="61" uniqueCount="41">
  <si>
    <t>Volume t.b.v. weging</t>
  </si>
  <si>
    <t>[€/MWh]</t>
  </si>
  <si>
    <t>Prijs voor GvO's NL wind of NL zon (aanvullend aan door AD te leveren GvO's*</t>
  </si>
  <si>
    <t>Totalen</t>
  </si>
  <si>
    <t xml:space="preserve"> </t>
  </si>
  <si>
    <t>NB: in de "Opslag" zijn inbegrepen de kosten voor shaping, onbalans en handling</t>
  </si>
  <si>
    <t>Door Inschrijver in te vullen waarden</t>
  </si>
  <si>
    <t xml:space="preserve">Tenaamstelling Inschrijver: </t>
  </si>
  <si>
    <t>KvK nummer:</t>
  </si>
  <si>
    <t>Datum:</t>
  </si>
  <si>
    <t>Plaats:</t>
  </si>
  <si>
    <t>Naam tekenbevoegde:</t>
  </si>
  <si>
    <t>Functie:</t>
  </si>
  <si>
    <t>Handtekening</t>
  </si>
  <si>
    <t>Opslag Levering Hoogtarief (werkdagen 07:00 - 23: 00 uur)</t>
  </si>
  <si>
    <t>Opslag Levering Laagtarief (alle overige uren)</t>
  </si>
  <si>
    <t xml:space="preserve">Teruglevering, onbalans en handling fee </t>
  </si>
  <si>
    <t>Invulformulier Prijzen en Services  (Bijlage 3)</t>
  </si>
  <si>
    <t>Prijsmethodiek</t>
  </si>
  <si>
    <r>
      <t xml:space="preserve">Programma Verantwoordelijkheid, Levering en Teruglevering 
van elektriciteit en diensten en aardgas ten behoeve van 
</t>
    </r>
    <r>
      <rPr>
        <b/>
        <sz val="11"/>
        <color theme="1"/>
        <rFont val="Calibri"/>
        <family val="2"/>
        <scheme val="minor"/>
      </rPr>
      <t>Mijnwater Energy BV</t>
    </r>
  </si>
  <si>
    <t>2027 [MWh]</t>
  </si>
  <si>
    <t>Fee 2027</t>
  </si>
  <si>
    <t>2028 [MWh]</t>
  </si>
  <si>
    <t>Fee 2028</t>
  </si>
  <si>
    <t>Totaal fee 2027 t/m 2028</t>
  </si>
  <si>
    <t>Levering aardgas aan Mijnwater Energy BV</t>
  </si>
  <si>
    <t>2027 [Nm3]</t>
  </si>
  <si>
    <t>[€ct/Nm3]</t>
  </si>
  <si>
    <t>2028 [Nm3]</t>
  </si>
  <si>
    <t xml:space="preserve">Opslag Levering </t>
  </si>
  <si>
    <t>Toeslag totaal: Som E&amp;G handling fees en risico premies 2027-2028</t>
  </si>
  <si>
    <r>
      <t xml:space="preserve">Levering elektriciteit aan Mijnwater Energy BV, </t>
    </r>
    <r>
      <rPr>
        <b/>
        <sz val="14"/>
        <color rgb="FFFF0000"/>
        <rFont val="Calibri"/>
        <family val="2"/>
      </rPr>
      <t xml:space="preserve">teruglevering </t>
    </r>
    <r>
      <rPr>
        <b/>
        <sz val="14"/>
        <color theme="1"/>
        <rFont val="Calibri"/>
        <family val="2"/>
      </rPr>
      <t>elektriciteit</t>
    </r>
  </si>
  <si>
    <t>End of Day klikmogelikheid</t>
  </si>
  <si>
    <t>Ja of Nee (Ja = 10% korting op ingeschreven fee)</t>
  </si>
  <si>
    <t>Bandbreedte volume en mutatie 85-115% of meer</t>
  </si>
  <si>
    <t>Ja of Nee (Ja = 5% korting op ingeschreven fee)</t>
  </si>
  <si>
    <t>Indien aanbieder zowel EoD als een hogere bandbreedte biedt is de korting 15% (niet 10%-5%)</t>
  </si>
  <si>
    <t>Voorbeeld: Leverancier X biedt een opslag van €17 met de optie EoD: €17-10%=€15,30</t>
  </si>
  <si>
    <t>Aanbieder Y biedt een opslag van €19,- met zowel EoD en 80-120% bandbreedte: €19-15%=€16,15. Dan wordt Aanbieder X gegund vanwege de laagste prijs in de beoordeling, maar blijft de opslag richting de klant €17</t>
  </si>
  <si>
    <t>Toelichting korting op ingeschreven opslag: De korting van respectievelijk 5%, 10% of 5+10=15% wordt alleen toegepast tijdens de beoordeling. De opslag (fee) veranderd hier richting de Aanbestedende Dienst niet door.</t>
  </si>
  <si>
    <r>
      <t>Kenmerk:</t>
    </r>
    <r>
      <rPr>
        <b/>
        <sz val="14"/>
        <color rgb="FFFF0000"/>
        <rFont val="Calibri"/>
        <family val="2"/>
      </rPr>
      <t xml:space="preserve"> </t>
    </r>
    <r>
      <rPr>
        <b/>
        <sz val="14"/>
        <color rgb="FFFFC000"/>
        <rFont val="Calibri"/>
        <family val="2"/>
      </rPr>
      <t>Mijnwater Energy E&amp;G 2027 en 2028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</si>
</sst>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  <numFmt numFmtId="166" formatCode="_ * #,##0.000_ ;_ * \-#,##0.0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</font>
    <font>
      <i/>
      <sz val="9"/>
      <color rgb="FFFF0000"/>
      <name val="Calibri"/>
      <family val="2"/>
      <scheme val="minor"/>
    </font>
    <font>
      <b/>
      <sz val="14"/>
      <color rgb="FFFFC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9" xfId="0" applyBorder="1"/>
    <xf numFmtId="0" fontId="0" fillId="0" borderId="12" xfId="0" applyBorder="1"/>
    <xf numFmtId="165" fontId="0" fillId="0" borderId="0" xfId="2" applyNumberFormat="1" applyFont="1" applyFill="1" applyBorder="1"/>
    <xf numFmtId="165" fontId="0" fillId="0" borderId="1" xfId="2" applyNumberFormat="1" applyFont="1" applyFill="1" applyBorder="1"/>
    <xf numFmtId="0" fontId="0" fillId="0" borderId="11" xfId="0" applyBorder="1"/>
    <xf numFmtId="164" fontId="0" fillId="0" borderId="1" xfId="1" applyNumberFormat="1" applyFont="1" applyBorder="1"/>
    <xf numFmtId="164" fontId="0" fillId="0" borderId="0" xfId="1" applyNumberFormat="1" applyFont="1" applyBorder="1"/>
    <xf numFmtId="0" fontId="0" fillId="0" borderId="17" xfId="0" applyBorder="1"/>
    <xf numFmtId="0" fontId="0" fillId="0" borderId="2" xfId="0" applyBorder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14" xfId="0" applyFont="1" applyBorder="1"/>
    <xf numFmtId="0" fontId="5" fillId="0" borderId="15" xfId="0" applyFont="1" applyBorder="1"/>
    <xf numFmtId="165" fontId="5" fillId="0" borderId="15" xfId="2" applyNumberFormat="1" applyFont="1" applyFill="1" applyBorder="1"/>
    <xf numFmtId="164" fontId="5" fillId="0" borderId="16" xfId="0" applyNumberFormat="1" applyFont="1" applyBorder="1"/>
    <xf numFmtId="0" fontId="5" fillId="0" borderId="0" xfId="0" applyFont="1"/>
    <xf numFmtId="0" fontId="0" fillId="0" borderId="7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0" fillId="0" borderId="18" xfId="2" applyNumberFormat="1" applyFont="1" applyFill="1" applyBorder="1"/>
    <xf numFmtId="164" fontId="0" fillId="0" borderId="18" xfId="1" applyNumberFormat="1" applyFont="1" applyBorder="1"/>
    <xf numFmtId="165" fontId="0" fillId="0" borderId="8" xfId="2" applyNumberFormat="1" applyFont="1" applyFill="1" applyBorder="1"/>
    <xf numFmtId="0" fontId="2" fillId="0" borderId="3" xfId="0" applyFont="1" applyBorder="1"/>
    <xf numFmtId="0" fontId="0" fillId="0" borderId="8" xfId="0" applyBorder="1" applyAlignment="1">
      <alignment horizontal="center"/>
    </xf>
    <xf numFmtId="165" fontId="0" fillId="0" borderId="0" xfId="0" applyNumberFormat="1"/>
    <xf numFmtId="166" fontId="0" fillId="0" borderId="13" xfId="2" applyNumberFormat="1" applyFont="1" applyFill="1" applyBorder="1"/>
    <xf numFmtId="166" fontId="0" fillId="0" borderId="6" xfId="2" applyNumberFormat="1" applyFont="1" applyFill="1" applyBorder="1"/>
    <xf numFmtId="0" fontId="6" fillId="0" borderId="0" xfId="0" applyFont="1" applyAlignment="1">
      <alignment horizontal="left" vertical="center"/>
    </xf>
    <xf numFmtId="165" fontId="8" fillId="0" borderId="18" xfId="2" applyNumberFormat="1" applyFont="1" applyFill="1" applyBorder="1"/>
    <xf numFmtId="0" fontId="10" fillId="0" borderId="0" xfId="0" applyFont="1"/>
    <xf numFmtId="0" fontId="9" fillId="0" borderId="12" xfId="0" applyFont="1" applyBorder="1"/>
    <xf numFmtId="166" fontId="0" fillId="3" borderId="13" xfId="2" applyNumberFormat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0" xfId="0" applyProtection="1">
      <protection hidden="1"/>
    </xf>
    <xf numFmtId="165" fontId="0" fillId="0" borderId="0" xfId="2" applyNumberFormat="1" applyFont="1" applyFill="1" applyBorder="1" applyProtection="1">
      <protection hidden="1"/>
    </xf>
    <xf numFmtId="165" fontId="0" fillId="0" borderId="0" xfId="0" applyNumberFormat="1" applyProtection="1">
      <protection hidden="1"/>
    </xf>
    <xf numFmtId="0" fontId="6" fillId="0" borderId="0" xfId="0" applyFont="1" applyAlignment="1">
      <alignment horizontal="left" vertical="top"/>
    </xf>
    <xf numFmtId="165" fontId="11" fillId="0" borderId="7" xfId="2" applyNumberFormat="1" applyFont="1" applyFill="1" applyBorder="1"/>
    <xf numFmtId="165" fontId="11" fillId="0" borderId="18" xfId="0" applyNumberFormat="1" applyFont="1" applyBorder="1"/>
    <xf numFmtId="165" fontId="13" fillId="0" borderId="18" xfId="2" applyNumberFormat="1" applyFont="1" applyFill="1" applyBorder="1"/>
    <xf numFmtId="165" fontId="11" fillId="0" borderId="18" xfId="2" applyNumberFormat="1" applyFont="1" applyFill="1" applyBorder="1"/>
    <xf numFmtId="165" fontId="1" fillId="0" borderId="7" xfId="2" applyNumberFormat="1" applyFont="1" applyFill="1" applyBorder="1"/>
    <xf numFmtId="165" fontId="1" fillId="0" borderId="18" xfId="0" applyNumberFormat="1" applyFont="1" applyBorder="1"/>
    <xf numFmtId="165" fontId="1" fillId="0" borderId="18" xfId="2" applyNumberFormat="1" applyFont="1" applyFill="1" applyBorder="1"/>
    <xf numFmtId="14" fontId="0" fillId="0" borderId="0" xfId="0" applyNumberFormat="1"/>
    <xf numFmtId="165" fontId="5" fillId="0" borderId="0" xfId="2" applyNumberFormat="1" applyFont="1" applyFill="1" applyBorder="1"/>
    <xf numFmtId="164" fontId="5" fillId="0" borderId="0" xfId="0" applyNumberFormat="1" applyFont="1"/>
    <xf numFmtId="166" fontId="0" fillId="4" borderId="13" xfId="2" applyNumberFormat="1" applyFont="1" applyFill="1" applyBorder="1" applyProtection="1">
      <protection locked="0"/>
    </xf>
    <xf numFmtId="0" fontId="2" fillId="0" borderId="18" xfId="0" applyFont="1" applyBorder="1" applyAlignment="1" applyProtection="1">
      <alignment horizontal="left" vertical="top" wrapText="1"/>
      <protection hidden="1"/>
    </xf>
    <xf numFmtId="0" fontId="2" fillId="0" borderId="8" xfId="0" applyFont="1" applyBorder="1" applyAlignment="1" applyProtection="1">
      <alignment horizontal="left" vertical="top" wrapText="1"/>
      <protection hidden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9" xfId="0" applyBorder="1"/>
    <xf numFmtId="0" fontId="0" fillId="0" borderId="10" xfId="0" applyBorder="1"/>
    <xf numFmtId="0" fontId="2" fillId="0" borderId="7" xfId="0" applyFont="1" applyBorder="1" applyAlignment="1" applyProtection="1">
      <alignment vertical="top" wrapText="1"/>
      <protection hidden="1"/>
    </xf>
    <xf numFmtId="0" fontId="2" fillId="0" borderId="18" xfId="0" applyFont="1" applyBorder="1" applyAlignment="1" applyProtection="1">
      <alignment vertical="top" wrapText="1"/>
      <protection hidden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1857116</xdr:colOff>
      <xdr:row>1</xdr:row>
      <xdr:rowOff>251747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19FA9E-A574-4362-B7AD-E74081738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8614" y="0"/>
          <a:ext cx="1857116" cy="485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3"/>
  <sheetViews>
    <sheetView showGridLines="0" tabSelected="1" topLeftCell="A21" zoomScale="90" zoomScaleNormal="90" workbookViewId="0">
      <selection activeCell="B3" sqref="B3"/>
    </sheetView>
  </sheetViews>
  <sheetFormatPr defaultRowHeight="14.4" x14ac:dyDescent="0.55000000000000004"/>
  <cols>
    <col min="1" max="1" width="2.68359375" customWidth="1"/>
    <col min="2" max="2" width="57.5234375" customWidth="1"/>
    <col min="3" max="3" width="18.5234375" customWidth="1"/>
    <col min="4" max="4" width="20.1015625" bestFit="1" customWidth="1"/>
    <col min="5" max="5" width="12.3125" customWidth="1"/>
    <col min="6" max="6" width="20.1015625" bestFit="1" customWidth="1"/>
    <col min="7" max="7" width="13.3125" customWidth="1"/>
    <col min="8" max="8" width="24.5234375" customWidth="1"/>
    <col min="9" max="9" width="38.68359375" bestFit="1" customWidth="1"/>
    <col min="10" max="10" width="41.68359375" style="47" bestFit="1" customWidth="1"/>
    <col min="11" max="16" width="8.83984375" style="47" customWidth="1"/>
    <col min="17" max="17" width="10.5234375" style="47" customWidth="1"/>
    <col min="18" max="18" width="15.89453125" style="47" customWidth="1"/>
  </cols>
  <sheetData>
    <row r="1" spans="2:19" ht="18.3" x14ac:dyDescent="0.7">
      <c r="B1" s="19" t="s">
        <v>17</v>
      </c>
      <c r="C1" s="1"/>
      <c r="D1" s="58">
        <f ca="1">TODAY()</f>
        <v>45582</v>
      </c>
    </row>
    <row r="2" spans="2:19" ht="54" customHeight="1" x14ac:dyDescent="0.55000000000000004">
      <c r="B2" s="66" t="s">
        <v>19</v>
      </c>
      <c r="C2" s="67"/>
      <c r="D2" s="67"/>
      <c r="E2" s="67"/>
      <c r="F2" s="67"/>
      <c r="G2" s="67"/>
      <c r="H2" s="67"/>
    </row>
    <row r="3" spans="2:19" ht="18.3" x14ac:dyDescent="0.55000000000000004">
      <c r="B3" s="30" t="s">
        <v>40</v>
      </c>
      <c r="C3" s="1"/>
    </row>
    <row r="4" spans="2:19" ht="18.3" x14ac:dyDescent="0.55000000000000004">
      <c r="B4" s="21"/>
      <c r="C4" s="1"/>
    </row>
    <row r="5" spans="2:19" ht="18.3" x14ac:dyDescent="0.55000000000000004">
      <c r="B5" s="50" t="s">
        <v>31</v>
      </c>
      <c r="C5" s="1"/>
    </row>
    <row r="6" spans="2:19" ht="15" customHeight="1" x14ac:dyDescent="0.55000000000000004">
      <c r="B6" s="25" t="s">
        <v>18</v>
      </c>
      <c r="C6" s="10"/>
      <c r="D6" s="20" t="s">
        <v>0</v>
      </c>
      <c r="E6" s="20" t="s">
        <v>21</v>
      </c>
      <c r="F6" s="20" t="s">
        <v>0</v>
      </c>
      <c r="G6" s="20" t="s">
        <v>23</v>
      </c>
      <c r="H6" s="64" t="s">
        <v>24</v>
      </c>
      <c r="I6" s="20" t="s">
        <v>32</v>
      </c>
      <c r="J6" s="20" t="s">
        <v>34</v>
      </c>
    </row>
    <row r="7" spans="2:19" x14ac:dyDescent="0.55000000000000004">
      <c r="B7" s="2"/>
      <c r="C7" s="11"/>
      <c r="D7" s="26" t="s">
        <v>20</v>
      </c>
      <c r="E7" s="26" t="s">
        <v>1</v>
      </c>
      <c r="F7" s="26" t="s">
        <v>22</v>
      </c>
      <c r="G7" s="26" t="s">
        <v>1</v>
      </c>
      <c r="H7" s="65"/>
      <c r="I7" s="26" t="s">
        <v>33</v>
      </c>
      <c r="J7" s="26" t="s">
        <v>35</v>
      </c>
    </row>
    <row r="8" spans="2:19" x14ac:dyDescent="0.55000000000000004">
      <c r="B8" s="4" t="s">
        <v>14</v>
      </c>
      <c r="D8" s="51"/>
      <c r="E8" s="34"/>
      <c r="F8" s="55"/>
      <c r="G8" s="34"/>
      <c r="H8" s="23">
        <f>D8*E8+F8*G8</f>
        <v>0</v>
      </c>
      <c r="I8" s="34"/>
      <c r="J8" s="34"/>
      <c r="K8" s="48"/>
      <c r="L8" s="48"/>
      <c r="M8" s="48"/>
      <c r="O8" s="48"/>
      <c r="P8" s="48"/>
      <c r="Q8" s="48"/>
      <c r="R8" s="48"/>
      <c r="S8" s="5"/>
    </row>
    <row r="9" spans="2:19" x14ac:dyDescent="0.55000000000000004">
      <c r="B9" s="4" t="s">
        <v>15</v>
      </c>
      <c r="D9" s="52"/>
      <c r="E9" s="34"/>
      <c r="F9" s="56"/>
      <c r="G9" s="34"/>
      <c r="H9" s="23">
        <f>D9*E9+F9*G9</f>
        <v>0</v>
      </c>
      <c r="I9" s="34"/>
      <c r="J9" s="34"/>
      <c r="K9" s="49"/>
      <c r="L9" s="49"/>
      <c r="M9" s="49"/>
      <c r="O9" s="49"/>
      <c r="P9" s="49"/>
      <c r="Q9" s="49"/>
      <c r="R9" s="49"/>
      <c r="S9" s="27"/>
    </row>
    <row r="10" spans="2:19" x14ac:dyDescent="0.55000000000000004">
      <c r="B10" s="33" t="s">
        <v>5</v>
      </c>
      <c r="D10" s="53"/>
      <c r="E10" s="28"/>
      <c r="F10" s="31"/>
      <c r="G10" s="28"/>
      <c r="H10" s="23"/>
      <c r="I10" s="28"/>
      <c r="J10" s="28"/>
      <c r="K10" s="48"/>
      <c r="L10" s="48"/>
      <c r="M10" s="48"/>
      <c r="O10" s="48"/>
      <c r="P10" s="48"/>
      <c r="Q10" s="48"/>
      <c r="R10" s="48"/>
      <c r="S10" s="5"/>
    </row>
    <row r="11" spans="2:19" ht="9" customHeight="1" x14ac:dyDescent="0.55000000000000004">
      <c r="B11" s="33"/>
      <c r="D11" s="53"/>
      <c r="E11" s="28"/>
      <c r="F11" s="31"/>
      <c r="G11" s="28"/>
      <c r="H11" s="23"/>
      <c r="I11" s="28"/>
      <c r="J11" s="28"/>
      <c r="K11" s="48"/>
      <c r="L11" s="48"/>
      <c r="M11" s="48"/>
      <c r="O11" s="48"/>
      <c r="P11" s="48"/>
      <c r="Q11" s="48"/>
      <c r="R11" s="48"/>
      <c r="S11" s="5"/>
    </row>
    <row r="12" spans="2:19" x14ac:dyDescent="0.55000000000000004">
      <c r="B12" s="4" t="s">
        <v>16</v>
      </c>
      <c r="D12" s="54"/>
      <c r="E12" s="61"/>
      <c r="F12" s="57"/>
      <c r="G12" s="61"/>
      <c r="H12" s="23">
        <f>D12*E12+F12*G12</f>
        <v>0</v>
      </c>
      <c r="I12" s="28"/>
      <c r="J12" s="28"/>
    </row>
    <row r="13" spans="2:19" hidden="1" x14ac:dyDescent="0.55000000000000004">
      <c r="B13" s="4"/>
      <c r="D13" s="22"/>
      <c r="E13" s="28"/>
      <c r="F13" s="22"/>
      <c r="G13" s="28"/>
      <c r="H13" s="23"/>
      <c r="I13" s="28"/>
      <c r="J13" s="28"/>
    </row>
    <row r="14" spans="2:19" hidden="1" x14ac:dyDescent="0.55000000000000004">
      <c r="B14" s="4" t="s">
        <v>2</v>
      </c>
      <c r="D14" s="22" t="e">
        <f>#REF!</f>
        <v>#REF!</v>
      </c>
      <c r="E14" s="34"/>
      <c r="F14" s="22" t="e">
        <f>#REF!</f>
        <v>#REF!</v>
      </c>
      <c r="G14" s="34"/>
      <c r="H14" s="23"/>
      <c r="I14" s="34"/>
      <c r="J14" s="34"/>
    </row>
    <row r="15" spans="2:19" hidden="1" x14ac:dyDescent="0.55000000000000004">
      <c r="B15" s="4"/>
      <c r="C15" s="11"/>
      <c r="D15" s="24"/>
      <c r="E15" s="29"/>
      <c r="F15" s="24"/>
      <c r="G15" s="29"/>
      <c r="H15" s="23"/>
      <c r="I15" s="29"/>
      <c r="J15" s="29"/>
    </row>
    <row r="16" spans="2:19" x14ac:dyDescent="0.55000000000000004">
      <c r="B16" s="3" t="s">
        <v>3</v>
      </c>
      <c r="C16" s="7"/>
      <c r="D16" s="6" t="s">
        <v>4</v>
      </c>
      <c r="E16" s="7"/>
      <c r="F16" s="6" t="s">
        <v>4</v>
      </c>
      <c r="G16" s="7"/>
      <c r="H16" s="8">
        <f>SUM(H8:H12)</f>
        <v>0</v>
      </c>
      <c r="I16" s="68" t="s">
        <v>36</v>
      </c>
      <c r="J16" s="69"/>
    </row>
    <row r="17" spans="2:19" x14ac:dyDescent="0.55000000000000004">
      <c r="B17" s="32"/>
      <c r="D17" s="5"/>
      <c r="F17" s="5"/>
    </row>
    <row r="18" spans="2:19" ht="18.3" x14ac:dyDescent="0.55000000000000004">
      <c r="B18" s="50" t="s">
        <v>25</v>
      </c>
      <c r="C18" s="1"/>
    </row>
    <row r="19" spans="2:19" ht="15" customHeight="1" x14ac:dyDescent="0.55000000000000004">
      <c r="B19" s="25" t="s">
        <v>18</v>
      </c>
      <c r="C19" s="10"/>
      <c r="D19" s="20" t="s">
        <v>0</v>
      </c>
      <c r="E19" s="20" t="s">
        <v>21</v>
      </c>
      <c r="F19" s="20" t="s">
        <v>0</v>
      </c>
      <c r="G19" s="20" t="s">
        <v>23</v>
      </c>
      <c r="H19" s="64" t="s">
        <v>24</v>
      </c>
      <c r="I19" s="20" t="s">
        <v>32</v>
      </c>
      <c r="J19" s="20" t="s">
        <v>34</v>
      </c>
    </row>
    <row r="20" spans="2:19" x14ac:dyDescent="0.55000000000000004">
      <c r="B20" s="2"/>
      <c r="C20" s="11"/>
      <c r="D20" s="26" t="s">
        <v>26</v>
      </c>
      <c r="E20" s="26" t="s">
        <v>27</v>
      </c>
      <c r="F20" s="26" t="s">
        <v>28</v>
      </c>
      <c r="G20" s="26" t="s">
        <v>27</v>
      </c>
      <c r="H20" s="65"/>
      <c r="I20" s="26" t="s">
        <v>33</v>
      </c>
      <c r="J20" s="26" t="s">
        <v>35</v>
      </c>
    </row>
    <row r="21" spans="2:19" x14ac:dyDescent="0.55000000000000004">
      <c r="B21" s="4" t="s">
        <v>29</v>
      </c>
      <c r="D21" s="51"/>
      <c r="E21" s="34"/>
      <c r="F21" s="55"/>
      <c r="G21" s="34"/>
      <c r="H21" s="23">
        <f>D21*E21+F21*G21</f>
        <v>0</v>
      </c>
      <c r="I21" s="34"/>
      <c r="J21" s="34"/>
      <c r="K21" s="48"/>
      <c r="L21" s="48"/>
      <c r="M21" s="48"/>
      <c r="O21" s="48"/>
      <c r="P21" s="48"/>
      <c r="Q21" s="48"/>
      <c r="R21" s="48"/>
      <c r="S21" s="5"/>
    </row>
    <row r="22" spans="2:19" x14ac:dyDescent="0.55000000000000004">
      <c r="B22" s="33" t="s">
        <v>5</v>
      </c>
      <c r="D22" s="53"/>
      <c r="E22" s="28"/>
      <c r="F22" s="31"/>
      <c r="G22" s="28"/>
      <c r="H22" s="23"/>
      <c r="I22" s="28"/>
      <c r="J22" s="28"/>
      <c r="K22" s="48"/>
      <c r="L22" s="48"/>
      <c r="M22" s="48"/>
      <c r="O22" s="48"/>
      <c r="P22" s="48"/>
      <c r="Q22" s="48"/>
      <c r="R22" s="48"/>
      <c r="S22" s="5"/>
    </row>
    <row r="23" spans="2:19" ht="9" customHeight="1" x14ac:dyDescent="0.55000000000000004">
      <c r="B23" s="33"/>
      <c r="D23" s="53"/>
      <c r="E23" s="28"/>
      <c r="F23" s="31"/>
      <c r="G23" s="28"/>
      <c r="H23" s="23"/>
      <c r="I23" s="28"/>
      <c r="J23" s="28"/>
      <c r="K23" s="48"/>
      <c r="L23" s="48"/>
      <c r="M23" s="48"/>
      <c r="O23" s="48"/>
      <c r="P23" s="48"/>
      <c r="Q23" s="48"/>
      <c r="R23" s="48"/>
      <c r="S23" s="5"/>
    </row>
    <row r="24" spans="2:19" hidden="1" x14ac:dyDescent="0.55000000000000004">
      <c r="B24" s="4"/>
      <c r="D24" s="22"/>
      <c r="E24" s="28"/>
      <c r="F24" s="22"/>
      <c r="G24" s="28"/>
      <c r="H24" s="23"/>
      <c r="I24" s="28"/>
      <c r="J24" s="28"/>
    </row>
    <row r="25" spans="2:19" hidden="1" x14ac:dyDescent="0.55000000000000004">
      <c r="B25" s="4" t="s">
        <v>2</v>
      </c>
      <c r="D25" s="22" t="e">
        <f>#REF!</f>
        <v>#REF!</v>
      </c>
      <c r="E25" s="34"/>
      <c r="F25" s="22" t="e">
        <f>#REF!</f>
        <v>#REF!</v>
      </c>
      <c r="G25" s="34"/>
      <c r="H25" s="23"/>
      <c r="I25" s="34"/>
      <c r="J25" s="34"/>
    </row>
    <row r="26" spans="2:19" hidden="1" x14ac:dyDescent="0.55000000000000004">
      <c r="B26" s="4"/>
      <c r="C26" s="11"/>
      <c r="D26" s="24"/>
      <c r="E26" s="29"/>
      <c r="F26" s="24"/>
      <c r="G26" s="29"/>
      <c r="H26" s="23"/>
      <c r="I26" s="29"/>
      <c r="J26" s="29"/>
    </row>
    <row r="27" spans="2:19" x14ac:dyDescent="0.55000000000000004">
      <c r="B27" s="3" t="s">
        <v>3</v>
      </c>
      <c r="C27" s="7"/>
      <c r="D27" s="6" t="s">
        <v>4</v>
      </c>
      <c r="E27" s="7"/>
      <c r="F27" s="6" t="s">
        <v>4</v>
      </c>
      <c r="G27" s="7"/>
      <c r="H27" s="8">
        <f>SUM(H21:H23)</f>
        <v>0</v>
      </c>
      <c r="I27" s="68" t="s">
        <v>36</v>
      </c>
      <c r="J27" s="69"/>
    </row>
    <row r="28" spans="2:19" x14ac:dyDescent="0.55000000000000004">
      <c r="B28" s="32"/>
      <c r="D28" s="5"/>
      <c r="F28" s="5"/>
    </row>
    <row r="29" spans="2:19" ht="14.7" thickBot="1" x14ac:dyDescent="0.6">
      <c r="D29" s="5"/>
      <c r="F29" s="5"/>
      <c r="H29" s="9"/>
    </row>
    <row r="30" spans="2:19" ht="18.600000000000001" customHeight="1" thickBot="1" x14ac:dyDescent="0.75">
      <c r="B30" s="15" t="s">
        <v>30</v>
      </c>
      <c r="C30" s="16"/>
      <c r="D30" s="17"/>
      <c r="E30" s="16"/>
      <c r="F30" s="17"/>
      <c r="G30" s="16"/>
      <c r="H30" s="18">
        <f>H27+H16</f>
        <v>0</v>
      </c>
      <c r="J30" s="70" t="s">
        <v>39</v>
      </c>
    </row>
    <row r="31" spans="2:19" ht="18.3" x14ac:dyDescent="0.7">
      <c r="B31" s="19"/>
      <c r="C31" s="19"/>
      <c r="D31" s="59"/>
      <c r="E31" s="19"/>
      <c r="F31" s="59"/>
      <c r="G31" s="19"/>
      <c r="H31" s="60"/>
      <c r="J31" s="71"/>
    </row>
    <row r="32" spans="2:19" x14ac:dyDescent="0.55000000000000004">
      <c r="B32" s="12" t="s">
        <v>6</v>
      </c>
      <c r="J32" s="71"/>
    </row>
    <row r="33" spans="2:10" x14ac:dyDescent="0.55000000000000004">
      <c r="B33" s="13"/>
      <c r="J33" s="71"/>
    </row>
    <row r="34" spans="2:10" ht="19.95" customHeight="1" x14ac:dyDescent="0.55000000000000004">
      <c r="B34" s="14" t="s">
        <v>7</v>
      </c>
      <c r="C34" s="43"/>
      <c r="D34" s="35"/>
      <c r="E34" s="36"/>
      <c r="J34" s="71"/>
    </row>
    <row r="35" spans="2:10" ht="19.95" customHeight="1" x14ac:dyDescent="0.55000000000000004">
      <c r="B35" s="14" t="s">
        <v>8</v>
      </c>
      <c r="C35" s="43"/>
      <c r="D35" s="35"/>
      <c r="E35" s="36"/>
      <c r="J35" s="62" t="s">
        <v>37</v>
      </c>
    </row>
    <row r="36" spans="2:10" ht="19.95" customHeight="1" x14ac:dyDescent="0.55000000000000004">
      <c r="B36" s="14" t="s">
        <v>9</v>
      </c>
      <c r="C36" s="43"/>
      <c r="D36" s="35"/>
      <c r="E36" s="36"/>
      <c r="J36" s="62"/>
    </row>
    <row r="37" spans="2:10" ht="19.95" customHeight="1" x14ac:dyDescent="0.55000000000000004">
      <c r="B37" s="14" t="s">
        <v>10</v>
      </c>
      <c r="C37" s="43"/>
      <c r="D37" s="35"/>
      <c r="E37" s="36"/>
      <c r="J37" s="62" t="s">
        <v>38</v>
      </c>
    </row>
    <row r="38" spans="2:10" ht="19.95" customHeight="1" x14ac:dyDescent="0.55000000000000004">
      <c r="B38" s="14" t="s">
        <v>11</v>
      </c>
      <c r="C38" s="43"/>
      <c r="D38" s="35"/>
      <c r="E38" s="36"/>
      <c r="J38" s="62"/>
    </row>
    <row r="39" spans="2:10" ht="19.95" customHeight="1" x14ac:dyDescent="0.55000000000000004">
      <c r="B39" s="14" t="s">
        <v>12</v>
      </c>
      <c r="C39" s="44"/>
      <c r="D39" s="37"/>
      <c r="E39" s="38"/>
      <c r="J39" s="62"/>
    </row>
    <row r="40" spans="2:10" ht="19.95" customHeight="1" x14ac:dyDescent="0.55000000000000004">
      <c r="B40" s="14" t="s">
        <v>13</v>
      </c>
      <c r="C40" s="45"/>
      <c r="D40" s="39"/>
      <c r="E40" s="40"/>
      <c r="J40" s="63"/>
    </row>
    <row r="41" spans="2:10" x14ac:dyDescent="0.55000000000000004">
      <c r="C41" s="45"/>
      <c r="D41" s="39"/>
      <c r="E41" s="40"/>
    </row>
    <row r="42" spans="2:10" x14ac:dyDescent="0.55000000000000004">
      <c r="C42" s="45"/>
      <c r="D42" s="39"/>
      <c r="E42" s="40"/>
    </row>
    <row r="43" spans="2:10" x14ac:dyDescent="0.55000000000000004">
      <c r="C43" s="46"/>
      <c r="D43" s="41"/>
      <c r="E43" s="42"/>
    </row>
  </sheetData>
  <mergeCells count="8">
    <mergeCell ref="J37:J40"/>
    <mergeCell ref="H19:H20"/>
    <mergeCell ref="H6:H7"/>
    <mergeCell ref="B2:H2"/>
    <mergeCell ref="I16:J16"/>
    <mergeCell ref="I27:J27"/>
    <mergeCell ref="J30:J34"/>
    <mergeCell ref="J35:J36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E859CC0018147A318D1A409857274" ma:contentTypeVersion="15" ma:contentTypeDescription="Een nieuw document maken." ma:contentTypeScope="" ma:versionID="e65ff8532789fa59718458b955dbe475">
  <xsd:schema xmlns:xsd="http://www.w3.org/2001/XMLSchema" xmlns:xs="http://www.w3.org/2001/XMLSchema" xmlns:p="http://schemas.microsoft.com/office/2006/metadata/properties" xmlns:ns2="95adeb0d-9948-4931-982f-450d264435d7" xmlns:ns3="0cf6ccee-0857-467d-8dc5-7321afbc7e34" targetNamespace="http://schemas.microsoft.com/office/2006/metadata/properties" ma:root="true" ma:fieldsID="4cd787976f0a36fbad26e6e5ec5bfe14" ns2:_="" ns3:_="">
    <xsd:import namespace="95adeb0d-9948-4931-982f-450d264435d7"/>
    <xsd:import namespace="0cf6ccee-0857-467d-8dc5-7321afbc7e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deb0d-9948-4931-982f-450d264435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eb8a02-745a-428f-8d23-8961dd7d5861}" ma:internalName="TaxCatchAll" ma:showField="CatchAllData" ma:web="95adeb0d-9948-4931-982f-450d26443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6ccee-0857-467d-8dc5-7321afbc7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346cad8-994b-4f1d-ac50-8b2d9a7c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6ccee-0857-467d-8dc5-7321afbc7e34">
      <Terms xmlns="http://schemas.microsoft.com/office/infopath/2007/PartnerControls"/>
    </lcf76f155ced4ddcb4097134ff3c332f>
    <TaxCatchAll xmlns="95adeb0d-9948-4931-982f-450d264435d7" xsi:nil="true"/>
  </documentManagement>
</p:properties>
</file>

<file path=customXml/itemProps1.xml><?xml version="1.0" encoding="utf-8"?>
<ds:datastoreItem xmlns:ds="http://schemas.openxmlformats.org/officeDocument/2006/customXml" ds:itemID="{314914A5-4FBF-4687-B720-131EAE8F14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deb0d-9948-4931-982f-450d264435d7"/>
    <ds:schemaRef ds:uri="0cf6ccee-0857-467d-8dc5-7321afbc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174489-8AD4-485F-9E59-93C8139A96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5A0427-1EC4-4345-910F-77ED16D03F51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0cf6ccee-0857-467d-8dc5-7321afbc7e34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95adeb0d-9948-4931-982f-450d264435d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Energie Makelaar</dc:creator>
  <cp:keywords/>
  <dc:description/>
  <cp:lastModifiedBy>Denis Bronwasser | Energie Makelaar</cp:lastModifiedBy>
  <cp:revision/>
  <cp:lastPrinted>2023-06-30T12:45:20Z</cp:lastPrinted>
  <dcterms:created xsi:type="dcterms:W3CDTF">2010-03-10T19:48:02Z</dcterms:created>
  <dcterms:modified xsi:type="dcterms:W3CDTF">2024-10-17T09:57:06Z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0x01010028CE859CC0018147A318D1A409857274</vt:lpwstr>
  </property>
  <property fmtid="{D5CDD505-2E9C-101B-9397-08002B2CF9AE}" pid="3" name="MediaServiceImageTags">
    <vt:lpwstr/>
  </property>
</Properties>
</file>