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aassluis.sharepoint.com/sites/ProjectenBedrijfsvoering/Gedeelde documenten/2023 Inkoop ICT Hardware/05. Aanbesteding final/"/>
    </mc:Choice>
  </mc:AlternateContent>
  <xr:revisionPtr revIDLastSave="656" documentId="11_360ACCB984B9B693EFCAF7173AEF064878240CD0" xr6:coauthVersionLast="45" xr6:coauthVersionMax="47" xr10:uidLastSave="{3B994274-DDFF-4F26-99CD-FD132FF43682}"/>
  <bookViews>
    <workbookView xWindow="10" yWindow="0" windowWidth="19180" windowHeight="10200" xr2:uid="{00000000-000D-0000-FFFF-FFFF00000000}"/>
  </bookViews>
  <sheets>
    <sheet name="INVULBLAD" sheetId="3" r:id="rId1"/>
    <sheet name="INFORMATIE DEVICES" sheetId="2" r:id="rId2"/>
  </sheets>
  <definedNames>
    <definedName name="_Hlk72332264" localSheetId="1">'INFORMATIE DEVICES'!$A$73</definedName>
    <definedName name="_Hlk72334031" localSheetId="1">'INFORMATIE DEVICES'!#REF!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3" l="1"/>
  <c r="G8" i="3" s="1"/>
  <c r="F7" i="3"/>
  <c r="G7" i="3" s="1"/>
  <c r="F9" i="3"/>
  <c r="G9" i="3" s="1"/>
  <c r="F10" i="3"/>
  <c r="G10" i="3" s="1"/>
  <c r="F6" i="3"/>
  <c r="G6" i="3" s="1"/>
  <c r="G15" i="3" l="1"/>
</calcChain>
</file>

<file path=xl/sharedStrings.xml><?xml version="1.0" encoding="utf-8"?>
<sst xmlns="http://schemas.openxmlformats.org/spreadsheetml/2006/main" count="172" uniqueCount="122">
  <si>
    <t>INVULBLAD</t>
  </si>
  <si>
    <t>Gemeente Maassluis</t>
  </si>
  <si>
    <t>Type device:</t>
  </si>
  <si>
    <t>aantal eenheden/wegingsfactor</t>
  </si>
  <si>
    <t>opgave prijs per eenheid (ex btw):</t>
  </si>
  <si>
    <t>Totaal</t>
  </si>
  <si>
    <t>Device type 1:</t>
  </si>
  <si>
    <t>Device type 2:</t>
  </si>
  <si>
    <t>Device type 3:</t>
  </si>
  <si>
    <t>Device type 4:</t>
  </si>
  <si>
    <t>Device type 5:</t>
  </si>
  <si>
    <t>Inschrijver:</t>
  </si>
  <si>
    <t>Inschrijfprijs</t>
  </si>
  <si>
    <t>datum:</t>
  </si>
  <si>
    <t>handtekening:</t>
  </si>
  <si>
    <t>INFORMATIE DEVICES</t>
  </si>
  <si>
    <t>Onderdeel</t>
  </si>
  <si>
    <t>Minimum - Eisen</t>
  </si>
  <si>
    <t>Processor</t>
  </si>
  <si>
    <t>Processorfamilie intel® 11de generatie core™ i5</t>
  </si>
  <si>
    <t>Geheugen</t>
  </si>
  <si>
    <t xml:space="preserve">16 GB </t>
  </si>
  <si>
    <t>Harde schijf</t>
  </si>
  <si>
    <t>512 GB SSD (Solid State Drive)</t>
  </si>
  <si>
    <t xml:space="preserve">Resolutie </t>
  </si>
  <si>
    <t>Full HD 1920 x 1080</t>
  </si>
  <si>
    <t>Accu</t>
  </si>
  <si>
    <t>Gebruiksduur ten minste 6 uren</t>
  </si>
  <si>
    <t>Audio</t>
  </si>
  <si>
    <t>Speakers geïntegreerd en hoofdtelefoon aansluiting aanwezig</t>
  </si>
  <si>
    <t>I/O Poorten</t>
  </si>
  <si>
    <t>2x USB C 2 x USB 3.0, 1  x hoofdtelefoon uitgang (mini-Jack), 1 x HDMI</t>
  </si>
  <si>
    <t>Bootable vanaf USB, Bluetooth ingebouwd</t>
  </si>
  <si>
    <t>Netwerk Interface</t>
  </si>
  <si>
    <t>WLAN en PXE boot ondersteuning. (5ghz WIFI)</t>
  </si>
  <si>
    <t>Toetsenbord</t>
  </si>
  <si>
    <t>Qwerty US Internationaal</t>
  </si>
  <si>
    <t>Muis</t>
  </si>
  <si>
    <t>Touchpad</t>
  </si>
  <si>
    <t>Besturingssysteem</t>
  </si>
  <si>
    <t>Windows 10 &amp; 11</t>
  </si>
  <si>
    <t>Beeldscherm</t>
  </si>
  <si>
    <t>13,3 “ Mat / anti-glare / ontspiegeld/IPS</t>
  </si>
  <si>
    <t>Touchscreen</t>
  </si>
  <si>
    <t>Geen</t>
  </si>
  <si>
    <t>Garantie</t>
  </si>
  <si>
    <t>Zie programma van eisen</t>
  </si>
  <si>
    <t>Gebruikersintensiteit</t>
  </si>
  <si>
    <t>Geschikt voor zakelijke markt</t>
  </si>
  <si>
    <t>AV-</t>
  </si>
  <si>
    <t>Ingebouwde camera en microfoon</t>
  </si>
  <si>
    <t>Beveiliging</t>
  </si>
  <si>
    <t>Apple A14 Bionic</t>
  </si>
  <si>
    <t>4GB</t>
  </si>
  <si>
    <t>64GB</t>
  </si>
  <si>
    <t>Schermgrootte</t>
  </si>
  <si>
    <t>15,5 cm (6,1")</t>
  </si>
  <si>
    <t>Schermoppervlak</t>
  </si>
  <si>
    <t>Glanzend</t>
  </si>
  <si>
    <t>2532 x 1170</t>
  </si>
  <si>
    <t>Multitouch</t>
  </si>
  <si>
    <t>Backcamera</t>
  </si>
  <si>
    <t>12 megapixel</t>
  </si>
  <si>
    <t>Frontcamera</t>
  </si>
  <si>
    <t>Voeding</t>
  </si>
  <si>
    <t>Gebruiksduur ten minste 12 uren</t>
  </si>
  <si>
    <t>Draadloze functies</t>
  </si>
  <si>
    <t>Bluetooth - WLAN</t>
  </si>
  <si>
    <t>Ingebouwde Camera en microfoon</t>
  </si>
  <si>
    <t>Vingerafdruk sensor &amp; gezichtsherkenning</t>
  </si>
  <si>
    <t>Device type 3: Samsung Phone</t>
  </si>
  <si>
    <t>Minimum eisen</t>
  </si>
  <si>
    <t>Samsung Exynos 1280</t>
  </si>
  <si>
    <t>6GB</t>
  </si>
  <si>
    <t>128GB</t>
  </si>
  <si>
    <t>6,4 inch</t>
  </si>
  <si>
    <t>2400 x 1080</t>
  </si>
  <si>
    <t>48 megapixels</t>
  </si>
  <si>
    <t>13 megapixels</t>
  </si>
  <si>
    <t>Device type 4: Docking</t>
  </si>
  <si>
    <t>aansluitingen</t>
  </si>
  <si>
    <t>Compatible</t>
  </si>
  <si>
    <t>Lenovo L380,L390,L13 HP 630 en 640 versies en nieuwere modellen</t>
  </si>
  <si>
    <t>Device Type 5: Monitor</t>
  </si>
  <si>
    <t xml:space="preserve">Afmeting </t>
  </si>
  <si>
    <t>24 inch</t>
  </si>
  <si>
    <t>Native resolutie</t>
  </si>
  <si>
    <t>1920 x 1080</t>
  </si>
  <si>
    <t>Beel aspect Ratio</t>
  </si>
  <si>
    <t>interface</t>
  </si>
  <si>
    <t>beeldhelderheid</t>
  </si>
  <si>
    <t>250 cd/m2</t>
  </si>
  <si>
    <t>Synchronisatiesnelheid</t>
  </si>
  <si>
    <t>75 Hz</t>
  </si>
  <si>
    <t>Positieaanpassing</t>
  </si>
  <si>
    <t xml:space="preserve">IOS versie 16 of hoger </t>
  </si>
  <si>
    <t>Andriod 13 of hoger</t>
  </si>
  <si>
    <t>Mobile management</t>
  </si>
  <si>
    <t>Vingerafdruk sensor en gezichtsherkenning</t>
  </si>
  <si>
    <t>Samsung Knox</t>
  </si>
  <si>
    <t>Speakers geïntegreerd</t>
  </si>
  <si>
    <t>Displayport , HDMI</t>
  </si>
  <si>
    <t>hoogte verstelbaar, kantelbaar en draaibaar</t>
  </si>
  <si>
    <t>Device Type 2: Apple iPhone</t>
  </si>
  <si>
    <t>Device type 1: Windows laptop</t>
  </si>
  <si>
    <t>Windows laptop</t>
  </si>
  <si>
    <t>Apple iPhone</t>
  </si>
  <si>
    <t>Samsung Phone</t>
  </si>
  <si>
    <t>Docking</t>
  </si>
  <si>
    <t>Monitor</t>
  </si>
  <si>
    <t>USB-C</t>
  </si>
  <si>
    <t>411713 ICT Hardware</t>
  </si>
  <si>
    <t>Autopilot</t>
  </si>
  <si>
    <t>TPM 2.0 Chip</t>
  </si>
  <si>
    <t xml:space="preserve">Uitlevering op basis van </t>
  </si>
  <si>
    <t>1x Lightning of USB-C</t>
  </si>
  <si>
    <t>2 x hdmi ,1DP,4 USB en 1x USB C 1x UTP</t>
  </si>
  <si>
    <t>Mobile device managment</t>
  </si>
  <si>
    <t>Apple businesmanager</t>
  </si>
  <si>
    <t>Korting percentage( in procenten)</t>
  </si>
  <si>
    <t>Prijs per eenheid voor Maassluis</t>
  </si>
  <si>
    <r>
      <t>Korting percentage voor overige ICT producenten of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typen met afwijkende specificaties (in procenten)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</si>
</sst>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202124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7">
    <xf numFmtId="0" fontId="0" fillId="0" borderId="0" xfId="0"/>
    <xf numFmtId="44" fontId="3" fillId="0" borderId="0" xfId="0" applyNumberFormat="1" applyFont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3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3" borderId="0" xfId="0" applyFill="1" applyProtection="1">
      <protection locked="0"/>
    </xf>
    <xf numFmtId="0" fontId="0" fillId="3" borderId="5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5" fillId="0" borderId="0" xfId="0" applyFont="1"/>
    <xf numFmtId="0" fontId="0" fillId="0" borderId="0" xfId="0" applyBorder="1" applyAlignment="1">
      <alignment vertical="top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44" fontId="0" fillId="0" borderId="14" xfId="0" applyNumberFormat="1" applyBorder="1" applyAlignment="1">
      <alignment vertical="top"/>
    </xf>
    <xf numFmtId="0" fontId="1" fillId="2" borderId="15" xfId="0" applyFont="1" applyFill="1" applyBorder="1" applyAlignment="1">
      <alignment vertical="top" wrapText="1"/>
    </xf>
    <xf numFmtId="0" fontId="0" fillId="0" borderId="16" xfId="0" applyBorder="1" applyAlignment="1">
      <alignment vertical="top"/>
    </xf>
    <xf numFmtId="0" fontId="1" fillId="2" borderId="17" xfId="0" applyFont="1" applyFill="1" applyBorder="1" applyAlignment="1">
      <alignment vertical="top" wrapText="1"/>
    </xf>
    <xf numFmtId="44" fontId="0" fillId="3" borderId="18" xfId="0" applyNumberFormat="1" applyFill="1" applyBorder="1" applyAlignment="1" applyProtection="1">
      <alignment vertical="top"/>
      <protection locked="0"/>
    </xf>
    <xf numFmtId="44" fontId="0" fillId="3" borderId="19" xfId="0" applyNumberFormat="1" applyFill="1" applyBorder="1" applyAlignment="1" applyProtection="1">
      <alignment vertical="top"/>
      <protection locked="0"/>
    </xf>
    <xf numFmtId="0" fontId="4" fillId="4" borderId="9" xfId="0" applyFont="1" applyFill="1" applyBorder="1"/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0" fontId="0" fillId="0" borderId="0" xfId="0" applyFill="1"/>
    <xf numFmtId="0" fontId="4" fillId="4" borderId="2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0" fillId="0" borderId="0" xfId="0" applyBorder="1"/>
    <xf numFmtId="0" fontId="7" fillId="5" borderId="0" xfId="0" applyFont="1" applyFill="1" applyBorder="1"/>
    <xf numFmtId="20" fontId="0" fillId="0" borderId="0" xfId="0" applyNumberFormat="1" applyFill="1" applyBorder="1" applyAlignment="1">
      <alignment horizontal="left"/>
    </xf>
    <xf numFmtId="0" fontId="9" fillId="6" borderId="21" xfId="0" applyFont="1" applyFill="1" applyBorder="1" applyAlignment="1">
      <alignment horizontal="center"/>
    </xf>
    <xf numFmtId="44" fontId="9" fillId="6" borderId="22" xfId="0" applyNumberFormat="1" applyFont="1" applyFill="1" applyBorder="1" applyAlignment="1">
      <alignment horizontal="center"/>
    </xf>
    <xf numFmtId="44" fontId="9" fillId="6" borderId="23" xfId="0" applyNumberFormat="1" applyFont="1" applyFill="1" applyBorder="1" applyAlignment="1">
      <alignment horizontal="center"/>
    </xf>
    <xf numFmtId="9" fontId="0" fillId="3" borderId="0" xfId="2" applyFont="1" applyFill="1" applyBorder="1" applyAlignment="1" applyProtection="1">
      <alignment vertical="top"/>
      <protection locked="0"/>
    </xf>
    <xf numFmtId="9" fontId="0" fillId="3" borderId="16" xfId="2" applyFont="1" applyFill="1" applyBorder="1" applyAlignment="1" applyProtection="1">
      <alignment vertical="top"/>
      <protection locked="0"/>
    </xf>
    <xf numFmtId="44" fontId="0" fillId="0" borderId="0" xfId="1" applyFont="1" applyFill="1" applyBorder="1" applyAlignment="1" applyProtection="1">
      <alignment vertical="top"/>
      <protection locked="0"/>
    </xf>
    <xf numFmtId="44" fontId="0" fillId="0" borderId="7" xfId="1" applyFont="1" applyFill="1" applyBorder="1" applyAlignment="1" applyProtection="1">
      <alignment vertical="top"/>
      <protection locked="0"/>
    </xf>
    <xf numFmtId="44" fontId="0" fillId="0" borderId="24" xfId="0" applyNumberFormat="1" applyBorder="1" applyAlignment="1">
      <alignment vertical="top"/>
    </xf>
    <xf numFmtId="0" fontId="1" fillId="2" borderId="2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9" fontId="0" fillId="3" borderId="27" xfId="2" applyFont="1" applyFill="1" applyBorder="1" applyAlignment="1">
      <alignment horizontal="right" vertical="center"/>
    </xf>
    <xf numFmtId="0" fontId="0" fillId="0" borderId="0" xfId="0" applyAlignment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42</xdr:row>
      <xdr:rowOff>66675</xdr:rowOff>
    </xdr:from>
    <xdr:to>
      <xdr:col>8</xdr:col>
      <xdr:colOff>351491</xdr:colOff>
      <xdr:row>50</xdr:row>
      <xdr:rowOff>97155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AB7AC047-2AF6-490D-B3D1-B914E74C6F2D}"/>
            </a:ext>
          </a:extLst>
        </xdr:cNvPr>
        <xdr:cNvSpPr txBox="1"/>
      </xdr:nvSpPr>
      <xdr:spPr>
        <a:xfrm>
          <a:off x="57150" y="7324725"/>
          <a:ext cx="10066991" cy="1325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excel prijzenblad dient u ingevuld te uploaden </a:t>
          </a:r>
          <a:endParaRPr lang="nl-NL">
            <a:effectLst/>
          </a:endParaRPr>
        </a:p>
        <a:p>
          <a:pPr eaLnBrk="1" fontAlgn="auto" latinLnBrk="0" hangingPunct="1"/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BEDRAGEN EXCL BTW</a:t>
          </a:r>
          <a:b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nl-NL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nl-NL" sz="11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 de hardwarespecificaties op het tabblad INFORMATIE DEVICES. Met het indienen van dit prijsblad gaat u akkoord met onderstaande voorwaarden.</a:t>
          </a:r>
        </a:p>
        <a:p>
          <a:pPr eaLnBrk="1" fontAlgn="auto" latinLnBrk="0" hangingPunct="1"/>
          <a:endParaRPr lang="nl-NL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r>
            <a:rPr lang="nl-NL" sz="110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U dient alleen de gele vakken in te vullen, de overige cellen mogen niet verandert worden.</a:t>
          </a:r>
          <a:endParaRPr lang="nl-NL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r>
            <a:rPr lang="nl-NL" sz="110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De aantallen zijn ter indicatie van de verwachte</a:t>
          </a:r>
          <a:r>
            <a:rPr lang="nl-NL" sz="1100" baseline="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 afname van 4 jaar</a:t>
          </a:r>
          <a:r>
            <a:rPr lang="nl-NL" sz="110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, hier kunnen geen rechten aan worden ontleend.</a:t>
          </a:r>
          <a:endParaRPr lang="nl-NL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endParaRPr lang="nl-NL" sz="1100"/>
        </a:p>
        <a:p>
          <a:endParaRPr lang="nl-NL" sz="1100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7</xdr:col>
      <xdr:colOff>0</xdr:colOff>
      <xdr:row>30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50EFD2A-0A72-4E94-A85B-A7A443D7AFF0}"/>
            </a:ext>
            <a:ext uri="{147F2762-F138-4A5C-976F-8EAC2B608ADB}">
              <a16:predDERef xmlns:a16="http://schemas.microsoft.com/office/drawing/2014/main" pred="{AB7AC047-2AF6-490D-B3D1-B914E74C6F2D}"/>
            </a:ext>
          </a:extLst>
        </xdr:cNvPr>
        <xdr:cNvSpPr txBox="1"/>
      </xdr:nvSpPr>
      <xdr:spPr>
        <a:xfrm>
          <a:off x="0" y="3352800"/>
          <a:ext cx="10791825" cy="1781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fontAlgn="auto" latinLnBrk="0" hangingPunct="1"/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Het excel prijzenblad dient u ingevuld te uploaden (in tenderned).</a:t>
          </a:r>
          <a:endParaRPr lang="nl-NL">
            <a:effectLst/>
          </a:endParaRPr>
        </a:p>
        <a:p>
          <a:pPr eaLnBrk="1" fontAlgn="auto" latinLnBrk="0" hangingPunct="1"/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Bedragen EXCL BTW.</a:t>
          </a:r>
        </a:p>
        <a:p>
          <a:pPr eaLnBrk="1" fontAlgn="auto" latinLnBrk="0" hangingPunct="1"/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Prijs per eenheid is de webshopprijs (zonder account, kolom D).</a:t>
          </a:r>
        </a:p>
        <a:p>
          <a:pPr eaLnBrk="1" fontAlgn="auto" latinLnBrk="0" hangingPunct="1"/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Prijs per eenheid die de gemeente Maassluis betaald na korting (kolom F). </a:t>
          </a:r>
        </a:p>
        <a:p>
          <a:pPr eaLnBrk="1" fontAlgn="auto" latinLnBrk="0" hangingPunct="1"/>
          <a:r>
            <a:rPr lang="nl-NL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Kortingspercentage is de vaste korting voor de webshop bestellingen.</a:t>
          </a:r>
          <a:b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nl-NL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nl-NL" sz="11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 de hardwarespecificaties op het tabblad INFORMATIE DEVICES. Met het indienen van dit prijsblad gaat u akkoord met onderstaande voorwaarden.</a:t>
          </a:r>
        </a:p>
        <a:p>
          <a:pPr eaLnBrk="1" fontAlgn="auto" latinLnBrk="0" hangingPunct="1"/>
          <a:endParaRPr lang="nl-NL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r>
            <a:rPr lang="nl-NL" sz="110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U dient alleen de gele vakken in te vullen, de overige cellen mogen niet verandert worden.</a:t>
          </a:r>
          <a:endParaRPr lang="nl-NL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r>
            <a:rPr lang="nl-NL" sz="110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De aantallen zijn ter indicatie van de verwachte</a:t>
          </a:r>
          <a:r>
            <a:rPr lang="nl-NL" sz="1100" baseline="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 afname van 4 jaar</a:t>
          </a:r>
          <a:r>
            <a:rPr lang="nl-NL" sz="1100"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, hier kunnen geen rechten aan worden ontleend.</a:t>
          </a:r>
          <a:endParaRPr lang="nl-NL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endParaRPr lang="nl-NL" sz="1100"/>
        </a:p>
        <a:p>
          <a:endParaRPr lang="nl-N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5:B24" totalsRowShown="0" headerRowDxfId="15" dataDxfId="14">
  <autoFilter ref="A5:B24" xr:uid="{61DB43EA-4D68-42D6-93AF-F108C951891D}">
    <filterColumn colId="0" hiddenButton="1"/>
    <filterColumn colId="1" hiddenButton="1"/>
  </autoFilter>
  <tableColumns count="2">
    <tableColumn id="1" xr3:uid="{00000000-0010-0000-0000-000001000000}" name="Onderdeel" dataDxfId="13"/>
    <tableColumn id="2" xr3:uid="{00000000-0010-0000-0000-000002000000}" name="Minimum - Eisen" dataDxfId="1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2" displayName="Tabel2" ref="A27:B46" totalsRowShown="0" headerRowDxfId="11" dataDxfId="10">
  <autoFilter ref="A27:B46" xr:uid="{00000000-0009-0000-0100-000002000000}">
    <filterColumn colId="0" hiddenButton="1"/>
    <filterColumn colId="1" hiddenButton="1"/>
  </autoFilter>
  <tableColumns count="2">
    <tableColumn id="1" xr3:uid="{00000000-0010-0000-0100-000001000000}" name="Onderdeel" dataDxfId="9"/>
    <tableColumn id="2" xr3:uid="{00000000-0010-0000-0100-000002000000}" name="Minimum - Eisen" dataDxfId="8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3" displayName="Tabel3" ref="A49:B69" totalsRowShown="0" headerRowDxfId="7" dataDxfId="6">
  <autoFilter ref="A49:B69" xr:uid="{00000000-0009-0000-0100-000003000000}">
    <filterColumn colId="0" hiddenButton="1"/>
    <filterColumn colId="1" hiddenButton="1"/>
  </autoFilter>
  <tableColumns count="2">
    <tableColumn id="1" xr3:uid="{00000000-0010-0000-0200-000001000000}" name="Onderdeel" dataDxfId="5"/>
    <tableColumn id="2" xr3:uid="{00000000-0010-0000-0200-000002000000}" name="Minimum eisen" dataDxfId="4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4" displayName="Tabel4" ref="A72:B75" totalsRowShown="0">
  <autoFilter ref="A72:B75" xr:uid="{36FEAFA5-FB4C-4B38-B3FC-F26B6783C913}">
    <filterColumn colId="0" hiddenButton="1"/>
    <filterColumn colId="1" hiddenButton="1"/>
  </autoFilter>
  <tableColumns count="2">
    <tableColumn id="1" xr3:uid="{00000000-0010-0000-0300-000001000000}" name="Onderdeel"/>
    <tableColumn id="2" xr3:uid="{00000000-0010-0000-0300-000002000000}" name="Minimum - Eisen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5564C1-F037-45F3-94D2-9969B4B4E832}" name="Tabel46" displayName="Tabel46" ref="A79:B87" totalsRowShown="0" headerRowDxfId="3" dataDxfId="2">
  <autoFilter ref="A79:B87" xr:uid="{795564C1-F037-45F3-94D2-9969B4B4E832}">
    <filterColumn colId="0" hiddenButton="1"/>
    <filterColumn colId="1" hiddenButton="1"/>
  </autoFilter>
  <tableColumns count="2">
    <tableColumn id="1" xr3:uid="{12ADB4B3-C96B-4434-BADB-ADCDBC632E56}" name="Onderdeel" dataDxfId="1"/>
    <tableColumn id="2" xr3:uid="{D68F3BF6-6B1D-4D41-9074-DFF04A058029}" name="Minimum - Eise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68C3-5792-45F1-8963-2FEC09EA3591}">
  <dimension ref="A2:K16"/>
  <sheetViews>
    <sheetView tabSelected="1" topLeftCell="A4" workbookViewId="0">
      <selection activeCell="E12" sqref="E12"/>
    </sheetView>
  </sheetViews>
  <sheetFormatPr defaultRowHeight="12.5" x14ac:dyDescent="0.25"/>
  <cols>
    <col min="1" max="1" width="28" customWidth="1"/>
    <col min="2" max="2" width="21.26953125" customWidth="1"/>
    <col min="3" max="3" width="17" customWidth="1"/>
    <col min="4" max="4" width="26.1796875" customWidth="1"/>
    <col min="5" max="6" width="22.90625" customWidth="1"/>
    <col min="7" max="7" width="23" customWidth="1"/>
    <col min="10" max="10" width="14.08984375" bestFit="1" customWidth="1"/>
  </cols>
  <sheetData>
    <row r="2" spans="1:11" ht="17.5" x14ac:dyDescent="0.35">
      <c r="A2" s="11" t="s">
        <v>0</v>
      </c>
      <c r="B2" s="11" t="s">
        <v>111</v>
      </c>
    </row>
    <row r="3" spans="1:11" x14ac:dyDescent="0.25">
      <c r="B3" t="s">
        <v>1</v>
      </c>
    </row>
    <row r="4" spans="1:11" ht="13" thickBot="1" x14ac:dyDescent="0.3"/>
    <row r="5" spans="1:11" ht="39" x14ac:dyDescent="0.35">
      <c r="A5" s="13" t="s">
        <v>2</v>
      </c>
      <c r="B5" s="14"/>
      <c r="C5" s="14" t="s">
        <v>3</v>
      </c>
      <c r="D5" s="20" t="s">
        <v>4</v>
      </c>
      <c r="E5" s="14" t="s">
        <v>119</v>
      </c>
      <c r="F5" s="14" t="s">
        <v>120</v>
      </c>
      <c r="G5" s="15" t="s">
        <v>5</v>
      </c>
      <c r="I5" s="24"/>
      <c r="J5" s="24"/>
      <c r="K5" s="24"/>
    </row>
    <row r="6" spans="1:11" ht="15.5" customHeight="1" x14ac:dyDescent="0.25">
      <c r="A6" s="16" t="s">
        <v>6</v>
      </c>
      <c r="B6" s="12" t="s">
        <v>105</v>
      </c>
      <c r="C6" s="12">
        <v>350</v>
      </c>
      <c r="D6" s="21"/>
      <c r="E6" s="38"/>
      <c r="F6" s="40">
        <f>D6-(E6*D6)</f>
        <v>0</v>
      </c>
      <c r="G6" s="17">
        <f>C6*F6</f>
        <v>0</v>
      </c>
      <c r="I6" s="25"/>
      <c r="J6" s="25"/>
      <c r="K6" s="25"/>
    </row>
    <row r="7" spans="1:11" ht="15.5" customHeight="1" x14ac:dyDescent="0.25">
      <c r="A7" s="16" t="s">
        <v>7</v>
      </c>
      <c r="B7" s="12" t="s">
        <v>106</v>
      </c>
      <c r="C7" s="12">
        <v>100</v>
      </c>
      <c r="D7" s="21"/>
      <c r="E7" s="38"/>
      <c r="F7" s="40">
        <f>D7-(E7*D7)</f>
        <v>0</v>
      </c>
      <c r="G7" s="17">
        <f t="shared" ref="G7:G10" si="0">C7*F7</f>
        <v>0</v>
      </c>
      <c r="I7" s="25"/>
      <c r="J7" s="25"/>
      <c r="K7" s="25"/>
    </row>
    <row r="8" spans="1:11" ht="15.5" customHeight="1" x14ac:dyDescent="0.25">
      <c r="A8" s="16" t="s">
        <v>8</v>
      </c>
      <c r="B8" s="12" t="s">
        <v>107</v>
      </c>
      <c r="C8" s="12">
        <v>200</v>
      </c>
      <c r="D8" s="21"/>
      <c r="E8" s="38"/>
      <c r="F8" s="40">
        <f>D8-(E8*D8)</f>
        <v>0</v>
      </c>
      <c r="G8" s="17">
        <f t="shared" si="0"/>
        <v>0</v>
      </c>
      <c r="I8" s="1"/>
      <c r="J8" s="1"/>
      <c r="K8" s="1"/>
    </row>
    <row r="9" spans="1:11" ht="15.5" customHeight="1" x14ac:dyDescent="0.25">
      <c r="A9" s="16" t="s">
        <v>9</v>
      </c>
      <c r="B9" s="12" t="s">
        <v>108</v>
      </c>
      <c r="C9" s="12">
        <v>50</v>
      </c>
      <c r="D9" s="21"/>
      <c r="E9" s="38"/>
      <c r="F9" s="40">
        <f t="shared" ref="F7:F10" si="1">D9-(E9*D9)</f>
        <v>0</v>
      </c>
      <c r="G9" s="17">
        <f t="shared" si="0"/>
        <v>0</v>
      </c>
    </row>
    <row r="10" spans="1:11" ht="15.5" customHeight="1" thickBot="1" x14ac:dyDescent="0.3">
      <c r="A10" s="18" t="s">
        <v>10</v>
      </c>
      <c r="B10" s="19" t="s">
        <v>109</v>
      </c>
      <c r="C10" s="19">
        <v>50</v>
      </c>
      <c r="D10" s="22"/>
      <c r="E10" s="39"/>
      <c r="F10" s="41">
        <f t="shared" si="1"/>
        <v>0</v>
      </c>
      <c r="G10" s="42">
        <f t="shared" si="0"/>
        <v>0</v>
      </c>
    </row>
    <row r="11" spans="1:11" ht="13" thickBot="1" x14ac:dyDescent="0.3"/>
    <row r="12" spans="1:11" s="46" customFormat="1" ht="17.5" customHeight="1" thickBot="1" x14ac:dyDescent="0.3">
      <c r="A12" s="43" t="s">
        <v>121</v>
      </c>
      <c r="B12" s="44"/>
      <c r="C12" s="44"/>
      <c r="D12" s="44"/>
      <c r="E12" s="45"/>
    </row>
    <row r="13" spans="1:11" ht="13" thickBot="1" x14ac:dyDescent="0.3"/>
    <row r="14" spans="1:11" ht="13" x14ac:dyDescent="0.3">
      <c r="A14" s="2" t="s">
        <v>11</v>
      </c>
      <c r="B14" s="3"/>
      <c r="C14" s="4"/>
      <c r="G14" s="35" t="s">
        <v>12</v>
      </c>
    </row>
    <row r="15" spans="1:11" ht="13" x14ac:dyDescent="0.25">
      <c r="A15" s="5" t="s">
        <v>13</v>
      </c>
      <c r="B15" s="6"/>
      <c r="C15" s="7"/>
      <c r="G15" s="36">
        <f>SUM(G6:G10)</f>
        <v>0</v>
      </c>
    </row>
    <row r="16" spans="1:11" ht="37.5" customHeight="1" thickBot="1" x14ac:dyDescent="0.3">
      <c r="A16" s="8" t="s">
        <v>14</v>
      </c>
      <c r="B16" s="9"/>
      <c r="C16" s="10"/>
      <c r="G16" s="37"/>
    </row>
  </sheetData>
  <mergeCells count="2">
    <mergeCell ref="G15:G16"/>
    <mergeCell ref="A12:D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7"/>
  <sheetViews>
    <sheetView topLeftCell="A67" workbookViewId="0">
      <selection activeCell="C17" sqref="C17"/>
    </sheetView>
  </sheetViews>
  <sheetFormatPr defaultRowHeight="12.5" x14ac:dyDescent="0.25"/>
  <cols>
    <col min="1" max="1" width="50.81640625" customWidth="1"/>
    <col min="2" max="2" width="71.1796875" bestFit="1" customWidth="1"/>
  </cols>
  <sheetData>
    <row r="1" spans="1:4" ht="17.5" x14ac:dyDescent="0.35">
      <c r="A1" s="11" t="s">
        <v>15</v>
      </c>
      <c r="B1" s="11" t="s">
        <v>111</v>
      </c>
    </row>
    <row r="2" spans="1:4" x14ac:dyDescent="0.25">
      <c r="B2" t="s">
        <v>1</v>
      </c>
    </row>
    <row r="4" spans="1:4" ht="14.5" thickBot="1" x14ac:dyDescent="0.35">
      <c r="A4" s="23" t="s">
        <v>104</v>
      </c>
    </row>
    <row r="5" spans="1:4" x14ac:dyDescent="0.25">
      <c r="A5" s="28" t="s">
        <v>16</v>
      </c>
      <c r="B5" s="28" t="s">
        <v>17</v>
      </c>
    </row>
    <row r="6" spans="1:4" x14ac:dyDescent="0.25">
      <c r="A6" s="28" t="s">
        <v>18</v>
      </c>
      <c r="B6" s="28" t="s">
        <v>19</v>
      </c>
    </row>
    <row r="7" spans="1:4" x14ac:dyDescent="0.25">
      <c r="A7" s="28" t="s">
        <v>20</v>
      </c>
      <c r="B7" s="28" t="s">
        <v>21</v>
      </c>
    </row>
    <row r="8" spans="1:4" x14ac:dyDescent="0.25">
      <c r="A8" s="28" t="s">
        <v>22</v>
      </c>
      <c r="B8" s="28" t="s">
        <v>23</v>
      </c>
    </row>
    <row r="9" spans="1:4" x14ac:dyDescent="0.25">
      <c r="A9" s="28" t="s">
        <v>24</v>
      </c>
      <c r="B9" s="28" t="s">
        <v>25</v>
      </c>
    </row>
    <row r="10" spans="1:4" x14ac:dyDescent="0.25">
      <c r="A10" s="28" t="s">
        <v>26</v>
      </c>
      <c r="B10" s="28" t="s">
        <v>27</v>
      </c>
    </row>
    <row r="11" spans="1:4" x14ac:dyDescent="0.25">
      <c r="A11" s="28" t="s">
        <v>28</v>
      </c>
      <c r="B11" s="28" t="s">
        <v>29</v>
      </c>
    </row>
    <row r="12" spans="1:4" x14ac:dyDescent="0.25">
      <c r="A12" s="28" t="s">
        <v>30</v>
      </c>
      <c r="B12" s="27" t="s">
        <v>31</v>
      </c>
    </row>
    <row r="13" spans="1:4" x14ac:dyDescent="0.25">
      <c r="A13" s="28"/>
      <c r="B13" s="28" t="s">
        <v>32</v>
      </c>
    </row>
    <row r="14" spans="1:4" x14ac:dyDescent="0.25">
      <c r="A14" s="28" t="s">
        <v>33</v>
      </c>
      <c r="B14" s="28" t="s">
        <v>34</v>
      </c>
    </row>
    <row r="15" spans="1:4" x14ac:dyDescent="0.25">
      <c r="A15" s="28" t="s">
        <v>35</v>
      </c>
      <c r="B15" s="28" t="s">
        <v>36</v>
      </c>
    </row>
    <row r="16" spans="1:4" x14ac:dyDescent="0.25">
      <c r="A16" s="28" t="s">
        <v>37</v>
      </c>
      <c r="B16" s="28" t="s">
        <v>38</v>
      </c>
      <c r="D16" s="28"/>
    </row>
    <row r="17" spans="1:4" x14ac:dyDescent="0.25">
      <c r="A17" s="28" t="s">
        <v>39</v>
      </c>
      <c r="B17" s="28" t="s">
        <v>40</v>
      </c>
      <c r="D17" s="28"/>
    </row>
    <row r="18" spans="1:4" x14ac:dyDescent="0.25">
      <c r="A18" s="28" t="s">
        <v>41</v>
      </c>
      <c r="B18" s="27" t="s">
        <v>42</v>
      </c>
      <c r="D18" s="28"/>
    </row>
    <row r="19" spans="1:4" x14ac:dyDescent="0.25">
      <c r="A19" s="28" t="s">
        <v>43</v>
      </c>
      <c r="B19" s="28" t="s">
        <v>44</v>
      </c>
      <c r="D19" s="28"/>
    </row>
    <row r="20" spans="1:4" x14ac:dyDescent="0.25">
      <c r="A20" s="28" t="s">
        <v>45</v>
      </c>
      <c r="B20" s="28" t="s">
        <v>46</v>
      </c>
      <c r="D20" s="28"/>
    </row>
    <row r="21" spans="1:4" x14ac:dyDescent="0.25">
      <c r="A21" s="28" t="s">
        <v>47</v>
      </c>
      <c r="B21" s="28" t="s">
        <v>48</v>
      </c>
      <c r="D21" s="28"/>
    </row>
    <row r="22" spans="1:4" x14ac:dyDescent="0.25">
      <c r="A22" s="28" t="s">
        <v>49</v>
      </c>
      <c r="B22" s="28" t="s">
        <v>50</v>
      </c>
      <c r="D22" s="28"/>
    </row>
    <row r="23" spans="1:4" x14ac:dyDescent="0.25">
      <c r="A23" s="28" t="s">
        <v>114</v>
      </c>
      <c r="B23" s="28" t="s">
        <v>112</v>
      </c>
      <c r="D23" s="28"/>
    </row>
    <row r="24" spans="1:4" x14ac:dyDescent="0.25">
      <c r="A24" s="28" t="s">
        <v>51</v>
      </c>
      <c r="B24" s="28" t="s">
        <v>113</v>
      </c>
      <c r="D24" s="28"/>
    </row>
    <row r="25" spans="1:4" x14ac:dyDescent="0.25">
      <c r="D25" s="28"/>
    </row>
    <row r="26" spans="1:4" ht="14" x14ac:dyDescent="0.3">
      <c r="A26" s="29" t="s">
        <v>103</v>
      </c>
      <c r="D26" s="28"/>
    </row>
    <row r="27" spans="1:4" x14ac:dyDescent="0.25">
      <c r="A27" s="30" t="s">
        <v>16</v>
      </c>
      <c r="B27" s="30" t="s">
        <v>17</v>
      </c>
      <c r="D27" s="28"/>
    </row>
    <row r="28" spans="1:4" x14ac:dyDescent="0.25">
      <c r="A28" s="27" t="s">
        <v>18</v>
      </c>
      <c r="B28" s="31" t="s">
        <v>52</v>
      </c>
      <c r="D28" s="28"/>
    </row>
    <row r="29" spans="1:4" x14ac:dyDescent="0.25">
      <c r="A29" s="27" t="s">
        <v>39</v>
      </c>
      <c r="B29" s="31" t="s">
        <v>95</v>
      </c>
    </row>
    <row r="30" spans="1:4" x14ac:dyDescent="0.25">
      <c r="A30" s="27" t="s">
        <v>20</v>
      </c>
      <c r="B30" s="27" t="s">
        <v>53</v>
      </c>
    </row>
    <row r="31" spans="1:4" x14ac:dyDescent="0.25">
      <c r="A31" s="27" t="s">
        <v>22</v>
      </c>
      <c r="B31" s="27" t="s">
        <v>54</v>
      </c>
    </row>
    <row r="32" spans="1:4" x14ac:dyDescent="0.25">
      <c r="A32" s="27" t="s">
        <v>55</v>
      </c>
      <c r="B32" s="27" t="s">
        <v>56</v>
      </c>
    </row>
    <row r="33" spans="1:4" x14ac:dyDescent="0.25">
      <c r="A33" s="27" t="s">
        <v>57</v>
      </c>
      <c r="B33" s="27" t="s">
        <v>58</v>
      </c>
    </row>
    <row r="34" spans="1:4" x14ac:dyDescent="0.25">
      <c r="A34" s="27" t="s">
        <v>24</v>
      </c>
      <c r="B34" s="27" t="s">
        <v>59</v>
      </c>
    </row>
    <row r="35" spans="1:4" x14ac:dyDescent="0.25">
      <c r="A35" s="27" t="s">
        <v>43</v>
      </c>
      <c r="B35" s="27" t="s">
        <v>60</v>
      </c>
      <c r="D35" s="28"/>
    </row>
    <row r="36" spans="1:4" x14ac:dyDescent="0.25">
      <c r="A36" s="27" t="s">
        <v>61</v>
      </c>
      <c r="B36" s="27" t="s">
        <v>62</v>
      </c>
      <c r="D36" s="28"/>
    </row>
    <row r="37" spans="1:4" x14ac:dyDescent="0.25">
      <c r="A37" s="27" t="s">
        <v>63</v>
      </c>
      <c r="B37" s="27" t="s">
        <v>62</v>
      </c>
      <c r="D37" s="28"/>
    </row>
    <row r="38" spans="1:4" x14ac:dyDescent="0.25">
      <c r="A38" s="27" t="s">
        <v>64</v>
      </c>
      <c r="B38" s="27"/>
      <c r="D38" s="28"/>
    </row>
    <row r="39" spans="1:4" x14ac:dyDescent="0.25">
      <c r="A39" s="27" t="s">
        <v>26</v>
      </c>
      <c r="B39" s="27" t="s">
        <v>65</v>
      </c>
      <c r="D39" s="28"/>
    </row>
    <row r="40" spans="1:4" x14ac:dyDescent="0.25">
      <c r="A40" s="27" t="s">
        <v>30</v>
      </c>
      <c r="B40" s="27" t="s">
        <v>115</v>
      </c>
      <c r="D40" s="28"/>
    </row>
    <row r="41" spans="1:4" x14ac:dyDescent="0.25">
      <c r="A41" s="27" t="s">
        <v>66</v>
      </c>
      <c r="B41" s="27" t="s">
        <v>67</v>
      </c>
      <c r="D41" s="28"/>
    </row>
    <row r="42" spans="1:4" x14ac:dyDescent="0.25">
      <c r="A42" s="27" t="s">
        <v>45</v>
      </c>
      <c r="B42" s="27" t="s">
        <v>46</v>
      </c>
      <c r="D42" s="28"/>
    </row>
    <row r="43" spans="1:4" x14ac:dyDescent="0.25">
      <c r="A43" s="27" t="s">
        <v>47</v>
      </c>
      <c r="B43" s="27" t="s">
        <v>48</v>
      </c>
      <c r="D43" s="28"/>
    </row>
    <row r="44" spans="1:4" x14ac:dyDescent="0.25">
      <c r="A44" s="27" t="s">
        <v>49</v>
      </c>
      <c r="B44" s="27" t="s">
        <v>68</v>
      </c>
      <c r="D44" s="28"/>
    </row>
    <row r="45" spans="1:4" x14ac:dyDescent="0.25">
      <c r="A45" s="27" t="s">
        <v>51</v>
      </c>
      <c r="B45" s="27" t="s">
        <v>69</v>
      </c>
      <c r="D45" s="28"/>
    </row>
    <row r="46" spans="1:4" x14ac:dyDescent="0.25">
      <c r="A46" s="27" t="s">
        <v>117</v>
      </c>
      <c r="B46" s="27" t="s">
        <v>118</v>
      </c>
    </row>
    <row r="48" spans="1:4" ht="14" x14ac:dyDescent="0.3">
      <c r="A48" s="29" t="s">
        <v>70</v>
      </c>
      <c r="D48" s="28"/>
    </row>
    <row r="49" spans="1:4" x14ac:dyDescent="0.25">
      <c r="A49" s="30" t="s">
        <v>16</v>
      </c>
      <c r="B49" s="30" t="s">
        <v>71</v>
      </c>
      <c r="D49" s="28"/>
    </row>
    <row r="50" spans="1:4" x14ac:dyDescent="0.25">
      <c r="A50" s="27" t="s">
        <v>18</v>
      </c>
      <c r="B50" s="27" t="s">
        <v>72</v>
      </c>
      <c r="D50" s="28"/>
    </row>
    <row r="51" spans="1:4" x14ac:dyDescent="0.25">
      <c r="A51" s="27" t="s">
        <v>39</v>
      </c>
      <c r="B51" s="27" t="s">
        <v>96</v>
      </c>
      <c r="D51" s="28"/>
    </row>
    <row r="52" spans="1:4" x14ac:dyDescent="0.25">
      <c r="A52" s="27" t="s">
        <v>20</v>
      </c>
      <c r="B52" s="27" t="s">
        <v>73</v>
      </c>
      <c r="D52" s="28"/>
    </row>
    <row r="53" spans="1:4" x14ac:dyDescent="0.25">
      <c r="A53" s="27" t="s">
        <v>22</v>
      </c>
      <c r="B53" s="27" t="s">
        <v>74</v>
      </c>
      <c r="D53" s="28"/>
    </row>
    <row r="54" spans="1:4" x14ac:dyDescent="0.25">
      <c r="A54" s="27" t="s">
        <v>55</v>
      </c>
      <c r="B54" s="27" t="s">
        <v>75</v>
      </c>
      <c r="D54" s="28"/>
    </row>
    <row r="55" spans="1:4" x14ac:dyDescent="0.25">
      <c r="A55" s="27" t="s">
        <v>57</v>
      </c>
      <c r="B55" s="27" t="s">
        <v>58</v>
      </c>
      <c r="D55" s="28"/>
    </row>
    <row r="56" spans="1:4" x14ac:dyDescent="0.25">
      <c r="A56" s="27" t="s">
        <v>24</v>
      </c>
      <c r="B56" s="27" t="s">
        <v>76</v>
      </c>
      <c r="D56" s="28"/>
    </row>
    <row r="57" spans="1:4" x14ac:dyDescent="0.25">
      <c r="A57" s="27" t="s">
        <v>43</v>
      </c>
      <c r="B57" s="27" t="s">
        <v>60</v>
      </c>
      <c r="D57" s="28"/>
    </row>
    <row r="58" spans="1:4" x14ac:dyDescent="0.25">
      <c r="A58" s="27" t="s">
        <v>61</v>
      </c>
      <c r="B58" s="27" t="s">
        <v>77</v>
      </c>
      <c r="D58" s="28"/>
    </row>
    <row r="59" spans="1:4" x14ac:dyDescent="0.25">
      <c r="A59" s="27" t="s">
        <v>63</v>
      </c>
      <c r="B59" s="27" t="s">
        <v>78</v>
      </c>
      <c r="D59" s="28"/>
    </row>
    <row r="60" spans="1:4" x14ac:dyDescent="0.25">
      <c r="A60" s="27" t="s">
        <v>64</v>
      </c>
      <c r="B60" s="27"/>
      <c r="D60" s="28"/>
    </row>
    <row r="61" spans="1:4" x14ac:dyDescent="0.25">
      <c r="A61" s="27" t="s">
        <v>26</v>
      </c>
      <c r="B61" s="27" t="s">
        <v>65</v>
      </c>
      <c r="D61" s="28"/>
    </row>
    <row r="62" spans="1:4" x14ac:dyDescent="0.25">
      <c r="A62" s="27" t="s">
        <v>28</v>
      </c>
      <c r="B62" s="27" t="s">
        <v>100</v>
      </c>
      <c r="D62" s="28"/>
    </row>
    <row r="63" spans="1:4" x14ac:dyDescent="0.25">
      <c r="A63" s="27" t="s">
        <v>30</v>
      </c>
      <c r="B63" s="27" t="s">
        <v>110</v>
      </c>
      <c r="D63" s="28"/>
    </row>
    <row r="64" spans="1:4" x14ac:dyDescent="0.25">
      <c r="A64" s="27" t="s">
        <v>66</v>
      </c>
      <c r="B64" s="27" t="s">
        <v>67</v>
      </c>
      <c r="D64" s="28"/>
    </row>
    <row r="65" spans="1:4" x14ac:dyDescent="0.25">
      <c r="A65" s="27" t="s">
        <v>45</v>
      </c>
      <c r="B65" s="27" t="s">
        <v>46</v>
      </c>
      <c r="D65" s="28"/>
    </row>
    <row r="66" spans="1:4" x14ac:dyDescent="0.25">
      <c r="A66" s="27" t="s">
        <v>47</v>
      </c>
      <c r="B66" s="27" t="s">
        <v>48</v>
      </c>
      <c r="D66" s="28"/>
    </row>
    <row r="67" spans="1:4" x14ac:dyDescent="0.25">
      <c r="A67" s="27" t="s">
        <v>49</v>
      </c>
      <c r="B67" s="27" t="s">
        <v>68</v>
      </c>
    </row>
    <row r="68" spans="1:4" x14ac:dyDescent="0.25">
      <c r="A68" s="27" t="s">
        <v>51</v>
      </c>
      <c r="B68" s="27" t="s">
        <v>98</v>
      </c>
    </row>
    <row r="69" spans="1:4" x14ac:dyDescent="0.25">
      <c r="A69" s="27" t="s">
        <v>97</v>
      </c>
      <c r="B69" s="27" t="s">
        <v>99</v>
      </c>
    </row>
    <row r="71" spans="1:4" ht="14" x14ac:dyDescent="0.3">
      <c r="A71" s="29" t="s">
        <v>79</v>
      </c>
    </row>
    <row r="72" spans="1:4" x14ac:dyDescent="0.25">
      <c r="A72" s="32" t="s">
        <v>16</v>
      </c>
      <c r="B72" s="32" t="s">
        <v>17</v>
      </c>
    </row>
    <row r="73" spans="1:4" x14ac:dyDescent="0.25">
      <c r="A73" s="26" t="s">
        <v>80</v>
      </c>
      <c r="B73" s="26" t="s">
        <v>116</v>
      </c>
    </row>
    <row r="74" spans="1:4" ht="14" x14ac:dyDescent="0.3">
      <c r="A74" s="33" t="s">
        <v>81</v>
      </c>
      <c r="B74" s="26" t="s">
        <v>82</v>
      </c>
    </row>
    <row r="78" spans="1:4" ht="14" x14ac:dyDescent="0.3">
      <c r="A78" s="29" t="s">
        <v>83</v>
      </c>
    </row>
    <row r="79" spans="1:4" x14ac:dyDescent="0.25">
      <c r="A79" s="30" t="s">
        <v>16</v>
      </c>
      <c r="B79" s="30" t="s">
        <v>17</v>
      </c>
    </row>
    <row r="80" spans="1:4" x14ac:dyDescent="0.25">
      <c r="A80" s="30" t="s">
        <v>84</v>
      </c>
      <c r="B80" s="30" t="s">
        <v>85</v>
      </c>
    </row>
    <row r="81" spans="1:4" x14ac:dyDescent="0.25">
      <c r="A81" s="30" t="s">
        <v>86</v>
      </c>
      <c r="B81" s="30" t="s">
        <v>87</v>
      </c>
    </row>
    <row r="82" spans="1:4" x14ac:dyDescent="0.25">
      <c r="A82" s="30" t="s">
        <v>88</v>
      </c>
      <c r="B82" s="34">
        <v>0.67291666666666661</v>
      </c>
    </row>
    <row r="83" spans="1:4" x14ac:dyDescent="0.25">
      <c r="A83" s="30" t="s">
        <v>89</v>
      </c>
      <c r="B83" s="30" t="s">
        <v>101</v>
      </c>
      <c r="D83" s="28"/>
    </row>
    <row r="84" spans="1:4" x14ac:dyDescent="0.25">
      <c r="A84" s="30" t="s">
        <v>90</v>
      </c>
      <c r="B84" s="30" t="s">
        <v>91</v>
      </c>
      <c r="D84" s="28"/>
    </row>
    <row r="85" spans="1:4" x14ac:dyDescent="0.25">
      <c r="A85" s="30" t="s">
        <v>92</v>
      </c>
      <c r="B85" s="30" t="s">
        <v>93</v>
      </c>
      <c r="D85" s="28"/>
    </row>
    <row r="86" spans="1:4" x14ac:dyDescent="0.25">
      <c r="A86" s="30" t="s">
        <v>94</v>
      </c>
      <c r="B86" s="30" t="s">
        <v>102</v>
      </c>
      <c r="D86" s="28"/>
    </row>
    <row r="87" spans="1:4" x14ac:dyDescent="0.25">
      <c r="A87" s="30"/>
      <c r="B87" s="30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B84783BDCB54BA60E651C4925AFAD" ma:contentTypeVersion="14" ma:contentTypeDescription="Een nieuw document maken." ma:contentTypeScope="" ma:versionID="c98187da52df7c3751943181437865b9">
  <xsd:schema xmlns:xsd="http://www.w3.org/2001/XMLSchema" xmlns:xs="http://www.w3.org/2001/XMLSchema" xmlns:p="http://schemas.microsoft.com/office/2006/metadata/properties" xmlns:ns2="bb1dc6c4-a8db-4b83-b1e6-88c30d21de08" xmlns:ns3="34266705-92d3-4612-8d53-4cba1c4adf6b" targetNamespace="http://schemas.microsoft.com/office/2006/metadata/properties" ma:root="true" ma:fieldsID="0ec9251079d9e0f02ff85f118a426265" ns2:_="" ns3:_="">
    <xsd:import namespace="bb1dc6c4-a8db-4b83-b1e6-88c30d21de08"/>
    <xsd:import namespace="34266705-92d3-4612-8d53-4cba1c4ad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dc6c4-a8db-4b83-b1e6-88c30d21de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8705f3-4002-4adf-9a9a-1a292fec04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6705-92d3-4612-8d53-4cba1c4adf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f8ebeaa-5944-4fd2-a8e0-f9f7fce3b162}" ma:internalName="TaxCatchAll" ma:showField="CatchAllData" ma:web="34266705-92d3-4612-8d53-4cba1c4ad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1dc6c4-a8db-4b83-b1e6-88c30d21de08">
      <Terms xmlns="http://schemas.microsoft.com/office/infopath/2007/PartnerControls"/>
    </lcf76f155ced4ddcb4097134ff3c332f>
    <TaxCatchAll xmlns="34266705-92d3-4612-8d53-4cba1c4adf6b" xsi:nil="true"/>
    <SharedWithUsers xmlns="34266705-92d3-4612-8d53-4cba1c4adf6b">
      <UserInfo>
        <DisplayName>Akkab, F. (Faissal)</DisplayName>
        <AccountId>86</AccountId>
        <AccountType/>
      </UserInfo>
      <UserInfo>
        <DisplayName>Pronk, M.J.G. (Martin)</DisplayName>
        <AccountId>90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FAB0EE6-3C04-4C21-9FFF-A7C7B9952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1dc6c4-a8db-4b83-b1e6-88c30d21de08"/>
    <ds:schemaRef ds:uri="34266705-92d3-4612-8d53-4cba1c4ad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BF94BE-0628-4E95-8689-E8F248B64A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88D69C-6C88-4E4C-91D1-84A84A1020EE}">
  <ds:schemaRefs>
    <ds:schemaRef ds:uri="http://schemas.microsoft.com/office/2006/metadata/properties"/>
    <ds:schemaRef ds:uri="http://schemas.microsoft.com/office/infopath/2007/PartnerControls"/>
    <ds:schemaRef ds:uri="bb1dc6c4-a8db-4b83-b1e6-88c30d21de08"/>
    <ds:schemaRef ds:uri="34266705-92d3-4612-8d53-4cba1c4adf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INVULBLAD</vt:lpstr>
      <vt:lpstr>INFORMATIE DEVICES</vt:lpstr>
      <vt:lpstr>'INFORMATIE DEVICES'!_Hlk72332264</vt:lpstr>
    </vt:vector>
  </TitlesOfParts>
  <Manager/>
  <Company>Gemeente Vlaardingen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Lindenbergh, Eva</dc:creator>
  <cp:keywords/>
  <dc:description/>
  <cp:lastModifiedBy>Schwencke, E.R. (Erwin)</cp:lastModifiedBy>
  <cp:revision/>
  <dcterms:created xsi:type="dcterms:W3CDTF">2021-05-20T13:16:51Z</dcterms:created>
  <dcterms:modified xsi:type="dcterms:W3CDTF">2023-08-30T11:57:56Z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0x010100974B84783BDCB54BA60E651C4925AFAD</vt:lpwstr>
  </property>
  <property fmtid="{D5CDD505-2E9C-101B-9397-08002B2CF9AE}" pid="3" name="MediaServiceImageTags">
    <vt:lpwstr/>
  </property>
</Properties>
</file>