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NKOOP\Aanbestedingen\2024\Reinigen gemalen en randvoorzieningen LV (NADG) (1532480)\01. Voorbereiding\"/>
    </mc:Choice>
  </mc:AlternateContent>
  <xr:revisionPtr revIDLastSave="0" documentId="13_ncr:1_{A83074E9-0BF8-4F2A-B8A6-7482618384E3}" xr6:coauthVersionLast="47" xr6:coauthVersionMax="47" xr10:uidLastSave="{00000000-0000-0000-0000-000000000000}"/>
  <bookViews>
    <workbookView xWindow="-120" yWindow="-120" windowWidth="29040" windowHeight="15840" xr2:uid="{45F54247-7D81-4416-B4BB-B00D1DE066E0}"/>
  </bookViews>
  <sheets>
    <sheet name="Prijsinvul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G36" i="1"/>
  <c r="G45" i="1"/>
  <c r="G6" i="1"/>
  <c r="G7" i="1"/>
  <c r="G9" i="1"/>
  <c r="G10" i="1"/>
  <c r="G11" i="1"/>
  <c r="G12" i="1"/>
  <c r="G13" i="1"/>
  <c r="G15" i="1"/>
  <c r="G16" i="1"/>
  <c r="G18" i="1"/>
  <c r="G19" i="1"/>
  <c r="G20" i="1"/>
  <c r="G21" i="1"/>
  <c r="G22" i="1"/>
  <c r="G23" i="1"/>
  <c r="G28" i="1"/>
  <c r="G29" i="1"/>
  <c r="G30" i="1"/>
  <c r="G31" i="1"/>
  <c r="G32" i="1"/>
  <c r="G33" i="1"/>
  <c r="G34" i="1"/>
  <c r="G35" i="1"/>
  <c r="G38" i="1"/>
  <c r="G39" i="1"/>
  <c r="G40" i="1"/>
  <c r="G41" i="1"/>
  <c r="G42" i="1"/>
  <c r="G43" i="1"/>
  <c r="G44" i="1"/>
  <c r="G46" i="1"/>
  <c r="G47" i="1" l="1"/>
  <c r="G24" i="1"/>
  <c r="G49" i="1" s="1"/>
</calcChain>
</file>

<file path=xl/sharedStrings.xml><?xml version="1.0" encoding="utf-8"?>
<sst xmlns="http://schemas.openxmlformats.org/spreadsheetml/2006/main" count="121" uniqueCount="49">
  <si>
    <t>uur</t>
  </si>
  <si>
    <t>Safety-Unit=Vuilwerk/persl.incl.bus excl.bediening (per uur) inclusief hulpkracht(en)</t>
  </si>
  <si>
    <r>
      <t>Hogedrukwagen met inhoud 20 m</t>
    </r>
    <r>
      <rPr>
        <vertAlign val="superscript"/>
        <sz val="10"/>
        <color rgb="FF000000"/>
        <rFont val="Calibri"/>
        <family val="2"/>
        <scheme val="minor"/>
      </rPr>
      <t>3</t>
    </r>
    <r>
      <rPr>
        <sz val="10"/>
        <color rgb="FF000000"/>
        <rFont val="Calibri"/>
        <family val="2"/>
        <scheme val="minor"/>
      </rPr>
      <t xml:space="preserve"> inclusief hulpkracht(en)</t>
    </r>
  </si>
  <si>
    <r>
      <t>Hogedrukwagen met inhoud 15 m</t>
    </r>
    <r>
      <rPr>
        <vertAlign val="superscript"/>
        <sz val="10"/>
        <color rgb="FF000000"/>
        <rFont val="Calibri"/>
        <family val="2"/>
        <scheme val="minor"/>
      </rPr>
      <t>3</t>
    </r>
    <r>
      <rPr>
        <sz val="10"/>
        <color rgb="FF000000"/>
        <rFont val="Calibri"/>
        <family val="2"/>
        <scheme val="minor"/>
      </rPr>
      <t xml:space="preserve"> inclusief hulpkracht(en)</t>
    </r>
  </si>
  <si>
    <t>Ter beschikking stellen verkeerbegeleider</t>
  </si>
  <si>
    <t>Ter beschikking stellen werknemer</t>
  </si>
  <si>
    <t>Ter beschikking stellen vacuümauto 20m³ inclusief hulpkracht(en)</t>
  </si>
  <si>
    <t>Ter beschikking stellen vacuümauto 15m³ inclusief hulpkracht(en)</t>
  </si>
  <si>
    <t>Ter beschikking stellen gecombineerde reinigings/vacuümauto inclusief hulpkracht(en)</t>
  </si>
  <si>
    <t>CALAMITEITEN OF EXTRA AFROEP    Reguliere werktijden ma t/m vr 7:00 t/m 18:00 uur</t>
  </si>
  <si>
    <t>ton</t>
  </si>
  <si>
    <t>Afvoer, transport en verwerkingskosten rioolslib inclusief calamiteiten</t>
  </si>
  <si>
    <t>keer</t>
  </si>
  <si>
    <t>Reinigen randvoorziening (volledige BBB)</t>
  </si>
  <si>
    <t>Reinigen randvoorziening (alleen pompkelder)</t>
  </si>
  <si>
    <t>Reinigen watergemalen</t>
  </si>
  <si>
    <t>Reinigen rioolgemaal groot (inhoud 10-60m³) inclusief rapportage en afdalen in gemaalkelder</t>
  </si>
  <si>
    <t>Reinigen rioolgemaal middel (inhoud 2-10m³) inclusief rapportage</t>
  </si>
  <si>
    <t>Reinigen rioolgemaal klein (inhoud 0-2m³) inclusief rapportage</t>
  </si>
  <si>
    <t>Laatste streng voor gemaal reinigen</t>
  </si>
  <si>
    <t>REINIGEN RIOOLGEMALEN</t>
  </si>
  <si>
    <t>Toepassen aluminium pijlbord met route- op paal</t>
  </si>
  <si>
    <t>Toepassen aluminium verkeershek</t>
  </si>
  <si>
    <t>Opstellen plan tijdelijke verkeersmaatregelen</t>
  </si>
  <si>
    <t>€</t>
  </si>
  <si>
    <t xml:space="preserve">Voorzieningen t.b.v toegankelijkheid percelen / woningen </t>
  </si>
  <si>
    <t xml:space="preserve">Voorzieningen t.b.v toegankelijkheid hulpdiensten / bussen </t>
  </si>
  <si>
    <t>VERKEERSMAATREGELEN</t>
  </si>
  <si>
    <t>Communicatie/ coördinatie/ verslaglegging vergaderingen</t>
  </si>
  <si>
    <t>Opstellen tijdschema en werk/reinigingsplan</t>
  </si>
  <si>
    <t>ALGEMEEN</t>
  </si>
  <si>
    <t>Totalen</t>
  </si>
  <si>
    <t>Prijs / Eenheid</t>
  </si>
  <si>
    <t>Eenheid</t>
  </si>
  <si>
    <t>Aantal</t>
  </si>
  <si>
    <t>Omschrijving</t>
  </si>
  <si>
    <t>Post#</t>
  </si>
  <si>
    <t>CALAMITEITEN OF EXTRA AFROEP Buiten reguliere werktijden 18:00 t/m 7:00 uur incl. zaterdag en zon- en feestdagen </t>
  </si>
  <si>
    <t>vast</t>
  </si>
  <si>
    <t>fictief</t>
  </si>
  <si>
    <t>Haspelwagen incl.bus excl.bediening</t>
  </si>
  <si>
    <t>Vast of fictief</t>
  </si>
  <si>
    <t>TOTALE FICTIEVE INSCHRIJFSOM PER JAAR (VOOR BEOORDELING)</t>
  </si>
  <si>
    <t>ONDERDEEL 1 - REGULIER ONDERHOUD</t>
  </si>
  <si>
    <t>ONDERDEEL 2 - CALAMITEITEN</t>
  </si>
  <si>
    <t>SUBTOTAAL 1</t>
  </si>
  <si>
    <t>SUBTOTAAL 2</t>
  </si>
  <si>
    <r>
      <t xml:space="preserve">BIJLAGE I | </t>
    </r>
    <r>
      <rPr>
        <b/>
        <sz val="14"/>
        <color theme="4" tint="-0.249977111117893"/>
        <rFont val="Calibri"/>
        <family val="2"/>
        <scheme val="minor"/>
      </rPr>
      <t>Prijsinvulformulier</t>
    </r>
  </si>
  <si>
    <r>
      <t xml:space="preserve">Inschrijver dient </t>
    </r>
    <r>
      <rPr>
        <u/>
        <sz val="11"/>
        <color rgb="FFFF0000"/>
        <rFont val="Calibri"/>
        <family val="2"/>
        <scheme val="minor"/>
      </rPr>
      <t>alle</t>
    </r>
    <r>
      <rPr>
        <sz val="11"/>
        <color rgb="FFFF0000"/>
        <rFont val="Calibri"/>
        <family val="2"/>
        <scheme val="minor"/>
      </rPr>
      <t xml:space="preserve"> gele cellen in te vullen.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</si>
</sst>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65F91"/>
        <bgColor indexed="64"/>
      </patternFill>
    </fill>
    <fill>
      <patternFill patternType="solid">
        <fgColor rgb="FFC6EFCE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medium">
        <color rgb="FF365F91"/>
      </right>
      <top/>
      <bottom style="double">
        <color rgb="FF365F91"/>
      </bottom>
      <diagonal/>
    </border>
    <border>
      <left/>
      <right style="dotted">
        <color rgb="FF365F91"/>
      </right>
      <top style="medium">
        <color rgb="FF365F91"/>
      </top>
      <bottom style="double">
        <color rgb="FF365F91"/>
      </bottom>
      <diagonal/>
    </border>
    <border>
      <left/>
      <right/>
      <top style="medium">
        <color rgb="FF365F91"/>
      </top>
      <bottom style="double">
        <color rgb="FF365F91"/>
      </bottom>
      <diagonal/>
    </border>
    <border>
      <left style="medium">
        <color rgb="FF365F91"/>
      </left>
      <right/>
      <top style="medium">
        <color rgb="FF365F91"/>
      </top>
      <bottom style="double">
        <color rgb="FF365F91"/>
      </bottom>
      <diagonal/>
    </border>
    <border>
      <left/>
      <right/>
      <top style="dotted">
        <color rgb="FF365F91"/>
      </top>
      <bottom style="medium">
        <color rgb="FF365F91"/>
      </bottom>
      <diagonal/>
    </border>
    <border>
      <left style="medium">
        <color rgb="FF365F91"/>
      </left>
      <right/>
      <top style="dotted">
        <color rgb="FF365F91"/>
      </top>
      <bottom style="medium">
        <color rgb="FF365F91"/>
      </bottom>
      <diagonal/>
    </border>
    <border>
      <left/>
      <right style="dotted">
        <color rgb="FF365F91"/>
      </right>
      <top/>
      <bottom style="dotted">
        <color rgb="FF365F91"/>
      </bottom>
      <diagonal/>
    </border>
    <border>
      <left style="medium">
        <color rgb="FF365F91"/>
      </left>
      <right style="dotted">
        <color rgb="FF365F91"/>
      </right>
      <top/>
      <bottom style="dotted">
        <color rgb="FF365F91"/>
      </bottom>
      <diagonal/>
    </border>
    <border>
      <left/>
      <right/>
      <top style="dotted">
        <color rgb="FF365F91"/>
      </top>
      <bottom style="dotted">
        <color rgb="FF365F91"/>
      </bottom>
      <diagonal/>
    </border>
    <border>
      <left style="dotted">
        <color rgb="FF365F91"/>
      </left>
      <right/>
      <top style="dotted">
        <color rgb="FF365F91"/>
      </top>
      <bottom style="dotted">
        <color rgb="FF365F91"/>
      </bottom>
      <diagonal/>
    </border>
    <border>
      <left/>
      <right style="dotted">
        <color rgb="FF365F91"/>
      </right>
      <top/>
      <bottom/>
      <diagonal/>
    </border>
    <border>
      <left/>
      <right/>
      <top style="medium">
        <color rgb="FF365F91"/>
      </top>
      <bottom style="dotted">
        <color rgb="FF365F91"/>
      </bottom>
      <diagonal/>
    </border>
    <border>
      <left style="dotted">
        <color rgb="FF365F91"/>
      </left>
      <right/>
      <top style="medium">
        <color rgb="FF365F91"/>
      </top>
      <bottom style="dotted">
        <color rgb="FF365F91"/>
      </bottom>
      <diagonal/>
    </border>
    <border>
      <left/>
      <right style="dotted">
        <color rgb="FF365F91"/>
      </right>
      <top style="medium">
        <color rgb="FF365F91"/>
      </top>
      <bottom style="medium">
        <color rgb="FF365F91"/>
      </bottom>
      <diagonal/>
    </border>
    <border>
      <left style="medium">
        <color rgb="FF365F91"/>
      </left>
      <right style="dotted">
        <color rgb="FF365F91"/>
      </right>
      <top style="medium">
        <color rgb="FF365F91"/>
      </top>
      <bottom style="medium">
        <color rgb="FF365F91"/>
      </bottom>
      <diagonal/>
    </border>
    <border>
      <left/>
      <right/>
      <top/>
      <bottom style="medium">
        <color rgb="FF365F91"/>
      </bottom>
      <diagonal/>
    </border>
    <border>
      <left style="medium">
        <color rgb="FF365F9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rgb="FF365F91"/>
      </left>
      <right style="dotted">
        <color rgb="FF365F9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rgb="FF365F91"/>
      </left>
      <right/>
      <top/>
      <bottom/>
      <diagonal/>
    </border>
    <border>
      <left style="medium">
        <color rgb="FF365F91"/>
      </left>
      <right style="dotted">
        <color auto="1"/>
      </right>
      <top style="dotted">
        <color rgb="FF365F9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rgb="FF365F91"/>
      </top>
      <bottom style="dotted">
        <color auto="1"/>
      </bottom>
      <diagonal/>
    </border>
    <border>
      <left style="dotted">
        <color rgb="FF365F91"/>
      </left>
      <right style="dotted">
        <color rgb="FF365F91"/>
      </right>
      <top style="dotted">
        <color rgb="FF365F91"/>
      </top>
      <bottom style="double">
        <color indexed="64"/>
      </bottom>
      <diagonal/>
    </border>
  </borders>
  <cellStyleXfs count="2">
    <xf numFmtId="0" fontId="0" fillId="0" borderId="0"/>
    <xf numFmtId="0" fontId="9" fillId="5" borderId="0" applyNumberFormat="0" applyBorder="0" applyAlignment="0" applyProtection="0"/>
  </cellStyleXfs>
  <cellXfs count="67">
    <xf numFmtId="0" fontId="0" fillId="0" borderId="0" xfId="0"/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44" fontId="1" fillId="2" borderId="7" xfId="0" applyNumberFormat="1" applyFont="1" applyFill="1" applyBorder="1" applyAlignment="1">
      <alignment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right" vertical="center"/>
    </xf>
    <xf numFmtId="0" fontId="1" fillId="3" borderId="7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1" fillId="3" borderId="8" xfId="0" applyFont="1" applyFill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0" fillId="0" borderId="0" xfId="0" applyAlignment="1"/>
    <xf numFmtId="0" fontId="5" fillId="4" borderId="15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vertical="center"/>
    </xf>
    <xf numFmtId="2" fontId="5" fillId="4" borderId="14" xfId="0" applyNumberFormat="1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44" fontId="5" fillId="4" borderId="14" xfId="0" applyNumberFormat="1" applyFont="1" applyFill="1" applyBorder="1" applyAlignment="1">
      <alignment vertical="center"/>
    </xf>
    <xf numFmtId="2" fontId="0" fillId="0" borderId="0" xfId="0" applyNumberFormat="1" applyAlignment="1"/>
    <xf numFmtId="44" fontId="0" fillId="0" borderId="0" xfId="0" applyNumberFormat="1" applyAlignment="1"/>
    <xf numFmtId="0" fontId="1" fillId="3" borderId="18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vertical="center"/>
    </xf>
    <xf numFmtId="2" fontId="1" fillId="3" borderId="11" xfId="0" applyNumberFormat="1" applyFont="1" applyFill="1" applyBorder="1" applyAlignment="1">
      <alignment horizontal="right" vertical="center"/>
    </xf>
    <xf numFmtId="44" fontId="1" fillId="2" borderId="11" xfId="0" applyNumberFormat="1" applyFont="1" applyFill="1" applyBorder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vertical="center"/>
    </xf>
    <xf numFmtId="2" fontId="1" fillId="3" borderId="19" xfId="0" applyNumberFormat="1" applyFont="1" applyFill="1" applyBorder="1" applyAlignment="1">
      <alignment vertical="center"/>
    </xf>
    <xf numFmtId="0" fontId="1" fillId="3" borderId="19" xfId="0" applyFont="1" applyFill="1" applyBorder="1" applyAlignment="1">
      <alignment horizontal="center" vertical="center"/>
    </xf>
    <xf numFmtId="44" fontId="1" fillId="2" borderId="19" xfId="0" applyNumberFormat="1" applyFont="1" applyFill="1" applyBorder="1" applyAlignment="1">
      <alignment vertical="center"/>
    </xf>
    <xf numFmtId="2" fontId="10" fillId="0" borderId="7" xfId="1" applyNumberFormat="1" applyFont="1" applyFill="1" applyBorder="1" applyAlignment="1">
      <alignment horizontal="right" vertical="center"/>
    </xf>
    <xf numFmtId="2" fontId="1" fillId="3" borderId="19" xfId="0" applyNumberFormat="1" applyFont="1" applyFill="1" applyBorder="1" applyAlignment="1">
      <alignment horizontal="right" vertical="center"/>
    </xf>
    <xf numFmtId="0" fontId="4" fillId="3" borderId="20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vertical="center"/>
    </xf>
    <xf numFmtId="2" fontId="1" fillId="3" borderId="22" xfId="0" applyNumberFormat="1" applyFont="1" applyFill="1" applyBorder="1" applyAlignment="1">
      <alignment horizontal="right" vertical="center"/>
    </xf>
    <xf numFmtId="0" fontId="1" fillId="3" borderId="22" xfId="0" applyFont="1" applyFill="1" applyBorder="1" applyAlignment="1">
      <alignment horizontal="center" vertical="center"/>
    </xf>
    <xf numFmtId="44" fontId="1" fillId="2" borderId="22" xfId="0" applyNumberFormat="1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2" fontId="11" fillId="0" borderId="7" xfId="1" applyNumberFormat="1" applyFont="1" applyFill="1" applyBorder="1" applyAlignment="1">
      <alignment horizontal="right" vertical="center"/>
    </xf>
    <xf numFmtId="0" fontId="5" fillId="4" borderId="1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2" fontId="1" fillId="3" borderId="0" xfId="0" applyNumberFormat="1" applyFont="1" applyFill="1" applyBorder="1" applyAlignment="1">
      <alignment horizontal="right" vertical="center"/>
    </xf>
    <xf numFmtId="44" fontId="1" fillId="2" borderId="23" xfId="0" applyNumberFormat="1" applyFont="1" applyFill="1" applyBorder="1" applyAlignment="1">
      <alignment vertical="center"/>
    </xf>
    <xf numFmtId="44" fontId="2" fillId="0" borderId="0" xfId="0" applyNumberFormat="1" applyFont="1" applyFill="1" applyBorder="1" applyAlignment="1">
      <alignment horizontal="right" vertical="center"/>
    </xf>
    <xf numFmtId="0" fontId="6" fillId="7" borderId="0" xfId="0" applyFont="1" applyFill="1" applyBorder="1" applyAlignment="1">
      <alignment vertical="center"/>
    </xf>
    <xf numFmtId="0" fontId="8" fillId="7" borderId="0" xfId="0" applyFont="1" applyFill="1" applyBorder="1" applyAlignment="1">
      <alignment vertical="center"/>
    </xf>
    <xf numFmtId="0" fontId="6" fillId="7" borderId="16" xfId="0" applyFont="1" applyFill="1" applyBorder="1" applyAlignment="1">
      <alignment vertical="center"/>
    </xf>
    <xf numFmtId="0" fontId="8" fillId="7" borderId="16" xfId="0" applyFont="1" applyFill="1" applyBorder="1" applyAlignment="1">
      <alignment vertical="center"/>
    </xf>
    <xf numFmtId="44" fontId="2" fillId="7" borderId="0" xfId="0" applyNumberFormat="1" applyFont="1" applyFill="1" applyBorder="1" applyAlignment="1">
      <alignment horizontal="right" vertical="center"/>
    </xf>
    <xf numFmtId="44" fontId="2" fillId="2" borderId="1" xfId="0" applyNumberFormat="1" applyFont="1" applyFill="1" applyBorder="1" applyAlignment="1">
      <alignment vertical="center"/>
    </xf>
    <xf numFmtId="44" fontId="13" fillId="2" borderId="0" xfId="0" applyNumberFormat="1" applyFont="1" applyFill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3" borderId="4" xfId="0" applyFont="1" applyFill="1" applyBorder="1" applyAlignment="1">
      <alignment horizontal="right" vertical="center"/>
    </xf>
    <xf numFmtId="0" fontId="0" fillId="0" borderId="3" xfId="0" applyBorder="1" applyAlignment="1">
      <alignment vertical="center"/>
    </xf>
    <xf numFmtId="44" fontId="1" fillId="6" borderId="7" xfId="0" applyNumberFormat="1" applyFont="1" applyFill="1" applyBorder="1" applyAlignment="1" applyProtection="1">
      <alignment vertical="center"/>
      <protection locked="0"/>
    </xf>
    <xf numFmtId="44" fontId="1" fillId="6" borderId="11" xfId="0" applyNumberFormat="1" applyFont="1" applyFill="1" applyBorder="1" applyAlignment="1" applyProtection="1">
      <alignment vertical="center"/>
      <protection locked="0"/>
    </xf>
    <xf numFmtId="44" fontId="1" fillId="6" borderId="19" xfId="0" applyNumberFormat="1" applyFont="1" applyFill="1" applyBorder="1" applyAlignment="1" applyProtection="1">
      <alignment vertical="center"/>
      <protection locked="0"/>
    </xf>
    <xf numFmtId="44" fontId="1" fillId="6" borderId="22" xfId="0" applyNumberFormat="1" applyFont="1" applyFill="1" applyBorder="1" applyAlignment="1" applyProtection="1">
      <alignment vertical="center"/>
      <protection locked="0"/>
    </xf>
  </cellXfs>
  <cellStyles count="2">
    <cellStyle name="Goed" xfId="1" builtinId="26"/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409B7-2059-4B06-866B-CCBED4CE3041}">
  <dimension ref="A1:G50"/>
  <sheetViews>
    <sheetView tabSelected="1" zoomScaleNormal="100" workbookViewId="0"/>
  </sheetViews>
  <sheetFormatPr defaultRowHeight="15" x14ac:dyDescent="0.25"/>
  <cols>
    <col min="1" max="1" width="35.85546875" style="16" bestFit="1" customWidth="1"/>
    <col min="2" max="2" width="96.28515625" style="16" bestFit="1" customWidth="1"/>
    <col min="3" max="3" width="6.42578125" style="22" bestFit="1" customWidth="1"/>
    <col min="4" max="5" width="7.28515625" style="16" bestFit="1" customWidth="1"/>
    <col min="6" max="6" width="13.28515625" style="23" bestFit="1" customWidth="1"/>
    <col min="7" max="7" width="14.28515625" style="23" bestFit="1" customWidth="1"/>
    <col min="8" max="8" width="14.5703125" style="16" bestFit="1" customWidth="1"/>
    <col min="9" max="9" width="9.140625" style="16"/>
    <col min="10" max="10" width="49.5703125" style="16" bestFit="1" customWidth="1"/>
    <col min="11" max="12" width="9.140625" style="16"/>
    <col min="13" max="13" width="9" style="16" bestFit="1" customWidth="1"/>
    <col min="14" max="14" width="6" style="16" bestFit="1" customWidth="1"/>
    <col min="15" max="15" width="9.140625" style="16"/>
    <col min="16" max="17" width="6" style="16" bestFit="1" customWidth="1"/>
    <col min="18" max="18" width="9" style="16" bestFit="1" customWidth="1"/>
    <col min="19" max="16384" width="9.140625" style="16"/>
  </cols>
  <sheetData>
    <row r="1" spans="1:7" ht="18.75" x14ac:dyDescent="0.25">
      <c r="A1" s="47" t="s">
        <v>47</v>
      </c>
      <c r="B1" s="48"/>
      <c r="C1" s="60" t="s">
        <v>48</v>
      </c>
      <c r="D1" s="48"/>
      <c r="E1" s="48"/>
      <c r="F1" s="48"/>
      <c r="G1" s="48"/>
    </row>
    <row r="2" spans="1:7" ht="18.75" x14ac:dyDescent="0.25">
      <c r="A2" s="47"/>
      <c r="B2" s="48"/>
      <c r="C2" s="48"/>
      <c r="D2" s="48"/>
      <c r="E2" s="48"/>
      <c r="F2" s="48"/>
      <c r="G2" s="48"/>
    </row>
    <row r="3" spans="1:7" ht="19.5" thickBot="1" x14ac:dyDescent="0.3">
      <c r="A3" s="13" t="s">
        <v>43</v>
      </c>
      <c r="B3" s="14"/>
      <c r="C3" s="14"/>
      <c r="D3" s="14"/>
      <c r="E3" s="14"/>
      <c r="F3" s="14"/>
      <c r="G3" s="14"/>
    </row>
    <row r="4" spans="1:7" ht="26.25" thickBot="1" x14ac:dyDescent="0.3">
      <c r="A4" s="17" t="s">
        <v>36</v>
      </c>
      <c r="B4" s="18" t="s">
        <v>35</v>
      </c>
      <c r="C4" s="19" t="s">
        <v>34</v>
      </c>
      <c r="D4" s="20" t="s">
        <v>33</v>
      </c>
      <c r="E4" s="45" t="s">
        <v>41</v>
      </c>
      <c r="F4" s="21" t="s">
        <v>32</v>
      </c>
      <c r="G4" s="21" t="s">
        <v>31</v>
      </c>
    </row>
    <row r="5" spans="1:7" x14ac:dyDescent="0.25">
      <c r="A5" s="12">
        <v>101000</v>
      </c>
      <c r="B5" s="8" t="s">
        <v>30</v>
      </c>
      <c r="C5" s="9"/>
      <c r="D5" s="9"/>
      <c r="E5" s="9"/>
      <c r="F5" s="9"/>
      <c r="G5" s="9"/>
    </row>
    <row r="6" spans="1:7" x14ac:dyDescent="0.25">
      <c r="A6" s="12">
        <v>101010</v>
      </c>
      <c r="B6" s="6" t="s">
        <v>29</v>
      </c>
      <c r="C6" s="33">
        <v>2</v>
      </c>
      <c r="D6" s="4" t="s">
        <v>24</v>
      </c>
      <c r="E6" s="4" t="s">
        <v>38</v>
      </c>
      <c r="F6" s="63"/>
      <c r="G6" s="3">
        <f>F6*C6</f>
        <v>0</v>
      </c>
    </row>
    <row r="7" spans="1:7" x14ac:dyDescent="0.25">
      <c r="A7" s="12">
        <v>101020</v>
      </c>
      <c r="B7" s="6" t="s">
        <v>28</v>
      </c>
      <c r="C7" s="44">
        <v>4</v>
      </c>
      <c r="D7" s="4" t="s">
        <v>24</v>
      </c>
      <c r="E7" s="4" t="s">
        <v>38</v>
      </c>
      <c r="F7" s="63"/>
      <c r="G7" s="3">
        <f>F7*C7</f>
        <v>0</v>
      </c>
    </row>
    <row r="8" spans="1:7" x14ac:dyDescent="0.25">
      <c r="A8" s="12">
        <v>102000</v>
      </c>
      <c r="B8" s="10" t="s">
        <v>27</v>
      </c>
      <c r="C8" s="11"/>
      <c r="D8" s="42"/>
      <c r="E8" s="42"/>
      <c r="F8" s="11"/>
      <c r="G8" s="11"/>
    </row>
    <row r="9" spans="1:7" x14ac:dyDescent="0.25">
      <c r="A9" s="24">
        <v>102010</v>
      </c>
      <c r="B9" s="25" t="s">
        <v>26</v>
      </c>
      <c r="C9" s="26">
        <v>4</v>
      </c>
      <c r="D9" s="7" t="s">
        <v>24</v>
      </c>
      <c r="E9" s="7" t="s">
        <v>39</v>
      </c>
      <c r="F9" s="64"/>
      <c r="G9" s="27">
        <f>F9*C9</f>
        <v>0</v>
      </c>
    </row>
    <row r="10" spans="1:7" x14ac:dyDescent="0.25">
      <c r="A10" s="28">
        <v>102020</v>
      </c>
      <c r="B10" s="29" t="s">
        <v>25</v>
      </c>
      <c r="C10" s="30">
        <v>4</v>
      </c>
      <c r="D10" s="31" t="s">
        <v>24</v>
      </c>
      <c r="E10" s="31" t="s">
        <v>39</v>
      </c>
      <c r="F10" s="65"/>
      <c r="G10" s="32">
        <f>F10*C10</f>
        <v>0</v>
      </c>
    </row>
    <row r="11" spans="1:7" x14ac:dyDescent="0.25">
      <c r="A11" s="12">
        <v>102030</v>
      </c>
      <c r="B11" s="6" t="s">
        <v>23</v>
      </c>
      <c r="C11" s="5">
        <v>10</v>
      </c>
      <c r="D11" s="4" t="s">
        <v>12</v>
      </c>
      <c r="E11" s="4" t="s">
        <v>39</v>
      </c>
      <c r="F11" s="63"/>
      <c r="G11" s="3">
        <f>F11*C11</f>
        <v>0</v>
      </c>
    </row>
    <row r="12" spans="1:7" x14ac:dyDescent="0.25">
      <c r="A12" s="12">
        <v>102040</v>
      </c>
      <c r="B12" s="6" t="s">
        <v>22</v>
      </c>
      <c r="C12" s="5">
        <v>10</v>
      </c>
      <c r="D12" s="4" t="s">
        <v>12</v>
      </c>
      <c r="E12" s="4" t="s">
        <v>39</v>
      </c>
      <c r="F12" s="63"/>
      <c r="G12" s="3">
        <f>F12*C12</f>
        <v>0</v>
      </c>
    </row>
    <row r="13" spans="1:7" x14ac:dyDescent="0.25">
      <c r="A13" s="12">
        <v>102050</v>
      </c>
      <c r="B13" s="6" t="s">
        <v>21</v>
      </c>
      <c r="C13" s="5">
        <v>10</v>
      </c>
      <c r="D13" s="4" t="s">
        <v>12</v>
      </c>
      <c r="E13" s="4" t="s">
        <v>39</v>
      </c>
      <c r="F13" s="63"/>
      <c r="G13" s="3">
        <f>F13*C13</f>
        <v>0</v>
      </c>
    </row>
    <row r="14" spans="1:7" x14ac:dyDescent="0.25">
      <c r="A14" s="12">
        <v>103000</v>
      </c>
      <c r="B14" s="10" t="s">
        <v>20</v>
      </c>
      <c r="C14" s="11"/>
      <c r="D14" s="42"/>
      <c r="E14" s="42"/>
      <c r="F14" s="11"/>
      <c r="G14" s="11"/>
    </row>
    <row r="15" spans="1:7" x14ac:dyDescent="0.25">
      <c r="A15" s="12">
        <v>103010</v>
      </c>
      <c r="B15" s="6" t="s">
        <v>19</v>
      </c>
      <c r="C15" s="5">
        <v>10</v>
      </c>
      <c r="D15" s="4" t="s">
        <v>12</v>
      </c>
      <c r="E15" s="4" t="s">
        <v>39</v>
      </c>
      <c r="F15" s="63"/>
      <c r="G15" s="3">
        <f t="shared" ref="G15:G23" si="0">F15*C15</f>
        <v>0</v>
      </c>
    </row>
    <row r="16" spans="1:7" x14ac:dyDescent="0.25">
      <c r="A16" s="12">
        <v>103020</v>
      </c>
      <c r="B16" s="6" t="s">
        <v>18</v>
      </c>
      <c r="C16" s="5">
        <v>40</v>
      </c>
      <c r="D16" s="4" t="s">
        <v>12</v>
      </c>
      <c r="E16" s="4" t="s">
        <v>38</v>
      </c>
      <c r="F16" s="63"/>
      <c r="G16" s="3">
        <f t="shared" si="0"/>
        <v>0</v>
      </c>
    </row>
    <row r="17" spans="1:7" x14ac:dyDescent="0.25">
      <c r="A17" s="12">
        <v>103030</v>
      </c>
      <c r="B17" s="38" t="s">
        <v>40</v>
      </c>
      <c r="C17" s="5">
        <v>40</v>
      </c>
      <c r="D17" s="4" t="s">
        <v>0</v>
      </c>
      <c r="E17" s="4" t="s">
        <v>39</v>
      </c>
      <c r="F17" s="63"/>
      <c r="G17" s="3">
        <f t="shared" si="0"/>
        <v>0</v>
      </c>
    </row>
    <row r="18" spans="1:7" x14ac:dyDescent="0.25">
      <c r="A18" s="12">
        <v>103040</v>
      </c>
      <c r="B18" s="6" t="s">
        <v>17</v>
      </c>
      <c r="C18" s="5">
        <v>120</v>
      </c>
      <c r="D18" s="4" t="s">
        <v>12</v>
      </c>
      <c r="E18" s="4" t="s">
        <v>38</v>
      </c>
      <c r="F18" s="63"/>
      <c r="G18" s="3">
        <f t="shared" si="0"/>
        <v>0</v>
      </c>
    </row>
    <row r="19" spans="1:7" x14ac:dyDescent="0.25">
      <c r="A19" s="12">
        <v>103050</v>
      </c>
      <c r="B19" s="6" t="s">
        <v>16</v>
      </c>
      <c r="C19" s="5">
        <v>12</v>
      </c>
      <c r="D19" s="4" t="s">
        <v>12</v>
      </c>
      <c r="E19" s="4" t="s">
        <v>38</v>
      </c>
      <c r="F19" s="63"/>
      <c r="G19" s="3">
        <f t="shared" si="0"/>
        <v>0</v>
      </c>
    </row>
    <row r="20" spans="1:7" x14ac:dyDescent="0.25">
      <c r="A20" s="12">
        <v>103060</v>
      </c>
      <c r="B20" s="6" t="s">
        <v>15</v>
      </c>
      <c r="C20" s="5">
        <v>4</v>
      </c>
      <c r="D20" s="4" t="s">
        <v>12</v>
      </c>
      <c r="E20" s="4" t="s">
        <v>39</v>
      </c>
      <c r="F20" s="63"/>
      <c r="G20" s="3">
        <f t="shared" si="0"/>
        <v>0</v>
      </c>
    </row>
    <row r="21" spans="1:7" x14ac:dyDescent="0.25">
      <c r="A21" s="12">
        <v>103070</v>
      </c>
      <c r="B21" s="6" t="s">
        <v>14</v>
      </c>
      <c r="C21" s="5">
        <v>4</v>
      </c>
      <c r="D21" s="4" t="s">
        <v>12</v>
      </c>
      <c r="E21" s="4" t="s">
        <v>38</v>
      </c>
      <c r="F21" s="63"/>
      <c r="G21" s="3">
        <f t="shared" si="0"/>
        <v>0</v>
      </c>
    </row>
    <row r="22" spans="1:7" x14ac:dyDescent="0.25">
      <c r="A22" s="12">
        <v>103080</v>
      </c>
      <c r="B22" s="6" t="s">
        <v>13</v>
      </c>
      <c r="C22" s="5">
        <v>4</v>
      </c>
      <c r="D22" s="4" t="s">
        <v>12</v>
      </c>
      <c r="E22" s="4" t="s">
        <v>38</v>
      </c>
      <c r="F22" s="63"/>
      <c r="G22" s="3">
        <f t="shared" si="0"/>
        <v>0</v>
      </c>
    </row>
    <row r="23" spans="1:7" ht="15.75" thickBot="1" x14ac:dyDescent="0.3">
      <c r="A23" s="12">
        <v>103090</v>
      </c>
      <c r="B23" s="6" t="s">
        <v>11</v>
      </c>
      <c r="C23" s="5">
        <v>60</v>
      </c>
      <c r="D23" s="4" t="s">
        <v>10</v>
      </c>
      <c r="E23" s="4" t="s">
        <v>39</v>
      </c>
      <c r="F23" s="63"/>
      <c r="G23" s="51">
        <f t="shared" si="0"/>
        <v>0</v>
      </c>
    </row>
    <row r="24" spans="1:7" ht="16.5" thickTop="1" x14ac:dyDescent="0.25">
      <c r="A24" s="46"/>
      <c r="B24" s="49"/>
      <c r="C24" s="50"/>
      <c r="D24" s="46"/>
      <c r="E24" s="52" t="s">
        <v>45</v>
      </c>
      <c r="F24" s="57"/>
      <c r="G24" s="59">
        <f>SUM(G6:G23)</f>
        <v>0</v>
      </c>
    </row>
    <row r="25" spans="1:7" ht="18.75" x14ac:dyDescent="0.25">
      <c r="A25" s="53"/>
      <c r="B25" s="54"/>
      <c r="C25" s="54"/>
      <c r="D25" s="54"/>
      <c r="E25" s="54"/>
      <c r="F25" s="54"/>
      <c r="G25" s="54"/>
    </row>
    <row r="26" spans="1:7" ht="19.5" thickBot="1" x14ac:dyDescent="0.3">
      <c r="A26" s="55" t="s">
        <v>44</v>
      </c>
      <c r="B26" s="56"/>
      <c r="C26" s="56"/>
      <c r="D26" s="56"/>
      <c r="E26" s="56"/>
      <c r="F26" s="56"/>
      <c r="G26" s="56"/>
    </row>
    <row r="27" spans="1:7" x14ac:dyDescent="0.25">
      <c r="A27" s="12">
        <v>104000</v>
      </c>
      <c r="B27" s="10" t="s">
        <v>9</v>
      </c>
      <c r="C27" s="11"/>
      <c r="D27" s="42"/>
      <c r="E27" s="42"/>
      <c r="F27" s="11"/>
      <c r="G27" s="11"/>
    </row>
    <row r="28" spans="1:7" x14ac:dyDescent="0.25">
      <c r="A28" s="12">
        <v>104010</v>
      </c>
      <c r="B28" s="6" t="s">
        <v>8</v>
      </c>
      <c r="C28" s="5">
        <v>40</v>
      </c>
      <c r="D28" s="4" t="s">
        <v>0</v>
      </c>
      <c r="E28" s="4" t="s">
        <v>39</v>
      </c>
      <c r="F28" s="63"/>
      <c r="G28" s="3">
        <f t="shared" ref="G28:G36" si="1">F28*C28</f>
        <v>0</v>
      </c>
    </row>
    <row r="29" spans="1:7" x14ac:dyDescent="0.25">
      <c r="A29" s="12">
        <v>104020</v>
      </c>
      <c r="B29" s="6" t="s">
        <v>7</v>
      </c>
      <c r="C29" s="5">
        <v>120</v>
      </c>
      <c r="D29" s="4" t="s">
        <v>0</v>
      </c>
      <c r="E29" s="4" t="s">
        <v>39</v>
      </c>
      <c r="F29" s="63"/>
      <c r="G29" s="3">
        <f t="shared" si="1"/>
        <v>0</v>
      </c>
    </row>
    <row r="30" spans="1:7" x14ac:dyDescent="0.25">
      <c r="A30" s="12">
        <v>104030</v>
      </c>
      <c r="B30" s="6" t="s">
        <v>6</v>
      </c>
      <c r="C30" s="5">
        <v>60</v>
      </c>
      <c r="D30" s="4" t="s">
        <v>0</v>
      </c>
      <c r="E30" s="4" t="s">
        <v>39</v>
      </c>
      <c r="F30" s="63"/>
      <c r="G30" s="3">
        <f t="shared" si="1"/>
        <v>0</v>
      </c>
    </row>
    <row r="31" spans="1:7" x14ac:dyDescent="0.25">
      <c r="A31" s="12">
        <v>104040</v>
      </c>
      <c r="B31" s="6" t="s">
        <v>5</v>
      </c>
      <c r="C31" s="5">
        <v>40</v>
      </c>
      <c r="D31" s="4" t="s">
        <v>0</v>
      </c>
      <c r="E31" s="4" t="s">
        <v>39</v>
      </c>
      <c r="F31" s="63"/>
      <c r="G31" s="3">
        <f t="shared" si="1"/>
        <v>0</v>
      </c>
    </row>
    <row r="32" spans="1:7" x14ac:dyDescent="0.25">
      <c r="A32" s="12">
        <v>104050</v>
      </c>
      <c r="B32" s="6" t="s">
        <v>4</v>
      </c>
      <c r="C32" s="5">
        <v>40</v>
      </c>
      <c r="D32" s="4" t="s">
        <v>0</v>
      </c>
      <c r="E32" s="4" t="s">
        <v>39</v>
      </c>
      <c r="F32" s="63"/>
      <c r="G32" s="3">
        <f t="shared" si="1"/>
        <v>0</v>
      </c>
    </row>
    <row r="33" spans="1:7" x14ac:dyDescent="0.25">
      <c r="A33" s="12">
        <v>104060</v>
      </c>
      <c r="B33" s="6" t="s">
        <v>3</v>
      </c>
      <c r="C33" s="5">
        <v>40</v>
      </c>
      <c r="D33" s="4" t="s">
        <v>0</v>
      </c>
      <c r="E33" s="4" t="s">
        <v>39</v>
      </c>
      <c r="F33" s="63"/>
      <c r="G33" s="3">
        <f t="shared" si="1"/>
        <v>0</v>
      </c>
    </row>
    <row r="34" spans="1:7" x14ac:dyDescent="0.25">
      <c r="A34" s="12">
        <v>104070</v>
      </c>
      <c r="B34" s="6" t="s">
        <v>2</v>
      </c>
      <c r="C34" s="5">
        <v>40</v>
      </c>
      <c r="D34" s="4" t="s">
        <v>0</v>
      </c>
      <c r="E34" s="4" t="s">
        <v>39</v>
      </c>
      <c r="F34" s="63"/>
      <c r="G34" s="3">
        <f t="shared" si="1"/>
        <v>0</v>
      </c>
    </row>
    <row r="35" spans="1:7" x14ac:dyDescent="0.25">
      <c r="A35" s="12">
        <v>104080</v>
      </c>
      <c r="B35" s="6" t="s">
        <v>1</v>
      </c>
      <c r="C35" s="5">
        <v>40</v>
      </c>
      <c r="D35" s="4" t="s">
        <v>0</v>
      </c>
      <c r="E35" s="4" t="s">
        <v>39</v>
      </c>
      <c r="F35" s="63"/>
      <c r="G35" s="3">
        <f t="shared" si="1"/>
        <v>0</v>
      </c>
    </row>
    <row r="36" spans="1:7" x14ac:dyDescent="0.25">
      <c r="A36" s="37">
        <v>104090</v>
      </c>
      <c r="B36" s="38" t="s">
        <v>40</v>
      </c>
      <c r="C36" s="39">
        <v>120</v>
      </c>
      <c r="D36" s="40" t="s">
        <v>0</v>
      </c>
      <c r="E36" s="40" t="s">
        <v>39</v>
      </c>
      <c r="F36" s="66"/>
      <c r="G36" s="41">
        <f t="shared" si="1"/>
        <v>0</v>
      </c>
    </row>
    <row r="37" spans="1:7" x14ac:dyDescent="0.25">
      <c r="A37" s="24">
        <v>105000</v>
      </c>
      <c r="B37" s="35" t="s">
        <v>37</v>
      </c>
      <c r="C37" s="36"/>
      <c r="D37" s="43"/>
      <c r="E37" s="43"/>
      <c r="F37" s="36"/>
      <c r="G37" s="36"/>
    </row>
    <row r="38" spans="1:7" x14ac:dyDescent="0.25">
      <c r="A38" s="28">
        <v>105010</v>
      </c>
      <c r="B38" s="29" t="s">
        <v>8</v>
      </c>
      <c r="C38" s="34">
        <v>120</v>
      </c>
      <c r="D38" s="31" t="s">
        <v>0</v>
      </c>
      <c r="E38" s="31" t="s">
        <v>39</v>
      </c>
      <c r="F38" s="65"/>
      <c r="G38" s="32">
        <f t="shared" ref="G38:G46" si="2">F38*C38</f>
        <v>0</v>
      </c>
    </row>
    <row r="39" spans="1:7" x14ac:dyDescent="0.25">
      <c r="A39" s="12">
        <v>105020</v>
      </c>
      <c r="B39" s="6" t="s">
        <v>7</v>
      </c>
      <c r="C39" s="5">
        <v>120</v>
      </c>
      <c r="D39" s="4" t="s">
        <v>0</v>
      </c>
      <c r="E39" s="4" t="s">
        <v>39</v>
      </c>
      <c r="F39" s="63"/>
      <c r="G39" s="3">
        <f t="shared" si="2"/>
        <v>0</v>
      </c>
    </row>
    <row r="40" spans="1:7" x14ac:dyDescent="0.25">
      <c r="A40" s="12">
        <v>105030</v>
      </c>
      <c r="B40" s="6" t="s">
        <v>6</v>
      </c>
      <c r="C40" s="5">
        <v>120</v>
      </c>
      <c r="D40" s="4" t="s">
        <v>0</v>
      </c>
      <c r="E40" s="4" t="s">
        <v>39</v>
      </c>
      <c r="F40" s="63"/>
      <c r="G40" s="3">
        <f t="shared" si="2"/>
        <v>0</v>
      </c>
    </row>
    <row r="41" spans="1:7" x14ac:dyDescent="0.25">
      <c r="A41" s="12">
        <v>105040</v>
      </c>
      <c r="B41" s="6" t="s">
        <v>5</v>
      </c>
      <c r="C41" s="5">
        <v>40</v>
      </c>
      <c r="D41" s="4" t="s">
        <v>0</v>
      </c>
      <c r="E41" s="4" t="s">
        <v>39</v>
      </c>
      <c r="F41" s="63"/>
      <c r="G41" s="3">
        <f t="shared" si="2"/>
        <v>0</v>
      </c>
    </row>
    <row r="42" spans="1:7" x14ac:dyDescent="0.25">
      <c r="A42" s="12">
        <v>105050</v>
      </c>
      <c r="B42" s="6" t="s">
        <v>4</v>
      </c>
      <c r="C42" s="5">
        <v>40</v>
      </c>
      <c r="D42" s="4" t="s">
        <v>0</v>
      </c>
      <c r="E42" s="4" t="s">
        <v>39</v>
      </c>
      <c r="F42" s="63"/>
      <c r="G42" s="3">
        <f t="shared" si="2"/>
        <v>0</v>
      </c>
    </row>
    <row r="43" spans="1:7" x14ac:dyDescent="0.25">
      <c r="A43" s="12">
        <v>105060</v>
      </c>
      <c r="B43" s="6" t="s">
        <v>3</v>
      </c>
      <c r="C43" s="5">
        <v>40</v>
      </c>
      <c r="D43" s="4" t="s">
        <v>0</v>
      </c>
      <c r="E43" s="4" t="s">
        <v>39</v>
      </c>
      <c r="F43" s="63"/>
      <c r="G43" s="3">
        <f t="shared" si="2"/>
        <v>0</v>
      </c>
    </row>
    <row r="44" spans="1:7" x14ac:dyDescent="0.25">
      <c r="A44" s="12">
        <v>105070</v>
      </c>
      <c r="B44" s="6" t="s">
        <v>2</v>
      </c>
      <c r="C44" s="5">
        <v>40</v>
      </c>
      <c r="D44" s="4" t="s">
        <v>0</v>
      </c>
      <c r="E44" s="4" t="s">
        <v>39</v>
      </c>
      <c r="F44" s="63"/>
      <c r="G44" s="3">
        <f t="shared" si="2"/>
        <v>0</v>
      </c>
    </row>
    <row r="45" spans="1:7" x14ac:dyDescent="0.25">
      <c r="A45" s="12">
        <v>105080</v>
      </c>
      <c r="B45" s="6" t="s">
        <v>1</v>
      </c>
      <c r="C45" s="5">
        <v>40</v>
      </c>
      <c r="D45" s="4" t="s">
        <v>0</v>
      </c>
      <c r="E45" s="4" t="s">
        <v>39</v>
      </c>
      <c r="F45" s="63"/>
      <c r="G45" s="3">
        <f t="shared" si="2"/>
        <v>0</v>
      </c>
    </row>
    <row r="46" spans="1:7" ht="15.75" thickBot="1" x14ac:dyDescent="0.3">
      <c r="A46" s="12">
        <v>105090</v>
      </c>
      <c r="B46" s="38" t="s">
        <v>40</v>
      </c>
      <c r="C46" s="39">
        <v>120</v>
      </c>
      <c r="D46" s="40" t="s">
        <v>0</v>
      </c>
      <c r="E46" s="40" t="s">
        <v>39</v>
      </c>
      <c r="F46" s="63"/>
      <c r="G46" s="51">
        <f t="shared" si="2"/>
        <v>0</v>
      </c>
    </row>
    <row r="47" spans="1:7" ht="16.5" thickTop="1" x14ac:dyDescent="0.25">
      <c r="A47" s="46"/>
      <c r="B47" s="49"/>
      <c r="C47" s="50"/>
      <c r="D47" s="46"/>
      <c r="E47" s="52" t="s">
        <v>46</v>
      </c>
      <c r="F47" s="57"/>
      <c r="G47" s="59">
        <f>SUM(G28:G46)</f>
        <v>0</v>
      </c>
    </row>
    <row r="48" spans="1:7" ht="15.75" thickBot="1" x14ac:dyDescent="0.3">
      <c r="A48" s="2"/>
      <c r="B48" s="1"/>
      <c r="C48" s="1"/>
      <c r="D48" s="1"/>
      <c r="E48" s="1"/>
      <c r="F48" s="1"/>
      <c r="G48" s="1"/>
    </row>
    <row r="49" spans="1:7" ht="16.5" thickBot="1" x14ac:dyDescent="0.3">
      <c r="A49" s="61" t="s">
        <v>42</v>
      </c>
      <c r="B49" s="62"/>
      <c r="C49" s="62"/>
      <c r="D49" s="62"/>
      <c r="E49" s="62"/>
      <c r="F49" s="15"/>
      <c r="G49" s="58">
        <f>G24+G47</f>
        <v>0</v>
      </c>
    </row>
    <row r="50" spans="1:7" ht="15.75" thickTop="1" x14ac:dyDescent="0.25"/>
  </sheetData>
  <sheetProtection algorithmName="SHA-512" hashValue="7ZXzfklKq36VALy+UgSbO6CksgzVlZ7hW2Dxk3S7jmyiPS0YoPgjG014vCqmh5ni3Lw2eQ2NV/SEUzjwWXcAmw==" saltValue="50CCwYu8CqD92qM9hhyODQ==" spinCount="100000" sheet="1" objects="1" scenarios="1"/>
  <mergeCells count="1">
    <mergeCell ref="A49:E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I | Prijsinvulformulier</dc:title>
  <dc:creator>Leonard Janse</dc:creator>
  <cp:lastModifiedBy>Dolf van Craanenburgh</cp:lastModifiedBy>
  <dcterms:created xsi:type="dcterms:W3CDTF">2022-01-18T09:16:44Z</dcterms:created>
  <dcterms:modified xsi:type="dcterms:W3CDTF">2024-10-25T07:33:11Z</dcterms:modified>
</cp:coreProperties>
</file>