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N:\Documents\Downloads\"/>
    </mc:Choice>
  </mc:AlternateContent>
  <xr:revisionPtr revIDLastSave="0" documentId="13_ncr:1_{9BEF75E8-8749-494F-A485-1BEC4018ECEE}" xr6:coauthVersionLast="47" xr6:coauthVersionMax="47" xr10:uidLastSave="{00000000-0000-0000-0000-000000000000}"/>
  <bookViews>
    <workbookView xWindow="-120" yWindow="-120" windowWidth="19410" windowHeight="15000" xr2:uid="{00000000-000D-0000-FFFF-FFFF00000000}"/>
  </bookViews>
  <sheets>
    <sheet name="Bijlage 9 Prijzenblad" sheetId="1" r:id="rId1"/>
  </sheets>
  <externalReferences>
    <externalReference r:id="rId2"/>
    <externalReference r:id="rId3"/>
  </externalReferences>
  <definedNames>
    <definedName name="AanpassingScriptFAQ">#REF!</definedName>
    <definedName name="AanpassingScriptHIP">#REF!</definedName>
    <definedName name="_xlnm.Print_Area" localSheetId="0">'Bijlage 9 Prijzenblad'!$A$26:$I$57</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ieuw">[1]Kengetallen!#REF!</definedName>
    <definedName name="nieuwe">#REF!</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 name="x">[1]Kengetallen!#REF!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1" l="1"/>
  <c r="H41" i="1"/>
  <c r="H40" i="1"/>
  <c r="H39" i="1"/>
  <c r="H35" i="1"/>
  <c r="H28" i="1"/>
  <c r="H31" i="1"/>
  <c r="D64" i="1"/>
  <c r="H42" i="1"/>
  <c r="H32" i="1"/>
  <c r="H33" i="1"/>
  <c r="H34" i="1"/>
  <c r="H36" i="1"/>
  <c r="H47" i="1" l="1"/>
  <c r="D61" i="1" s="1"/>
  <c r="D66" i="1" s="1" a="1"/>
  <c r="D66"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<sst xmlns="http://schemas.openxmlformats.org/spreadsheetml/2006/main" count="58" uniqueCount="54">
  <si>
    <t>Bijlage 9 Prijzenblad</t>
  </si>
  <si>
    <t>Prijzenblad Europese Openbare Aanbesteding Hosting, beheer en ontwikkeling MboVoorzieningen</t>
  </si>
  <si>
    <t>Gegevens inschrijver</t>
  </si>
  <si>
    <t>Naam onderneming</t>
  </si>
  <si>
    <t xml:space="preserve">Adres </t>
  </si>
  <si>
    <t xml:space="preserve">Postcode en plaats </t>
  </si>
  <si>
    <t xml:space="preserve">KvK-nummer </t>
  </si>
  <si>
    <t xml:space="preserve">Invulveld =    </t>
  </si>
  <si>
    <t>Voorwaarden prijsstelling:</t>
  </si>
  <si>
    <t>* In dit Prijzenblad dient u alle oranje invulvelden in te vullen conform het gestelde in de Aanbestedingsstukken, waaronder het Programma van Eisen. Alle grijze cellen worden automatisch doorgerekend.</t>
  </si>
  <si>
    <t xml:space="preserve">* Alle prijzen moeten worden opgegeven in euro’s en zijn exclusief btw, afgerond op maximaal 2 decimalen achter de komma. </t>
  </si>
  <si>
    <t xml:space="preserve">* Alle prijzen zijn inclusief alle noodzakelijke kosten, zoals (maar niet uitsluitend) reis- en verblijfkosten (all-in). In dit Prijzenblad heeft Inschrijver alle kosten verrekend die de beschreven levering en dienstverlening aan Opdrachtgever mogelijk maakt. Als Inschrijver in zijn expertise rol opmerkt dat Opdrachtgever onderdelen niet heeft benoemd binnen de aanbesteding die wel noodzakelijk zijn voor een goede uitvoering van de Overeenkomst, dient Inschrijver deze in de beschikbaar gestelde velden in de prijssheet op te nemen. Dit betekent dat Opdrachtgever, behalve de door de Inschrijver geoffreerde tarieven, niets aan de Inschrijver verschuldigd is. </t>
  </si>
  <si>
    <t xml:space="preserve">* De opgegeven uurtarieven in uw Inschrijving zijn maximumtarieven. </t>
  </si>
  <si>
    <t xml:space="preserve">* De opgegeven kosten dienen te gebaseerd zijn op realistische aannames. Tevens dienen de opgegeven kosten consistent te zijn met overige delen van uw Inschrijving. Inschrijver verplicht zich in geval van verdere besprekingen aanvullende informatie te verstrekken en zonodig bereid te zijn volledige inzage te geven in de gehanteerde calculatiewijze op basis waarvan de prijzen in het Prijzenblad tot stand zijn gekomen. </t>
  </si>
  <si>
    <t xml:space="preserve">* De genoemde aantallen betreffen slechts fictieve aantallen ten behoeve van de prijsvergelijking. Hieraan kunnen geen rechten worden ontleend. </t>
  </si>
  <si>
    <r>
      <t>* De volgende prijsformule wordt gebruikt voor het bereken van het aantal punten op het onderdeel Prijs. 
Aantal punten prijs = 20 - ((AP - 350.000) / (100.000))* 20
AP = aangeboden fictieve totaalprijs Inschrijver 
OP = ondergrensprijs = € 350.000,--
BP = bovengrensprijs = € 450.000,--
Bandbreedte = Verschil tussen bovengrensprijs en ondergrensprijs = €</t>
    </r>
    <r>
      <rPr>
        <sz val="11"/>
        <color rgb="FFFF0000"/>
        <rFont val="Calibri"/>
        <family val="2"/>
        <scheme val="minor"/>
      </rPr>
      <t xml:space="preserve"> </t>
    </r>
    <r>
      <rPr>
        <sz val="11"/>
        <rFont val="Calibri"/>
        <family val="2"/>
        <scheme val="minor"/>
      </rPr>
      <t>100.000,--</t>
    </r>
  </si>
  <si>
    <t xml:space="preserve">* Inschrijvingen met een hogere prijs dan de bovengrensprijs worden uitgesloten van de procedure. </t>
  </si>
  <si>
    <t xml:space="preserve">* Kosten onder onderdeel A zijn eenmalige kosten voor transitie en migratie. </t>
  </si>
  <si>
    <t>* Kosten onder onderdeel B1 t/m B3 zijn vaste jaarlijkse kosten voor hosting, technisch beheer een support voor het eerste en tweede contractjaar.</t>
  </si>
  <si>
    <t xml:space="preserve">* Kosten onder onderdeel D zijn de verwachte geschattte kosten voor aanvullende werkzaamheden op basis van een uurtarief. </t>
  </si>
  <si>
    <t xml:space="preserve">A. Eenmalige kosten transitie en migratie van huidige partij naar een eigen omgeving </t>
  </si>
  <si>
    <t xml:space="preserve">Eenmalige kosten </t>
  </si>
  <si>
    <t xml:space="preserve">Inschatting inspanning in uren </t>
  </si>
  <si>
    <t xml:space="preserve">Subtotaal in euro excl. </t>
  </si>
  <si>
    <t xml:space="preserve">De transitie en migratie uitvoeren. </t>
  </si>
  <si>
    <t>B. Vaste jaarlijkse kosten 1e en 2de contractjaar</t>
  </si>
  <si>
    <t>Maandtarief in euro excl. btw</t>
  </si>
  <si>
    <t xml:space="preserve">Aantal maanden </t>
  </si>
  <si>
    <t xml:space="preserve">B1. Vaste jaarlijkse kosten hosting 1e en 2de contractjaar </t>
  </si>
  <si>
    <t xml:space="preserve">B2. Vaste jaarlijkse kosten beheer en onderhoud 1e en 2de contractjaar </t>
  </si>
  <si>
    <t xml:space="preserve">B3. Vaste jaarlijkse kosten support 1e en 2de contractjaar </t>
  </si>
  <si>
    <t>D. Uurtarieven eventueel meerwerk</t>
  </si>
  <si>
    <t>Tarief in euro excl. btw per uur</t>
  </si>
  <si>
    <t xml:space="preserve">D1. Senior Projectleider </t>
  </si>
  <si>
    <t xml:space="preserve">D2. Senior Consultant </t>
  </si>
  <si>
    <t>D3. Medior Consultant</t>
  </si>
  <si>
    <t>D4. Junior Consultant</t>
  </si>
  <si>
    <t>Wijziging / aanpassing</t>
  </si>
  <si>
    <t>Aanpassing REST-koppeling</t>
  </si>
  <si>
    <t>Fictieve Inschrijfsom exclusief btw</t>
  </si>
  <si>
    <t>Inschrijver verklaart dat deze aanbieding wordt gedaan overeenkomstig de bepalingen zoals deze zijn omschreven in de aanbestedingsstukken en eventuele nota('s) van inlichtingen.</t>
  </si>
  <si>
    <t>Plaats</t>
  </si>
  <si>
    <t>Datum</t>
  </si>
  <si>
    <t>Naam ondertekingbevoegde persoon</t>
  </si>
  <si>
    <t>Functie</t>
  </si>
  <si>
    <t xml:space="preserve">Handtekening </t>
  </si>
  <si>
    <t>Hieronder volgt automatisch een berekening van het aantal behaalde punten op prijs</t>
  </si>
  <si>
    <t xml:space="preserve">AP = aangeboden fictieve totaalprijs Inschrijver </t>
  </si>
  <si>
    <t xml:space="preserve">     </t>
  </si>
  <si>
    <t xml:space="preserve">OP = ondergrensprijs </t>
  </si>
  <si>
    <t xml:space="preserve">BP = bovengrensprijs </t>
  </si>
  <si>
    <t xml:space="preserve">Bandbreedte = Verschil tussen bovengrensprijs en ondergrensprijs </t>
  </si>
  <si>
    <t>Aantal punten</t>
  </si>
  <si>
    <t>Fictieve uren over 24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</si>
</sst>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413]\ * #,##0_ ;_ [$€-413]\ * \-#,##0_ ;_ [$€-413]\ * &quot;-&quot;??_ ;_ @_ "/>
    <numFmt numFmtId="165" formatCode="&quot;€&quot;\ #,##0.00"/>
    <numFmt numFmtId="166" formatCode="0.0%"/>
    <numFmt numFmtId="167" formatCode="_(&quot;€&quot;* #,##0.00_);_(&quot;€&quot;* \(#,##0.00\);_(&quot;€&quot;*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sz val="11"/>
      <name val="Calibri"/>
      <family val="2"/>
      <scheme val="minor"/>
    </font>
    <font>
      <b/>
      <sz val="12"/>
      <color theme="0"/>
      <name val="Calibri"/>
      <family val="2"/>
      <scheme val="minor"/>
    </font>
    <font>
      <b/>
      <sz val="11"/>
      <color theme="0"/>
      <name val="Calibri"/>
      <family val="2"/>
      <scheme val="minor"/>
    </font>
    <font>
      <b/>
      <sz val="11"/>
      <name val="Calibri"/>
      <family val="2"/>
      <scheme val="minor"/>
    </font>
    <font>
      <sz val="11"/>
      <color theme="0"/>
      <name val="Calibri"/>
      <family val="2"/>
      <scheme val="minor"/>
    </font>
    <font>
      <sz val="11"/>
      <color rgb="FFFF0000"/>
      <name val="Calibri"/>
      <family val="2"/>
      <scheme val="minor"/>
    </font>
    <font>
      <sz val="11"/>
      <color theme="5"/>
      <name val="Calibri"/>
      <family val="2"/>
      <scheme val="minor"/>
    </font>
    <font>
      <sz val="30"/>
      <color rgb="FF00314E"/>
      <name val="Arial"/>
      <family val="2"/>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EDEB4"/>
        <bgColor indexed="64"/>
      </patternFill>
    </fill>
    <fill>
      <patternFill patternType="solid">
        <fgColor rgb="FFCBE3F2"/>
        <bgColor indexed="64"/>
      </patternFill>
    </fill>
    <fill>
      <patternFill patternType="solid">
        <fgColor theme="0" tint="-0.14999847407452621"/>
        <bgColor indexed="64"/>
      </patternFill>
    </fill>
    <fill>
      <patternFill patternType="solid">
        <fgColor rgb="FFFFFF00"/>
        <bgColor indexed="64"/>
      </patternFill>
    </fill>
  </fills>
  <borders count="10">
    <border>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167" fontId="1" fillId="0" borderId="0" applyFont="0" applyFill="0" applyBorder="0" applyAlignment="0" applyProtection="0"/>
  </cellStyleXfs>
  <cellXfs count="91">
    <xf numFmtId="0" fontId="0" fillId="0" borderId="0" xfId="0"/>
    <xf numFmtId="0" fontId="0" fillId="0" borderId="0" xfId="0" applyAlignment="1">
      <alignment wrapText="1"/>
    </xf>
    <xf numFmtId="164" fontId="0" fillId="0" borderId="0" xfId="1" applyNumberFormat="1" applyFont="1" applyBorder="1" applyAlignment="1">
      <alignment horizontal="right" wrapText="1"/>
    </xf>
    <xf numFmtId="0" fontId="0" fillId="0" borderId="0" xfId="0" applyProtection="1">
      <protection hidden="1"/>
    </xf>
    <xf numFmtId="0" fontId="7" fillId="3" borderId="1" xfId="0" applyFont="1" applyFill="1" applyBorder="1" applyAlignment="1" applyProtection="1">
      <alignment vertical="center"/>
      <protection hidden="1"/>
    </xf>
    <xf numFmtId="0" fontId="4" fillId="3" borderId="0" xfId="0" applyFont="1" applyFill="1" applyProtection="1">
      <protection hidden="1"/>
    </xf>
    <xf numFmtId="0" fontId="4" fillId="3" borderId="4" xfId="0" applyFont="1" applyFill="1" applyBorder="1" applyProtection="1">
      <protection hidden="1"/>
    </xf>
    <xf numFmtId="0" fontId="4" fillId="3" borderId="0" xfId="0" quotePrefix="1" applyFont="1" applyFill="1" applyAlignment="1" applyProtection="1">
      <alignment horizontal="right"/>
      <protection hidden="1"/>
    </xf>
    <xf numFmtId="10" fontId="0" fillId="4" borderId="4" xfId="0" applyNumberFormat="1" applyFill="1" applyBorder="1" applyAlignment="1" applyProtection="1">
      <alignment horizontal="left" vertical="top" wrapText="1"/>
      <protection locked="0"/>
    </xf>
    <xf numFmtId="0" fontId="9" fillId="0" borderId="0" xfId="0" applyFont="1"/>
    <xf numFmtId="0" fontId="2" fillId="5" borderId="4" xfId="0" applyFont="1" applyFill="1" applyBorder="1" applyAlignment="1" applyProtection="1">
      <alignment horizontal="left" vertical="top" wrapText="1"/>
      <protection hidden="1"/>
    </xf>
    <xf numFmtId="0" fontId="2" fillId="0" borderId="0" xfId="0" applyFont="1" applyAlignment="1">
      <alignment wrapText="1"/>
    </xf>
    <xf numFmtId="164" fontId="0" fillId="0" borderId="0" xfId="0" applyNumberFormat="1" applyAlignment="1">
      <alignment wrapText="1"/>
    </xf>
    <xf numFmtId="0" fontId="3" fillId="0" borderId="0" xfId="0" applyFont="1" applyAlignment="1">
      <alignment vertical="center" wrapText="1"/>
    </xf>
    <xf numFmtId="0" fontId="0" fillId="0" borderId="0" xfId="0" applyAlignment="1">
      <alignment horizontal="right" wrapText="1"/>
    </xf>
    <xf numFmtId="0" fontId="0" fillId="0" borderId="4" xfId="0" applyBorder="1" applyAlignment="1">
      <alignment horizontal="center"/>
    </xf>
    <xf numFmtId="0" fontId="2" fillId="3" borderId="4" xfId="0" applyFont="1" applyFill="1" applyBorder="1" applyAlignment="1" applyProtection="1">
      <alignment vertical="top"/>
      <protection hidden="1"/>
    </xf>
    <xf numFmtId="166" fontId="0" fillId="4" borderId="4" xfId="0" applyNumberFormat="1" applyFill="1" applyBorder="1" applyAlignment="1" applyProtection="1">
      <alignment horizontal="left" vertical="top" wrapText="1"/>
      <protection locked="0"/>
    </xf>
    <xf numFmtId="0" fontId="0" fillId="3" borderId="0" xfId="0" applyFill="1" applyAlignment="1" applyProtection="1">
      <alignment vertical="top"/>
      <protection hidden="1"/>
    </xf>
    <xf numFmtId="0" fontId="0" fillId="3" borderId="0" xfId="0" applyFill="1" applyAlignment="1">
      <alignment wrapText="1"/>
    </xf>
    <xf numFmtId="165" fontId="0" fillId="3" borderId="0" xfId="0" applyNumberFormat="1" applyFill="1" applyAlignment="1" applyProtection="1">
      <alignment horizontal="left" vertical="top" wrapText="1"/>
      <protection locked="0"/>
    </xf>
    <xf numFmtId="0" fontId="7" fillId="0" borderId="4" xfId="0" applyFont="1" applyBorder="1" applyAlignment="1">
      <alignment wrapText="1"/>
    </xf>
    <xf numFmtId="0" fontId="2" fillId="0" borderId="4" xfId="0" applyFont="1" applyBorder="1" applyAlignment="1">
      <alignment horizontal="left" vertical="top" wrapText="1"/>
    </xf>
    <xf numFmtId="0" fontId="2" fillId="3" borderId="0" xfId="0" applyFont="1" applyFill="1" applyAlignment="1" applyProtection="1">
      <alignment horizontal="left" vertical="top" wrapText="1"/>
      <protection hidden="1"/>
    </xf>
    <xf numFmtId="0" fontId="7" fillId="3" borderId="0" xfId="0" applyFont="1" applyFill="1" applyAlignment="1" applyProtection="1">
      <alignment horizontal="left" vertical="top" wrapText="1"/>
      <protection hidden="1"/>
    </xf>
    <xf numFmtId="1" fontId="0" fillId="3" borderId="0" xfId="0" applyNumberFormat="1" applyFill="1" applyAlignment="1">
      <alignment horizontal="center" wrapText="1"/>
    </xf>
    <xf numFmtId="0" fontId="3" fillId="0" borderId="0" xfId="0" applyFont="1" applyAlignment="1">
      <alignment horizontal="left" vertical="center" wrapText="1"/>
    </xf>
    <xf numFmtId="0" fontId="2" fillId="3" borderId="0" xfId="0" applyFont="1" applyFill="1" applyAlignment="1" applyProtection="1">
      <alignment vertical="top"/>
      <protection hidden="1"/>
    </xf>
    <xf numFmtId="0" fontId="2" fillId="5" borderId="7" xfId="0" applyFont="1" applyFill="1" applyBorder="1" applyAlignment="1" applyProtection="1">
      <alignment horizontal="left" vertical="top" wrapText="1"/>
      <protection hidden="1"/>
    </xf>
    <xf numFmtId="166" fontId="0" fillId="3" borderId="8" xfId="0" applyNumberFormat="1" applyFill="1" applyBorder="1" applyAlignment="1" applyProtection="1">
      <alignment horizontal="left" vertical="top" wrapText="1"/>
      <protection locked="0"/>
    </xf>
    <xf numFmtId="3" fontId="0" fillId="3" borderId="9" xfId="0" applyNumberFormat="1" applyFill="1" applyBorder="1" applyAlignment="1" applyProtection="1">
      <alignment horizontal="center" vertical="top" wrapText="1"/>
      <protection locked="0"/>
    </xf>
    <xf numFmtId="0" fontId="0" fillId="0" borderId="0" xfId="0" applyAlignment="1" applyProtection="1">
      <alignment horizontal="center"/>
      <protection hidden="1"/>
    </xf>
    <xf numFmtId="0" fontId="4" fillId="3" borderId="0" xfId="0" applyFont="1" applyFill="1" applyAlignment="1" applyProtection="1">
      <alignment horizontal="center"/>
      <protection hidden="1"/>
    </xf>
    <xf numFmtId="0" fontId="4" fillId="3" borderId="0" xfId="0" quotePrefix="1" applyFont="1" applyFill="1" applyAlignment="1" applyProtection="1">
      <alignment horizontal="center"/>
      <protection hidden="1"/>
    </xf>
    <xf numFmtId="0" fontId="0" fillId="0" borderId="0" xfId="0" applyAlignment="1">
      <alignment horizontal="center"/>
    </xf>
    <xf numFmtId="164" fontId="0" fillId="0" borderId="0" xfId="0" applyNumberFormat="1" applyAlignment="1">
      <alignment horizontal="center" wrapText="1"/>
    </xf>
    <xf numFmtId="0" fontId="2" fillId="5" borderId="7" xfId="0" applyFont="1" applyFill="1" applyBorder="1" applyAlignment="1" applyProtection="1">
      <alignment horizontal="center" vertical="top" wrapText="1"/>
      <protection hidden="1"/>
    </xf>
    <xf numFmtId="165" fontId="0" fillId="4" borderId="4" xfId="0" applyNumberFormat="1" applyFill="1" applyBorder="1" applyAlignment="1" applyProtection="1">
      <alignment horizontal="center" vertical="top" wrapText="1"/>
      <protection locked="0"/>
    </xf>
    <xf numFmtId="0" fontId="0" fillId="0" borderId="0" xfId="0" applyAlignment="1">
      <alignment horizontal="center" wrapText="1"/>
    </xf>
    <xf numFmtId="0" fontId="7" fillId="5" borderId="4" xfId="0" applyFont="1" applyFill="1" applyBorder="1" applyAlignment="1" applyProtection="1">
      <alignment horizontal="center" vertical="top" wrapText="1"/>
      <protection hidden="1"/>
    </xf>
    <xf numFmtId="0" fontId="2" fillId="5" borderId="4" xfId="0" applyFont="1" applyFill="1" applyBorder="1" applyAlignment="1" applyProtection="1">
      <alignment horizontal="center" vertical="top" wrapText="1"/>
      <protection hidden="1"/>
    </xf>
    <xf numFmtId="0" fontId="0" fillId="3" borderId="0" xfId="0" applyFill="1" applyAlignment="1" applyProtection="1">
      <alignment horizontal="center" vertical="top"/>
      <protection hidden="1"/>
    </xf>
    <xf numFmtId="0" fontId="0" fillId="3" borderId="0" xfId="0" applyFill="1" applyAlignment="1">
      <alignment horizontal="center" wrapText="1"/>
    </xf>
    <xf numFmtId="0" fontId="2" fillId="0" borderId="0" xfId="0" applyFont="1" applyAlignment="1">
      <alignment horizontal="center"/>
    </xf>
    <xf numFmtId="0" fontId="2" fillId="0" borderId="0" xfId="0" applyFont="1" applyAlignment="1">
      <alignment horizontal="center" wrapText="1"/>
    </xf>
    <xf numFmtId="0" fontId="2" fillId="3" borderId="0" xfId="0" applyFont="1" applyFill="1" applyAlignment="1">
      <alignment horizontal="center" wrapText="1"/>
    </xf>
    <xf numFmtId="0" fontId="3" fillId="0" borderId="0" xfId="0" applyFont="1" applyAlignment="1">
      <alignment horizontal="center" vertical="center" wrapText="1"/>
    </xf>
    <xf numFmtId="3" fontId="0" fillId="4" borderId="8" xfId="0" applyNumberFormat="1" applyFill="1" applyBorder="1" applyAlignment="1" applyProtection="1">
      <alignment horizontal="center" vertical="top" wrapText="1"/>
      <protection locked="0"/>
    </xf>
    <xf numFmtId="165" fontId="0" fillId="4" borderId="8" xfId="0" applyNumberFormat="1" applyFill="1" applyBorder="1" applyAlignment="1" applyProtection="1">
      <alignment horizontal="center" vertical="top" wrapText="1"/>
      <protection locked="0"/>
    </xf>
    <xf numFmtId="0" fontId="10" fillId="0" borderId="0" xfId="0" applyFont="1"/>
    <xf numFmtId="165" fontId="2" fillId="6" borderId="6" xfId="0" applyNumberFormat="1" applyFont="1" applyFill="1" applyBorder="1" applyAlignment="1">
      <alignment horizontal="center" wrapText="1"/>
    </xf>
    <xf numFmtId="165" fontId="2" fillId="6" borderId="8" xfId="0" applyNumberFormat="1" applyFont="1" applyFill="1" applyBorder="1" applyAlignment="1" applyProtection="1">
      <alignment horizontal="center" vertical="top" wrapText="1"/>
      <protection hidden="1"/>
    </xf>
    <xf numFmtId="165" fontId="2" fillId="6" borderId="4" xfId="0" applyNumberFormat="1" applyFont="1" applyFill="1" applyBorder="1" applyAlignment="1" applyProtection="1">
      <alignment horizontal="center" vertical="top" wrapText="1"/>
      <protection hidden="1"/>
    </xf>
    <xf numFmtId="0" fontId="2" fillId="3" borderId="0" xfId="0" applyFont="1" applyFill="1" applyAlignment="1" applyProtection="1">
      <alignment horizontal="center" vertical="top"/>
      <protection hidden="1"/>
    </xf>
    <xf numFmtId="166" fontId="0" fillId="3" borderId="0" xfId="0" applyNumberFormat="1" applyFill="1" applyAlignment="1" applyProtection="1">
      <alignment horizontal="left" vertical="top" wrapText="1"/>
      <protection locked="0"/>
    </xf>
    <xf numFmtId="165" fontId="2" fillId="0" borderId="0" xfId="0" applyNumberFormat="1" applyFont="1" applyAlignment="1">
      <alignment horizontal="center"/>
    </xf>
    <xf numFmtId="0" fontId="10"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wrapText="1"/>
    </xf>
    <xf numFmtId="165" fontId="0" fillId="0" borderId="0" xfId="0" applyNumberFormat="1" applyAlignment="1">
      <alignment horizontal="center"/>
    </xf>
    <xf numFmtId="0" fontId="11" fillId="0" borderId="0" xfId="0" applyFont="1" applyAlignment="1">
      <alignment vertical="center"/>
    </xf>
    <xf numFmtId="0" fontId="11" fillId="0" borderId="0" xfId="0" applyFont="1"/>
    <xf numFmtId="165" fontId="0" fillId="0" borderId="4" xfId="0" applyNumberFormat="1" applyBorder="1" applyAlignment="1" applyProtection="1">
      <alignment horizontal="center" vertical="top" wrapText="1"/>
      <protection locked="0"/>
    </xf>
    <xf numFmtId="0" fontId="0" fillId="0" borderId="4" xfId="0" applyBorder="1" applyAlignment="1">
      <alignment wrapText="1"/>
    </xf>
    <xf numFmtId="0" fontId="0" fillId="0" borderId="4" xfId="0" applyBorder="1" applyAlignment="1">
      <alignment horizontal="center" wrapText="1"/>
    </xf>
    <xf numFmtId="165" fontId="0" fillId="0" borderId="4" xfId="0" applyNumberFormat="1" applyBorder="1" applyAlignment="1">
      <alignment horizontal="center" wrapText="1"/>
    </xf>
    <xf numFmtId="0" fontId="0" fillId="7" borderId="2" xfId="0" applyFill="1" applyBorder="1" applyAlignment="1">
      <alignment horizontal="center" wrapText="1"/>
    </xf>
    <xf numFmtId="0" fontId="0" fillId="7" borderId="5" xfId="0" applyFill="1" applyBorder="1" applyAlignment="1">
      <alignment horizontal="center" wrapText="1"/>
    </xf>
    <xf numFmtId="0" fontId="0" fillId="7" borderId="3" xfId="0" applyFill="1" applyBorder="1" applyAlignment="1">
      <alignment horizontal="center" wrapText="1"/>
    </xf>
    <xf numFmtId="0" fontId="2" fillId="3" borderId="2" xfId="0" applyFont="1" applyFill="1" applyBorder="1" applyAlignment="1" applyProtection="1">
      <alignment horizontal="left" vertical="top"/>
      <protection hidden="1"/>
    </xf>
    <xf numFmtId="0" fontId="2" fillId="3" borderId="3" xfId="0" applyFont="1" applyFill="1" applyBorder="1" applyAlignment="1" applyProtection="1">
      <alignment horizontal="left" vertical="top"/>
      <protection hidden="1"/>
    </xf>
    <xf numFmtId="166" fontId="0" fillId="4" borderId="2" xfId="0" applyNumberFormat="1" applyFill="1" applyBorder="1" applyAlignment="1" applyProtection="1">
      <alignment horizontal="center" vertical="top" wrapText="1"/>
      <protection locked="0"/>
    </xf>
    <xf numFmtId="166" fontId="0" fillId="4" borderId="3" xfId="0" applyNumberFormat="1" applyFill="1" applyBorder="1" applyAlignment="1" applyProtection="1">
      <alignment horizontal="center" vertical="top" wrapText="1"/>
      <protection locked="0"/>
    </xf>
    <xf numFmtId="10" fontId="0" fillId="4" borderId="2" xfId="0" applyNumberFormat="1" applyFill="1" applyBorder="1" applyAlignment="1" applyProtection="1">
      <alignment horizontal="center" vertical="top" wrapText="1"/>
      <protection locked="0"/>
    </xf>
    <xf numFmtId="0" fontId="0" fillId="5" borderId="0" xfId="0" applyFill="1" applyAlignment="1" applyProtection="1">
      <alignment horizontal="left" vertical="top" wrapText="1"/>
      <protection hidden="1"/>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8" fillId="2" borderId="0" xfId="0" applyFont="1" applyFill="1" applyAlignment="1" applyProtection="1">
      <alignment horizontal="center" vertical="center"/>
      <protection hidden="1"/>
    </xf>
    <xf numFmtId="0" fontId="5" fillId="2" borderId="0" xfId="0" applyFont="1" applyFill="1" applyAlignment="1" applyProtection="1">
      <alignment horizontal="left" vertical="top" wrapText="1"/>
      <protection hidden="1"/>
    </xf>
    <xf numFmtId="0" fontId="8" fillId="2" borderId="0" xfId="0" applyFont="1" applyFill="1" applyAlignment="1" applyProtection="1">
      <alignment horizontal="left" vertical="center"/>
      <protection hidden="1"/>
    </xf>
    <xf numFmtId="0" fontId="6" fillId="2" borderId="0" xfId="0" applyFont="1" applyFill="1" applyAlignment="1" applyProtection="1">
      <alignment horizontal="left" vertical="center"/>
      <protection hidden="1"/>
    </xf>
    <xf numFmtId="0" fontId="4" fillId="5" borderId="0" xfId="0" applyFont="1" applyFill="1" applyAlignment="1" applyProtection="1">
      <alignment horizontal="left" vertical="top" wrapText="1"/>
      <protection hidden="1"/>
    </xf>
    <xf numFmtId="0" fontId="0" fillId="0" borderId="0" xfId="0" applyAlignment="1" applyProtection="1">
      <alignment wrapText="1"/>
    </xf>
    <xf numFmtId="0" fontId="0" fillId="0" borderId="0" xfId="0" applyAlignment="1" applyProtection="1">
      <alignment horizontal="center" wrapText="1"/>
    </xf>
    <xf numFmtId="0" fontId="2" fillId="0" borderId="0" xfId="0" applyFont="1" applyAlignment="1" applyProtection="1">
      <alignment horizontal="center" wrapText="1"/>
    </xf>
    <xf numFmtId="0" fontId="2" fillId="5" borderId="4" xfId="0" applyFont="1" applyFill="1" applyBorder="1" applyAlignment="1" applyProtection="1">
      <alignment horizontal="left" vertical="top" wrapText="1"/>
    </xf>
    <xf numFmtId="0" fontId="2" fillId="5" borderId="7" xfId="0" applyFont="1" applyFill="1" applyBorder="1" applyAlignment="1" applyProtection="1">
      <alignment horizontal="center" vertical="top" wrapText="1"/>
    </xf>
    <xf numFmtId="0" fontId="2" fillId="0" borderId="4" xfId="0" applyFont="1" applyBorder="1" applyAlignment="1" applyProtection="1">
      <alignment horizontal="left" vertical="top" wrapText="1"/>
    </xf>
    <xf numFmtId="165" fontId="2" fillId="6" borderId="8" xfId="0" applyNumberFormat="1" applyFont="1" applyFill="1" applyBorder="1" applyAlignment="1" applyProtection="1">
      <alignment horizontal="center" vertical="top" wrapText="1"/>
    </xf>
    <xf numFmtId="10" fontId="0" fillId="4" borderId="3" xfId="0" applyNumberFormat="1" applyFill="1" applyBorder="1" applyAlignment="1" applyProtection="1">
      <alignment horizontal="center" vertical="top" wrapText="1"/>
      <protection locked="0"/>
    </xf>
  </cellXfs>
  <cellStyles count="3">
    <cellStyle name="Standaard" xfId="0" builtinId="0"/>
    <cellStyle name="Valuta" xfId="1" builtinId="4"/>
    <cellStyle name="Valuta 2" xfId="2" xr:uid="{3A01352D-89D4-423C-95A5-F3E4221205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95249</xdr:colOff>
      <xdr:row>0</xdr:row>
      <xdr:rowOff>232833</xdr:rowOff>
    </xdr:from>
    <xdr:to>
      <xdr:col>1</xdr:col>
      <xdr:colOff>4291098</xdr:colOff>
      <xdr:row>0</xdr:row>
      <xdr:rowOff>1090083</xdr:rowOff>
    </xdr:to>
    <xdr:pic>
      <xdr:nvPicPr>
        <xdr:cNvPr id="2" name="Afbeelding 1" descr="Afbeelding met tekst, Lettertype, typografie, Graphics&#10;&#10;Automatisch gegenereerde beschrijving">
          <a:extLst>
            <a:ext uri="{FF2B5EF4-FFF2-40B4-BE49-F238E27FC236}">
              <a16:creationId xmlns:a16="http://schemas.microsoft.com/office/drawing/2014/main" id="{1B510300-F3D0-5550-2E27-3009DD9B3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666" y="232833"/>
          <a:ext cx="4195849" cy="857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ifvportal.sharepoint.com/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7"/>
  <sheetViews>
    <sheetView tabSelected="1" zoomScaleNormal="100" workbookViewId="0"/>
  </sheetViews>
  <sheetFormatPr defaultColWidth="8.7109375" defaultRowHeight="15" x14ac:dyDescent="0.25"/>
  <cols>
    <col min="1" max="1" width="3.7109375" style="1" customWidth="1"/>
    <col min="2" max="2" width="65" style="1" customWidth="1"/>
    <col min="3" max="3" width="4.85546875" style="1" customWidth="1"/>
    <col min="4" max="4" width="22.42578125" style="38" customWidth="1"/>
    <col min="5" max="5" width="4.42578125" style="1" customWidth="1"/>
    <col min="6" max="6" width="22.42578125" style="38" customWidth="1"/>
    <col min="7" max="7" width="4.42578125" style="1" customWidth="1"/>
    <col min="8" max="8" width="26" style="44" customWidth="1"/>
    <col min="9" max="9" width="60.85546875" style="38" customWidth="1"/>
    <col min="10" max="10" width="13.140625" style="38" customWidth="1"/>
    <col min="11" max="16384" width="8.7109375" style="1"/>
  </cols>
  <sheetData>
    <row r="1" spans="1:10" customFormat="1" ht="139.5" customHeight="1" x14ac:dyDescent="0.5">
      <c r="A1" s="3"/>
      <c r="B1" s="61" t="s">
        <v>0</v>
      </c>
      <c r="C1" s="60"/>
      <c r="D1" s="60"/>
      <c r="F1" s="31"/>
      <c r="G1" s="3"/>
      <c r="H1" s="43"/>
      <c r="I1" s="34"/>
      <c r="J1" s="34"/>
    </row>
    <row r="2" spans="1:10" customFormat="1" ht="17.25" customHeight="1" x14ac:dyDescent="0.5">
      <c r="A2" s="3"/>
      <c r="B2" s="61"/>
      <c r="C2" s="60"/>
      <c r="D2" s="60"/>
      <c r="F2" s="31"/>
      <c r="G2" s="3"/>
      <c r="H2" s="43"/>
      <c r="I2" s="34"/>
      <c r="J2" s="34"/>
    </row>
    <row r="3" spans="1:10" customFormat="1" ht="14.25" customHeight="1" x14ac:dyDescent="0.25">
      <c r="B3" s="79" t="s">
        <v>1</v>
      </c>
      <c r="C3" s="79"/>
      <c r="D3" s="79"/>
      <c r="E3" s="79"/>
      <c r="F3" s="79"/>
      <c r="G3" s="79"/>
      <c r="H3" s="79"/>
      <c r="I3" s="34"/>
      <c r="J3" s="34"/>
    </row>
    <row r="4" spans="1:10" customFormat="1" ht="26.85" customHeight="1" x14ac:dyDescent="0.25">
      <c r="B4" s="79"/>
      <c r="C4" s="79"/>
      <c r="D4" s="79"/>
      <c r="E4" s="79"/>
      <c r="F4" s="79"/>
      <c r="G4" s="79"/>
      <c r="H4" s="79"/>
      <c r="I4" s="34"/>
      <c r="J4" s="34"/>
    </row>
    <row r="5" spans="1:10" customFormat="1" x14ac:dyDescent="0.25">
      <c r="B5" s="4"/>
      <c r="C5" s="5"/>
      <c r="D5" s="32"/>
      <c r="F5" s="32"/>
      <c r="G5" s="5"/>
      <c r="H5" s="43"/>
      <c r="I5" s="34"/>
      <c r="J5" s="34"/>
    </row>
    <row r="6" spans="1:10" customFormat="1" x14ac:dyDescent="0.25">
      <c r="B6" s="80" t="s">
        <v>2</v>
      </c>
      <c r="C6" s="80"/>
      <c r="D6" s="80"/>
      <c r="E6" s="80"/>
      <c r="F6" s="80"/>
      <c r="G6" s="80"/>
      <c r="H6" s="80"/>
      <c r="I6" s="34"/>
      <c r="J6" s="34"/>
    </row>
    <row r="7" spans="1:10" customFormat="1" x14ac:dyDescent="0.25">
      <c r="B7" s="6" t="s">
        <v>3</v>
      </c>
      <c r="C7" s="73"/>
      <c r="D7" s="90"/>
      <c r="F7" s="34"/>
      <c r="H7" s="43"/>
      <c r="I7" s="34"/>
      <c r="J7" s="34"/>
    </row>
    <row r="8" spans="1:10" customFormat="1" x14ac:dyDescent="0.25">
      <c r="B8" s="6" t="s">
        <v>4</v>
      </c>
      <c r="C8" s="73"/>
      <c r="D8" s="90"/>
      <c r="F8" s="34"/>
      <c r="H8" s="43"/>
      <c r="I8" s="34"/>
      <c r="J8" s="34"/>
    </row>
    <row r="9" spans="1:10" customFormat="1" x14ac:dyDescent="0.25">
      <c r="B9" s="6" t="s">
        <v>5</v>
      </c>
      <c r="C9" s="73"/>
      <c r="D9" s="90"/>
      <c r="F9" s="34"/>
      <c r="H9" s="43"/>
      <c r="I9" s="34"/>
      <c r="J9" s="34"/>
    </row>
    <row r="10" spans="1:10" customFormat="1" x14ac:dyDescent="0.25">
      <c r="B10" s="6" t="s">
        <v>6</v>
      </c>
      <c r="C10" s="73"/>
      <c r="D10" s="90"/>
      <c r="F10" s="34"/>
      <c r="H10" s="43"/>
      <c r="I10" s="34"/>
      <c r="J10" s="34"/>
    </row>
    <row r="11" spans="1:10" customFormat="1" x14ac:dyDescent="0.25">
      <c r="B11" s="3"/>
      <c r="C11" s="3"/>
      <c r="D11" s="31"/>
      <c r="F11" s="31"/>
      <c r="G11" s="3"/>
      <c r="H11" s="43"/>
      <c r="I11" s="34"/>
      <c r="J11" s="34"/>
    </row>
    <row r="12" spans="1:10" customFormat="1" x14ac:dyDescent="0.25">
      <c r="D12" s="33" t="s">
        <v>7</v>
      </c>
      <c r="E12" s="8"/>
      <c r="F12" s="33"/>
      <c r="G12" s="7"/>
      <c r="H12" s="43"/>
      <c r="I12" s="34"/>
      <c r="J12" s="34"/>
    </row>
    <row r="13" spans="1:10" customFormat="1" x14ac:dyDescent="0.25">
      <c r="D13" s="34"/>
      <c r="F13" s="34"/>
      <c r="H13" s="43"/>
      <c r="I13" s="34"/>
      <c r="J13" s="34"/>
    </row>
    <row r="14" spans="1:10" customFormat="1" x14ac:dyDescent="0.25">
      <c r="B14" s="78" t="s">
        <v>8</v>
      </c>
      <c r="C14" s="78"/>
      <c r="D14" s="78"/>
      <c r="E14" s="78"/>
      <c r="F14" s="78"/>
      <c r="G14" s="78"/>
      <c r="H14" s="78"/>
      <c r="I14" s="34"/>
      <c r="J14" s="34"/>
    </row>
    <row r="15" spans="1:10" customFormat="1" ht="37.5" customHeight="1" x14ac:dyDescent="0.25">
      <c r="B15" s="74" t="s">
        <v>9</v>
      </c>
      <c r="C15" s="74"/>
      <c r="D15" s="74"/>
      <c r="E15" s="74"/>
      <c r="F15" s="74"/>
      <c r="G15" s="74"/>
      <c r="H15" s="74"/>
      <c r="I15" s="34"/>
      <c r="J15" s="34"/>
    </row>
    <row r="16" spans="1:10" customFormat="1" ht="26.85" customHeight="1" x14ac:dyDescent="0.25">
      <c r="B16" s="74" t="s">
        <v>10</v>
      </c>
      <c r="C16" s="74"/>
      <c r="D16" s="74"/>
      <c r="E16" s="74"/>
      <c r="F16" s="74"/>
      <c r="G16" s="74"/>
      <c r="H16" s="74"/>
      <c r="I16" s="34"/>
      <c r="J16" s="34"/>
    </row>
    <row r="17" spans="2:10" customFormat="1" ht="89.25" customHeight="1" x14ac:dyDescent="0.25">
      <c r="B17" s="74" t="s">
        <v>11</v>
      </c>
      <c r="C17" s="74"/>
      <c r="D17" s="74"/>
      <c r="E17" s="74"/>
      <c r="F17" s="74"/>
      <c r="G17" s="74"/>
      <c r="H17" s="74"/>
      <c r="I17" s="34"/>
      <c r="J17" s="34"/>
    </row>
    <row r="18" spans="2:10" customFormat="1" ht="26.85" customHeight="1" x14ac:dyDescent="0.25">
      <c r="B18" s="74" t="s">
        <v>12</v>
      </c>
      <c r="C18" s="74"/>
      <c r="D18" s="74"/>
      <c r="E18" s="74"/>
      <c r="F18" s="74"/>
      <c r="G18" s="74"/>
      <c r="H18" s="74"/>
      <c r="I18" s="34"/>
      <c r="J18" s="34"/>
    </row>
    <row r="19" spans="2:10" customFormat="1" ht="49.5" customHeight="1" x14ac:dyDescent="0.25">
      <c r="B19" s="74" t="s">
        <v>13</v>
      </c>
      <c r="C19" s="74"/>
      <c r="D19" s="74"/>
      <c r="E19" s="74"/>
      <c r="F19" s="74"/>
      <c r="G19" s="74"/>
      <c r="H19" s="74"/>
      <c r="I19" s="34"/>
      <c r="J19" s="34"/>
    </row>
    <row r="20" spans="2:10" customFormat="1" ht="26.85" customHeight="1" x14ac:dyDescent="0.25">
      <c r="B20" s="74" t="s">
        <v>14</v>
      </c>
      <c r="C20" s="74"/>
      <c r="D20" s="74"/>
      <c r="E20" s="74"/>
      <c r="F20" s="74"/>
      <c r="G20" s="74"/>
      <c r="H20" s="74"/>
      <c r="I20" s="34"/>
      <c r="J20" s="34"/>
    </row>
    <row r="21" spans="2:10" s="49" customFormat="1" ht="116.25" customHeight="1" x14ac:dyDescent="0.25">
      <c r="B21" s="82" t="s">
        <v>15</v>
      </c>
      <c r="C21" s="82"/>
      <c r="D21" s="82"/>
      <c r="E21" s="82"/>
      <c r="F21" s="82"/>
      <c r="G21" s="82"/>
      <c r="H21" s="82"/>
      <c r="I21" s="56"/>
      <c r="J21" s="56"/>
    </row>
    <row r="22" spans="2:10" s="49" customFormat="1" ht="24.6" customHeight="1" x14ac:dyDescent="0.25">
      <c r="B22" s="82" t="s">
        <v>16</v>
      </c>
      <c r="C22" s="82"/>
      <c r="D22" s="82"/>
      <c r="E22" s="82"/>
      <c r="F22" s="82"/>
      <c r="G22" s="82"/>
      <c r="H22" s="82"/>
      <c r="I22" s="56"/>
      <c r="J22" s="56"/>
    </row>
    <row r="23" spans="2:10" customFormat="1" ht="24.75" customHeight="1" x14ac:dyDescent="0.25">
      <c r="B23" s="82" t="s">
        <v>17</v>
      </c>
      <c r="C23" s="82"/>
      <c r="D23" s="82"/>
      <c r="E23" s="82"/>
      <c r="F23" s="82"/>
      <c r="G23" s="82"/>
      <c r="H23" s="82"/>
      <c r="I23" s="57"/>
      <c r="J23" s="34"/>
    </row>
    <row r="24" spans="2:10" customFormat="1" ht="26.25" customHeight="1" x14ac:dyDescent="0.25">
      <c r="B24" s="82" t="s">
        <v>18</v>
      </c>
      <c r="C24" s="82"/>
      <c r="D24" s="82"/>
      <c r="E24" s="82"/>
      <c r="F24" s="82"/>
      <c r="G24" s="82"/>
      <c r="H24" s="82"/>
      <c r="I24" s="34"/>
      <c r="J24" s="34"/>
    </row>
    <row r="25" spans="2:10" s="9" customFormat="1" ht="27" customHeight="1" x14ac:dyDescent="0.25">
      <c r="B25" s="82" t="s">
        <v>19</v>
      </c>
      <c r="C25" s="82"/>
      <c r="D25" s="82"/>
      <c r="E25" s="82"/>
      <c r="F25" s="82"/>
      <c r="G25" s="82"/>
      <c r="H25" s="82"/>
      <c r="I25" s="57"/>
      <c r="J25" s="57"/>
    </row>
    <row r="26" spans="2:10" ht="16.5" customHeight="1" thickBot="1" x14ac:dyDescent="0.3">
      <c r="B26" s="11"/>
      <c r="C26" s="12"/>
      <c r="D26" s="35"/>
      <c r="F26" s="35"/>
      <c r="G26" s="12"/>
    </row>
    <row r="27" spans="2:10" ht="30" x14ac:dyDescent="0.25">
      <c r="B27" s="28" t="s">
        <v>20</v>
      </c>
      <c r="C27" s="23"/>
      <c r="D27" s="36" t="s">
        <v>21</v>
      </c>
      <c r="F27" s="36" t="s">
        <v>22</v>
      </c>
      <c r="G27" s="19"/>
      <c r="H27" s="36" t="s">
        <v>23</v>
      </c>
    </row>
    <row r="28" spans="2:10" s="19" customFormat="1" x14ac:dyDescent="0.25">
      <c r="B28" s="29" t="s">
        <v>24</v>
      </c>
      <c r="C28" s="23"/>
      <c r="D28" s="48"/>
      <c r="F28" s="47"/>
      <c r="H28" s="51">
        <f>D28</f>
        <v>0</v>
      </c>
      <c r="I28" s="42"/>
      <c r="J28" s="42"/>
    </row>
    <row r="30" spans="2:10" ht="30" x14ac:dyDescent="0.25">
      <c r="B30" s="10" t="s">
        <v>25</v>
      </c>
      <c r="C30" s="24"/>
      <c r="D30" s="39" t="s">
        <v>26</v>
      </c>
      <c r="E30" s="19"/>
      <c r="F30" s="39" t="s">
        <v>27</v>
      </c>
      <c r="G30" s="19"/>
      <c r="H30" s="40" t="s">
        <v>23</v>
      </c>
      <c r="I30" s="58"/>
    </row>
    <row r="31" spans="2:10" ht="17.100000000000001" customHeight="1" thickBot="1" x14ac:dyDescent="0.3">
      <c r="B31" s="21" t="s">
        <v>28</v>
      </c>
      <c r="C31" s="25"/>
      <c r="D31" s="37"/>
      <c r="E31" s="19"/>
      <c r="F31" s="30">
        <v>24</v>
      </c>
      <c r="G31" s="19"/>
      <c r="H31" s="52">
        <f>D31*F31</f>
        <v>0</v>
      </c>
      <c r="I31" s="58"/>
    </row>
    <row r="32" spans="2:10" ht="17.100000000000001" customHeight="1" thickBot="1" x14ac:dyDescent="0.3">
      <c r="B32" s="21"/>
      <c r="C32" s="25"/>
      <c r="D32" s="62"/>
      <c r="E32" s="19"/>
      <c r="F32" s="30"/>
      <c r="G32" s="19"/>
      <c r="H32" s="52">
        <f t="shared" ref="H32:H36" si="0">D32*F32</f>
        <v>0</v>
      </c>
      <c r="I32" s="58"/>
    </row>
    <row r="33" spans="1:9" ht="17.100000000000001" customHeight="1" thickBot="1" x14ac:dyDescent="0.3">
      <c r="B33" s="21" t="s">
        <v>29</v>
      </c>
      <c r="C33" s="25"/>
      <c r="D33" s="37"/>
      <c r="E33" s="19"/>
      <c r="F33" s="30">
        <v>24</v>
      </c>
      <c r="G33" s="19"/>
      <c r="H33" s="52">
        <f t="shared" si="0"/>
        <v>0</v>
      </c>
      <c r="I33" s="58"/>
    </row>
    <row r="34" spans="1:9" ht="17.100000000000001" customHeight="1" thickBot="1" x14ac:dyDescent="0.3">
      <c r="B34" s="21"/>
      <c r="C34" s="25"/>
      <c r="D34" s="62"/>
      <c r="E34" s="19"/>
      <c r="F34" s="30"/>
      <c r="G34" s="19"/>
      <c r="H34" s="52">
        <f t="shared" si="0"/>
        <v>0</v>
      </c>
      <c r="I34" s="58"/>
    </row>
    <row r="35" spans="1:9" ht="17.850000000000001" customHeight="1" thickBot="1" x14ac:dyDescent="0.3">
      <c r="B35" s="21" t="s">
        <v>30</v>
      </c>
      <c r="C35" s="25"/>
      <c r="D35" s="37"/>
      <c r="E35" s="19"/>
      <c r="F35" s="30">
        <v>24</v>
      </c>
      <c r="G35" s="19"/>
      <c r="H35" s="52">
        <f>D35*F35</f>
        <v>0</v>
      </c>
      <c r="I35" s="58"/>
    </row>
    <row r="36" spans="1:9" ht="17.100000000000001" customHeight="1" thickBot="1" x14ac:dyDescent="0.3">
      <c r="B36" s="21"/>
      <c r="C36" s="25"/>
      <c r="D36" s="62"/>
      <c r="E36" s="19"/>
      <c r="F36" s="30"/>
      <c r="G36" s="19"/>
      <c r="H36" s="52">
        <f t="shared" si="0"/>
        <v>0</v>
      </c>
      <c r="I36" s="58"/>
    </row>
    <row r="38" spans="1:9" ht="30" x14ac:dyDescent="0.25">
      <c r="B38" s="10" t="s">
        <v>31</v>
      </c>
      <c r="C38" s="24"/>
      <c r="D38" s="39" t="s">
        <v>32</v>
      </c>
      <c r="E38" s="19"/>
      <c r="F38" s="39" t="s">
        <v>53</v>
      </c>
      <c r="G38" s="19"/>
      <c r="H38" s="40" t="s">
        <v>23</v>
      </c>
      <c r="I38" s="58"/>
    </row>
    <row r="39" spans="1:9" ht="17.100000000000001" customHeight="1" x14ac:dyDescent="0.25">
      <c r="B39" s="22" t="s">
        <v>33</v>
      </c>
      <c r="C39" s="25"/>
      <c r="D39" s="37"/>
      <c r="E39" s="19"/>
      <c r="F39" s="15">
        <v>50</v>
      </c>
      <c r="G39" s="19"/>
      <c r="H39" s="52">
        <f>D39*F39</f>
        <v>0</v>
      </c>
      <c r="I39" s="58"/>
    </row>
    <row r="40" spans="1:9" ht="17.100000000000001" customHeight="1" x14ac:dyDescent="0.25">
      <c r="B40" s="22" t="s">
        <v>34</v>
      </c>
      <c r="C40" s="25"/>
      <c r="D40" s="37"/>
      <c r="E40" s="19"/>
      <c r="F40" s="15">
        <v>200</v>
      </c>
      <c r="G40" s="19"/>
      <c r="H40" s="52">
        <f>D40*F40</f>
        <v>0</v>
      </c>
      <c r="I40" s="58"/>
    </row>
    <row r="41" spans="1:9" ht="17.100000000000001" customHeight="1" x14ac:dyDescent="0.25">
      <c r="B41" s="22" t="s">
        <v>35</v>
      </c>
      <c r="C41" s="25"/>
      <c r="D41" s="37"/>
      <c r="E41" s="19"/>
      <c r="F41" s="15">
        <v>100</v>
      </c>
      <c r="G41" s="19"/>
      <c r="H41" s="52">
        <f>D41*F41</f>
        <v>0</v>
      </c>
      <c r="I41" s="58"/>
    </row>
    <row r="42" spans="1:9" ht="17.100000000000001" customHeight="1" x14ac:dyDescent="0.25">
      <c r="B42" s="22" t="s">
        <v>36</v>
      </c>
      <c r="C42" s="25"/>
      <c r="D42" s="37"/>
      <c r="E42" s="19"/>
      <c r="F42" s="15">
        <v>50</v>
      </c>
      <c r="G42" s="19"/>
      <c r="H42" s="52">
        <f t="shared" ref="H42" si="1">D42*F42</f>
        <v>0</v>
      </c>
      <c r="I42" s="58"/>
    </row>
    <row r="43" spans="1:9" x14ac:dyDescent="0.25">
      <c r="A43" s="83"/>
      <c r="B43" s="83"/>
      <c r="C43" s="83"/>
      <c r="D43" s="84"/>
      <c r="E43" s="83"/>
      <c r="F43" s="84"/>
      <c r="G43" s="83"/>
      <c r="H43" s="85"/>
      <c r="I43" s="84"/>
    </row>
    <row r="44" spans="1:9" x14ac:dyDescent="0.25">
      <c r="A44" s="83"/>
      <c r="B44" s="86" t="s">
        <v>37</v>
      </c>
      <c r="C44" s="83"/>
      <c r="D44" s="87" t="s">
        <v>21</v>
      </c>
      <c r="E44" s="83"/>
      <c r="F44" s="84"/>
      <c r="G44" s="83"/>
      <c r="H44" s="87" t="s">
        <v>23</v>
      </c>
      <c r="I44" s="84"/>
    </row>
    <row r="45" spans="1:9" x14ac:dyDescent="0.25">
      <c r="A45" s="83"/>
      <c r="B45" s="88" t="s">
        <v>38</v>
      </c>
      <c r="C45" s="83"/>
      <c r="D45" s="48"/>
      <c r="E45" s="83"/>
      <c r="F45" s="84"/>
      <c r="G45" s="83"/>
      <c r="H45" s="89">
        <f>D45</f>
        <v>0</v>
      </c>
      <c r="I45" s="84"/>
    </row>
    <row r="46" spans="1:9" x14ac:dyDescent="0.25">
      <c r="A46" s="83"/>
      <c r="B46" s="83"/>
      <c r="C46" s="83"/>
      <c r="D46" s="84"/>
      <c r="E46" s="83"/>
      <c r="F46" s="84"/>
      <c r="G46" s="83"/>
      <c r="H46" s="85"/>
      <c r="I46" s="84"/>
    </row>
    <row r="47" spans="1:9" ht="47.85" customHeight="1" thickBot="1" x14ac:dyDescent="0.3">
      <c r="B47" s="81" t="s">
        <v>39</v>
      </c>
      <c r="C47" s="81"/>
      <c r="D47" s="81"/>
      <c r="E47" s="81"/>
      <c r="F47" s="81"/>
      <c r="H47" s="50">
        <f>SUM(H28:H28)+ SUM(H31:H36)+  SUM(H39:H42)+H45</f>
        <v>0</v>
      </c>
    </row>
    <row r="48" spans="1:9" x14ac:dyDescent="0.25">
      <c r="B48" s="13"/>
      <c r="C48" s="14"/>
      <c r="E48" s="2"/>
      <c r="G48" s="14"/>
    </row>
    <row r="49" spans="2:10" customFormat="1" ht="33.75" customHeight="1" x14ac:dyDescent="0.25">
      <c r="B49" s="75" t="s">
        <v>40</v>
      </c>
      <c r="C49" s="76"/>
      <c r="D49" s="76"/>
      <c r="E49" s="77"/>
      <c r="F49" s="46"/>
      <c r="G49" s="26"/>
      <c r="H49" s="55"/>
      <c r="I49" s="59"/>
      <c r="J49" s="34"/>
    </row>
    <row r="50" spans="2:10" customFormat="1" x14ac:dyDescent="0.25">
      <c r="B50" s="16" t="s">
        <v>41</v>
      </c>
      <c r="C50" s="41"/>
      <c r="D50" s="69" t="s">
        <v>42</v>
      </c>
      <c r="E50" s="70"/>
      <c r="F50" s="53"/>
      <c r="G50" s="27"/>
      <c r="H50" s="43"/>
      <c r="I50" s="59"/>
      <c r="J50" s="34"/>
    </row>
    <row r="51" spans="2:10" customFormat="1" ht="26.85" customHeight="1" x14ac:dyDescent="0.25">
      <c r="B51" s="17"/>
      <c r="C51" s="41"/>
      <c r="D51" s="71"/>
      <c r="E51" s="72"/>
      <c r="F51" s="53"/>
      <c r="G51" s="27"/>
      <c r="H51" s="43"/>
      <c r="I51" s="59"/>
      <c r="J51" s="34"/>
    </row>
    <row r="52" spans="2:10" customFormat="1" x14ac:dyDescent="0.25">
      <c r="B52" s="16" t="s">
        <v>43</v>
      </c>
      <c r="C52" s="41"/>
      <c r="D52" s="69" t="s">
        <v>44</v>
      </c>
      <c r="E52" s="70"/>
      <c r="F52" s="53"/>
      <c r="G52" s="27"/>
      <c r="H52" s="43"/>
      <c r="I52" s="34"/>
      <c r="J52" s="34"/>
    </row>
    <row r="53" spans="2:10" customFormat="1" ht="26.85" customHeight="1" x14ac:dyDescent="0.25">
      <c r="B53" s="17"/>
      <c r="C53" s="41"/>
      <c r="D53" s="71"/>
      <c r="E53" s="72"/>
      <c r="F53" s="53"/>
      <c r="G53" s="27"/>
      <c r="H53" s="43"/>
      <c r="I53" s="34"/>
      <c r="J53" s="34"/>
    </row>
    <row r="54" spans="2:10" customFormat="1" x14ac:dyDescent="0.25">
      <c r="B54" s="16" t="s">
        <v>45</v>
      </c>
      <c r="C54" s="41"/>
      <c r="D54" s="53"/>
      <c r="F54" s="41"/>
      <c r="G54" s="18"/>
      <c r="H54" s="43"/>
      <c r="I54" s="34"/>
      <c r="J54" s="34"/>
    </row>
    <row r="55" spans="2:10" customFormat="1" ht="98.85" customHeight="1" x14ac:dyDescent="0.25">
      <c r="B55" s="17"/>
      <c r="C55" s="41"/>
      <c r="D55" s="54"/>
      <c r="E55" s="41"/>
      <c r="F55" s="53"/>
      <c r="G55" s="27"/>
      <c r="H55" s="43"/>
      <c r="I55" s="34"/>
      <c r="J55" s="34"/>
    </row>
    <row r="56" spans="2:10" s="19" customFormat="1" x14ac:dyDescent="0.25">
      <c r="C56" s="20"/>
      <c r="D56" s="42"/>
      <c r="F56" s="42"/>
      <c r="H56" s="45"/>
      <c r="I56" s="42"/>
      <c r="J56" s="42"/>
    </row>
    <row r="59" spans="2:10" ht="30" customHeight="1" x14ac:dyDescent="0.25">
      <c r="B59" s="66" t="s">
        <v>46</v>
      </c>
      <c r="C59" s="67"/>
      <c r="D59" s="68"/>
      <c r="F59" s="1"/>
    </row>
    <row r="60" spans="2:10" x14ac:dyDescent="0.25">
      <c r="B60" s="63"/>
      <c r="C60" s="63"/>
      <c r="D60" s="64"/>
    </row>
    <row r="61" spans="2:10" x14ac:dyDescent="0.25">
      <c r="B61" s="63" t="s">
        <v>47</v>
      </c>
      <c r="C61" s="63" t="s">
        <v>48</v>
      </c>
      <c r="D61" s="65">
        <f>H47</f>
        <v>0</v>
      </c>
    </row>
    <row r="62" spans="2:10" x14ac:dyDescent="0.25">
      <c r="B62" s="63" t="s">
        <v>49</v>
      </c>
      <c r="C62" s="63"/>
      <c r="D62" s="65">
        <v>350000</v>
      </c>
    </row>
    <row r="63" spans="2:10" x14ac:dyDescent="0.25">
      <c r="B63" s="63" t="s">
        <v>50</v>
      </c>
      <c r="C63" s="63"/>
      <c r="D63" s="65">
        <v>450000</v>
      </c>
    </row>
    <row r="64" spans="2:10" x14ac:dyDescent="0.25">
      <c r="B64" s="63" t="s">
        <v>51</v>
      </c>
      <c r="C64" s="63"/>
      <c r="D64" s="65">
        <f>D63-D62</f>
        <v>100000</v>
      </c>
    </row>
    <row r="65" spans="2:4" x14ac:dyDescent="0.25">
      <c r="B65" s="63"/>
      <c r="C65" s="63"/>
      <c r="D65" s="64"/>
    </row>
    <row r="66" spans="2:4" x14ac:dyDescent="0.25">
      <c r="B66" s="63" t="s">
        <v>52</v>
      </c>
      <c r="C66" s="63"/>
      <c r="D66" s="64" cm="1">
        <f t="array" ref="D66">_xlfn.IFS(D61&lt;D62,20,D61&gt;D63,0,AND(D62&lt;=D63,D61&lt;=D63),20-((D61-D62)/D64)*20)</f>
        <v>20</v>
      </c>
    </row>
    <row r="67" spans="2:4" x14ac:dyDescent="0.25">
      <c r="B67" s="63"/>
      <c r="C67" s="63"/>
      <c r="D67" s="64"/>
    </row>
  </sheetData>
  <sheetProtection algorithmName="SHA-512" hashValue="fHlg0+1ikKPpvAjHrJGm+PYWmqQ9m+RldaYXBjk1KpPs4DB/+0Z9/dEQxMLNMbJUZOe+yTAcAdPhcYdI3ketsA==" saltValue="ijZZbskczQ54KUphivYgdg==" spinCount="100000" sheet="1" objects="1" scenarios="1"/>
  <mergeCells count="25">
    <mergeCell ref="B3:H4"/>
    <mergeCell ref="B6:H6"/>
    <mergeCell ref="B16:H16"/>
    <mergeCell ref="B47:F47"/>
    <mergeCell ref="B17:H17"/>
    <mergeCell ref="B23:H23"/>
    <mergeCell ref="B21:H21"/>
    <mergeCell ref="B22:H22"/>
    <mergeCell ref="B18:H18"/>
    <mergeCell ref="B20:H20"/>
    <mergeCell ref="B24:H24"/>
    <mergeCell ref="B25:H25"/>
    <mergeCell ref="B59:D59"/>
    <mergeCell ref="D52:E52"/>
    <mergeCell ref="D53:E53"/>
    <mergeCell ref="C7:D7"/>
    <mergeCell ref="C8:D8"/>
    <mergeCell ref="C9:D9"/>
    <mergeCell ref="C10:D10"/>
    <mergeCell ref="B15:H15"/>
    <mergeCell ref="B49:E49"/>
    <mergeCell ref="B14:H14"/>
    <mergeCell ref="D50:E50"/>
    <mergeCell ref="D51:E51"/>
    <mergeCell ref="B19:H19"/>
  </mergeCells>
  <pageMargins left="1" right="1" top="1" bottom="1" header="0.5" footer="0.5"/>
  <pageSetup paperSize="9" scale="37" orientation="portrait" r:id="rId1"/>
  <headerFooter>
    <oddHeader>&amp;A</oddHeader>
    <oddFooter>&amp;L&amp;D&amp;C&amp;F&amp;R&amp;P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9094ed71-ad37-40d4-b95a-d4271a6f83f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DF3C65423953014CA626AA2259AAD4DD" ma:contentTypeVersion="8" ma:contentTypeDescription="Een nieuw document maken." ma:contentTypeScope="" ma:versionID="d9108c0956d6d3a44220762ca3fe1815">
  <xsd:schema xmlns:xsd="http://www.w3.org/2001/XMLSchema" xmlns:xs="http://www.w3.org/2001/XMLSchema" xmlns:p="http://schemas.microsoft.com/office/2006/metadata/properties" xmlns:ns2="188b5b2f-5ad5-481d-b191-95bd75e1f545" xmlns:ns3="a35b51ff-fb9f-494f-9662-30a614d4d427" targetNamespace="http://schemas.microsoft.com/office/2006/metadata/properties" ma:root="true" ma:fieldsID="16e6f6e14817c5f15e996340d1c4e024" ns2:_="" ns3:_="">
    <xsd:import namespace="188b5b2f-5ad5-481d-b191-95bd75e1f545"/>
    <xsd:import namespace="a35b51ff-fb9f-494f-9662-30a614d4d4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b5b2f-5ad5-481d-b191-95bd75e1f5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5b51ff-fb9f-494f-9662-30a614d4d42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8205A0-A41F-4DE9-B4EF-DB7CE8AE7B4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A08819E-A6F8-4917-8BB7-5913B3E3114A}">
  <ds:schemaRefs>
    <ds:schemaRef ds:uri="http://schemas.microsoft.com/sharepoint/v3/contenttype/forms"/>
  </ds:schemaRefs>
</ds:datastoreItem>
</file>

<file path=customXml/itemProps3.xml><?xml version="1.0" encoding="utf-8"?>
<ds:datastoreItem xmlns:ds="http://schemas.openxmlformats.org/officeDocument/2006/customXml" ds:itemID="{92077148-FCDB-4198-8A5D-D16F63C35403}">
  <ds:schemaRefs>
    <ds:schemaRef ds:uri="Microsoft.SharePoint.Taxonomy.ContentTypeSync"/>
  </ds:schemaRefs>
</ds:datastoreItem>
</file>

<file path=customXml/itemProps4.xml><?xml version="1.0" encoding="utf-8"?>
<ds:datastoreItem xmlns:ds="http://schemas.openxmlformats.org/officeDocument/2006/customXml" ds:itemID="{EFAAFB80-4943-4FA2-AE69-00CF1CC7B1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8b5b2f-5ad5-481d-b191-95bd75e1f545"/>
    <ds:schemaRef ds:uri="a35b51ff-fb9f-494f-9662-30a614d4d4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9 Prijzenblad</vt:lpstr>
      <vt:lpstr>'Bijlage 9 Prijzenblad'!Afdrukbereik</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Quintín Soewarno</cp:lastModifiedBy>
  <cp:revision/>
  <dcterms:created xsi:type="dcterms:W3CDTF">2018-09-18T08:28:07Z</dcterms:created>
  <dcterms:modified xsi:type="dcterms:W3CDTF">2024-10-31T06:18:42Z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0x010100DF3C65423953014CA626AA2259AAD4DD</vt:lpwstr>
  </property>
  <property fmtid="{D5CDD505-2E9C-101B-9397-08002B2CF9AE}" pid="3" name="CCMOneDriveID">
    <vt:lpwstr/>
  </property>
  <property fmtid="{D5CDD505-2E9C-101B-9397-08002B2CF9AE}" pid="4" name="CCMOneDriveOwnerID">
    <vt:lpwstr/>
  </property>
  <property fmtid="{D5CDD505-2E9C-101B-9397-08002B2CF9AE}" pid="5" name="CCMOneDriveItemID">
    <vt:lpwstr/>
  </property>
  <property fmtid="{D5CDD505-2E9C-101B-9397-08002B2CF9AE}" pid="6" name="CCMSystem">
    <vt:lpwstr> </vt:lpwstr>
  </property>
  <property fmtid="{D5CDD505-2E9C-101B-9397-08002B2CF9AE}" pid="7" name="CCMIsSharedOnOneDrive">
    <vt:bool>false</vt:bool>
  </property>
  <property fmtid="{D5CDD505-2E9C-101B-9397-08002B2CF9AE}" pid="8" name="MediaServiceImageTags">
    <vt:lpwstr/>
  </property>
</Properties>
</file>