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L BMO\Inkoopgroep\Trajecten Jolanda en Nick\compostering (groenafval)\02 Aanbesteding\Nieuwe map\"/>
    </mc:Choice>
  </mc:AlternateContent>
  <xr:revisionPtr revIDLastSave="0" documentId="13_ncr:1_{F0539B6D-A060-459D-9631-A8FA36C04DAA}" xr6:coauthVersionLast="47" xr6:coauthVersionMax="47" xr10:uidLastSave="{00000000-0000-0000-0000-000000000000}"/>
  <bookViews>
    <workbookView xWindow="-120" yWindow="-120" windowWidth="38640" windowHeight="21240" xr2:uid="{01382DBD-4D66-472C-ADF1-C49188E0C870}"/>
  </bookViews>
  <sheets>
    <sheet name="Bijlag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K11" i="1"/>
  <c r="K12" i="1"/>
  <c r="K13" i="1"/>
  <c r="K10" i="1"/>
  <c r="J13" i="1"/>
  <c r="J12" i="1"/>
  <c r="J11" i="1"/>
  <c r="J10" i="1"/>
  <c r="H13" i="1"/>
  <c r="H12" i="1"/>
  <c r="H11" i="1"/>
  <c r="H10" i="1"/>
  <c r="F11" i="1"/>
  <c r="F12" i="1"/>
  <c r="F13" i="1"/>
  <c r="F10" i="1"/>
  <c r="D13" i="1"/>
  <c r="D12" i="1"/>
  <c r="D11" i="1"/>
  <c r="L10" i="1" l="1"/>
  <c r="L11" i="1"/>
  <c r="L12" i="1"/>
  <c r="L13" i="1"/>
  <c r="L14" i="1" l="1"/>
</calcChain>
</file>

<file path=xl/sharedStrings.xml><?xml version="1.0" encoding="utf-8"?>
<sst xmlns="http://schemas.openxmlformats.org/spreadsheetml/2006/main" count="30" uniqueCount="27">
  <si>
    <t>Mobiele kraan</t>
  </si>
  <si>
    <t>Shovel</t>
  </si>
  <si>
    <t>Trekker</t>
  </si>
  <si>
    <t>Vrachtwagen</t>
  </si>
  <si>
    <t>HVO20 of hoger / CNG</t>
  </si>
  <si>
    <t>HVO&lt;20 / BTL</t>
  </si>
  <si>
    <t>Conventioneel / overig</t>
  </si>
  <si>
    <t>HVO = Hydrotreated Vegetable Oil: basisgrondstof afgewerkte plantaardige oliën</t>
  </si>
  <si>
    <t>BTL = Biomass To Liquid: basisgrondstof biomassa.</t>
  </si>
  <si>
    <t>CNG = Compressed Natural Gas: samengeperst aardgas (methaan)</t>
  </si>
  <si>
    <t>weging in %</t>
  </si>
  <si>
    <t>gescoorde punten</t>
  </si>
  <si>
    <t>Totaal gescoorde punten:</t>
  </si>
  <si>
    <t>score per type brandstof/aandrijving</t>
  </si>
  <si>
    <t>Maximaal te behalen punten=</t>
  </si>
  <si>
    <t>punten</t>
  </si>
  <si>
    <t>subscore</t>
  </si>
  <si>
    <t>Totale inzet machine</t>
  </si>
  <si>
    <t>Naam Inschrijver</t>
  </si>
  <si>
    <t>Datum</t>
  </si>
  <si>
    <t>Handtekening</t>
  </si>
  <si>
    <t>Invulinformatie</t>
  </si>
  <si>
    <t>Oranje vakken zijn invulvakken. De onderstaande dient ingevuld te worden. De totale inzet van de machine dient op 100% uit te komen. Dit formulier dient ondertekend ingediend te worden bij de inschrijving</t>
  </si>
  <si>
    <t>Bijlage 4 - Inzet duurzame machines</t>
  </si>
  <si>
    <t>H2 = Waterstof / E = Elektrisch</t>
  </si>
  <si>
    <t>H2/E</t>
  </si>
  <si>
    <t>*bij inschrijving dient u te specificeren welke types u inzet. U dient hiervan bewijsmiddelen bij uw inschrijving in te dienen.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</si>
</sst>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2" borderId="13" applyNumberFormat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9" fontId="4" fillId="2" borderId="13" xfId="2" applyNumberFormat="1" applyBorder="1" applyProtection="1">
      <protection locked="0"/>
    </xf>
    <xf numFmtId="9" fontId="4" fillId="2" borderId="23" xfId="2" applyNumberFormat="1" applyBorder="1" applyProtection="1">
      <protection locked="0"/>
    </xf>
    <xf numFmtId="0" fontId="1" fillId="0" borderId="3" xfId="0" applyFont="1" applyFill="1" applyBorder="1" applyProtection="1"/>
    <xf numFmtId="0" fontId="1" fillId="0" borderId="4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1" fillId="0" borderId="6" xfId="0" applyFont="1" applyFill="1" applyBorder="1" applyProtection="1"/>
    <xf numFmtId="0" fontId="1" fillId="0" borderId="0" xfId="0" applyFont="1" applyFill="1" applyBorder="1" applyProtection="1"/>
    <xf numFmtId="0" fontId="0" fillId="0" borderId="0" xfId="0" applyFill="1" applyBorder="1" applyProtection="1"/>
    <xf numFmtId="0" fontId="0" fillId="0" borderId="7" xfId="0" applyFill="1" applyBorder="1" applyProtection="1"/>
    <xf numFmtId="0" fontId="0" fillId="0" borderId="6" xfId="0" applyFont="1" applyFill="1" applyBorder="1" applyAlignment="1" applyProtection="1">
      <alignment wrapText="1"/>
    </xf>
    <xf numFmtId="0" fontId="1" fillId="0" borderId="6" xfId="0" applyFont="1" applyBorder="1" applyProtection="1"/>
    <xf numFmtId="0" fontId="1" fillId="0" borderId="0" xfId="0" applyFont="1" applyProtection="1"/>
    <xf numFmtId="0" fontId="0" fillId="0" borderId="0" xfId="0" applyProtection="1"/>
    <xf numFmtId="0" fontId="0" fillId="0" borderId="7" xfId="0" applyBorder="1" applyProtection="1"/>
    <xf numFmtId="0" fontId="0" fillId="3" borderId="6" xfId="0" applyFill="1" applyBorder="1" applyProtection="1"/>
    <xf numFmtId="0" fontId="0" fillId="3" borderId="0" xfId="0" applyFill="1" applyProtection="1"/>
    <xf numFmtId="0" fontId="0" fillId="0" borderId="6" xfId="0" applyBorder="1" applyProtection="1"/>
    <xf numFmtId="0" fontId="0" fillId="0" borderId="17" xfId="0" applyBorder="1" applyAlignment="1" applyProtection="1">
      <alignment wrapText="1"/>
    </xf>
    <xf numFmtId="0" fontId="2" fillId="0" borderId="18" xfId="0" applyFont="1" applyBorder="1" applyAlignment="1" applyProtection="1">
      <alignment wrapText="1"/>
    </xf>
    <xf numFmtId="0" fontId="0" fillId="0" borderId="18" xfId="0" applyBorder="1" applyAlignment="1" applyProtection="1">
      <alignment wrapText="1"/>
    </xf>
    <xf numFmtId="0" fontId="0" fillId="0" borderId="19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2" fillId="0" borderId="8" xfId="0" applyFont="1" applyBorder="1" applyAlignment="1" applyProtection="1">
      <alignment wrapText="1"/>
    </xf>
    <xf numFmtId="0" fontId="2" fillId="0" borderId="2" xfId="0" applyFont="1" applyBorder="1" applyAlignment="1" applyProtection="1">
      <alignment wrapText="1"/>
    </xf>
    <xf numFmtId="9" fontId="2" fillId="0" borderId="1" xfId="0" applyNumberFormat="1" applyFont="1" applyBorder="1" applyAlignment="1" applyProtection="1">
      <alignment wrapText="1"/>
    </xf>
    <xf numFmtId="0" fontId="2" fillId="0" borderId="20" xfId="0" applyFont="1" applyBorder="1" applyAlignment="1" applyProtection="1">
      <alignment wrapText="1"/>
    </xf>
    <xf numFmtId="0" fontId="0" fillId="0" borderId="9" xfId="0" applyBorder="1" applyProtection="1"/>
    <xf numFmtId="9" fontId="2" fillId="0" borderId="1" xfId="0" applyNumberFormat="1" applyFont="1" applyBorder="1" applyProtection="1"/>
    <xf numFmtId="2" fontId="0" fillId="0" borderId="1" xfId="0" applyNumberFormat="1" applyBorder="1" applyProtection="1"/>
    <xf numFmtId="9" fontId="0" fillId="0" borderId="1" xfId="1" applyFont="1" applyBorder="1" applyProtection="1"/>
    <xf numFmtId="2" fontId="0" fillId="0" borderId="20" xfId="0" applyNumberFormat="1" applyBorder="1" applyProtection="1"/>
    <xf numFmtId="0" fontId="0" fillId="0" borderId="21" xfId="0" applyBorder="1" applyProtection="1"/>
    <xf numFmtId="9" fontId="2" fillId="0" borderId="22" xfId="0" applyNumberFormat="1" applyFont="1" applyBorder="1" applyProtection="1"/>
    <xf numFmtId="2" fontId="0" fillId="0" borderId="22" xfId="0" applyNumberFormat="1" applyBorder="1" applyProtection="1"/>
    <xf numFmtId="9" fontId="0" fillId="0" borderId="22" xfId="1" applyFont="1" applyBorder="1" applyProtection="1"/>
    <xf numFmtId="2" fontId="0" fillId="0" borderId="24" xfId="0" applyNumberFormat="1" applyBorder="1" applyProtection="1"/>
    <xf numFmtId="0" fontId="1" fillId="0" borderId="0" xfId="0" applyFont="1" applyAlignment="1" applyProtection="1">
      <alignment horizontal="right"/>
    </xf>
    <xf numFmtId="2" fontId="1" fillId="0" borderId="0" xfId="0" applyNumberFormat="1" applyFont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5" fillId="0" borderId="18" xfId="0" applyFont="1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49" fontId="4" fillId="2" borderId="14" xfId="2" applyNumberFormat="1" applyBorder="1" applyAlignment="1" applyProtection="1">
      <alignment horizontal="center"/>
      <protection locked="0"/>
    </xf>
    <xf numFmtId="49" fontId="4" fillId="2" borderId="15" xfId="2" applyNumberFormat="1" applyBorder="1" applyAlignment="1" applyProtection="1">
      <alignment horizontal="center"/>
      <protection locked="0"/>
    </xf>
    <xf numFmtId="49" fontId="4" fillId="2" borderId="16" xfId="2" applyNumberFormat="1" applyBorder="1" applyAlignment="1" applyProtection="1">
      <alignment horizontal="center"/>
      <protection locked="0"/>
    </xf>
    <xf numFmtId="49" fontId="4" fillId="2" borderId="13" xfId="2" applyNumberFormat="1" applyAlignment="1" applyProtection="1">
      <alignment horizontal="center"/>
      <protection locked="0"/>
    </xf>
  </cellXfs>
  <cellStyles count="3">
    <cellStyle name="Invoer" xfId="2" builtinId="20"/>
    <cellStyle name="Procent" xfId="1" builtinId="5"/>
    <cellStyle name="Standa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5422-3A47-477E-B1DD-6C7DE701764A}">
  <dimension ref="A1:M20"/>
  <sheetViews>
    <sheetView tabSelected="1" zoomScale="190" zoomScaleNormal="190" zoomScaleSheetLayoutView="130" workbookViewId="0">
      <selection activeCell="I3" sqref="I3:K3"/>
    </sheetView>
  </sheetViews>
  <sheetFormatPr defaultColWidth="0" defaultRowHeight="15" zeroHeight="1" x14ac:dyDescent="0.25"/>
  <cols>
    <col min="1" max="1" width="34.140625" customWidth="1"/>
    <col min="2" max="2" width="9.42578125" customWidth="1"/>
    <col min="3" max="3" width="7.140625" bestFit="1" customWidth="1"/>
    <col min="4" max="4" width="8.7109375" customWidth="1"/>
    <col min="5" max="5" width="11.140625" bestFit="1" customWidth="1"/>
    <col min="6" max="6" width="8.7109375" customWidth="1"/>
    <col min="7" max="7" width="8.85546875" bestFit="1" customWidth="1"/>
    <col min="8" max="8" width="10.28515625" customWidth="1"/>
    <col min="9" max="9" width="13.140625" bestFit="1" customWidth="1"/>
    <col min="10" max="10" width="8.85546875" customWidth="1"/>
    <col min="11" max="11" width="9.42578125" customWidth="1"/>
    <col min="12" max="12" width="9.5703125" customWidth="1"/>
    <col min="13" max="13" width="3.140625" customWidth="1"/>
    <col min="14" max="16384" width="8.7109375" hidden="1"/>
  </cols>
  <sheetData>
    <row r="1" spans="1:13" x14ac:dyDescent="0.25">
      <c r="A1" s="5" t="s">
        <v>23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s="2" customFormat="1" x14ac:dyDescent="0.25">
      <c r="A2" s="9"/>
      <c r="B2" s="10"/>
      <c r="C2" s="11"/>
      <c r="D2" s="11"/>
      <c r="E2" s="11"/>
      <c r="F2" s="11"/>
      <c r="G2" s="48" t="s">
        <v>18</v>
      </c>
      <c r="H2" s="49"/>
      <c r="I2" s="50"/>
      <c r="J2" s="51"/>
      <c r="K2" s="52"/>
      <c r="L2" s="11"/>
      <c r="M2" s="12"/>
    </row>
    <row r="3" spans="1:13" s="2" customFormat="1" x14ac:dyDescent="0.25">
      <c r="A3" s="9" t="s">
        <v>21</v>
      </c>
      <c r="B3" s="10"/>
      <c r="C3" s="11"/>
      <c r="D3" s="11"/>
      <c r="E3" s="11"/>
      <c r="F3" s="11"/>
      <c r="G3" s="48" t="s">
        <v>19</v>
      </c>
      <c r="H3" s="49"/>
      <c r="I3" s="50"/>
      <c r="J3" s="51"/>
      <c r="K3" s="52"/>
      <c r="L3" s="11"/>
      <c r="M3" s="12"/>
    </row>
    <row r="4" spans="1:13" s="2" customFormat="1" ht="105" x14ac:dyDescent="0.25">
      <c r="A4" s="13" t="s">
        <v>22</v>
      </c>
      <c r="B4" s="10"/>
      <c r="C4" s="11"/>
      <c r="D4" s="11"/>
      <c r="E4" s="11"/>
      <c r="F4" s="11"/>
      <c r="G4" s="48" t="s">
        <v>20</v>
      </c>
      <c r="H4" s="49"/>
      <c r="I4" s="53"/>
      <c r="J4" s="53"/>
      <c r="K4" s="53"/>
      <c r="L4" s="11"/>
      <c r="M4" s="12"/>
    </row>
    <row r="5" spans="1:13" x14ac:dyDescent="0.25">
      <c r="A5" s="14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3" x14ac:dyDescent="0.25">
      <c r="A6" s="18" t="s">
        <v>14</v>
      </c>
      <c r="B6" s="19">
        <v>15</v>
      </c>
      <c r="C6" s="19" t="s">
        <v>15</v>
      </c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15.75" thickBot="1" x14ac:dyDescent="0.3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3" s="1" customFormat="1" ht="45" x14ac:dyDescent="0.25">
      <c r="A8" s="21"/>
      <c r="B8" s="22" t="s">
        <v>10</v>
      </c>
      <c r="C8" s="23" t="s">
        <v>25</v>
      </c>
      <c r="D8" s="23"/>
      <c r="E8" s="45" t="s">
        <v>4</v>
      </c>
      <c r="F8" s="45"/>
      <c r="G8" s="45" t="s">
        <v>5</v>
      </c>
      <c r="H8" s="23"/>
      <c r="I8" s="23" t="s">
        <v>6</v>
      </c>
      <c r="J8" s="23"/>
      <c r="K8" s="23"/>
      <c r="L8" s="24" t="s">
        <v>11</v>
      </c>
      <c r="M8" s="25"/>
    </row>
    <row r="9" spans="1:13" s="1" customFormat="1" ht="45" x14ac:dyDescent="0.25">
      <c r="A9" s="26" t="s">
        <v>13</v>
      </c>
      <c r="B9" s="27"/>
      <c r="C9" s="28">
        <v>1</v>
      </c>
      <c r="D9" s="28" t="s">
        <v>16</v>
      </c>
      <c r="E9" s="28">
        <v>0.7</v>
      </c>
      <c r="F9" s="28" t="s">
        <v>16</v>
      </c>
      <c r="G9" s="28">
        <v>0.3</v>
      </c>
      <c r="H9" s="28" t="s">
        <v>16</v>
      </c>
      <c r="I9" s="28">
        <v>0</v>
      </c>
      <c r="J9" s="28" t="s">
        <v>16</v>
      </c>
      <c r="K9" s="28" t="s">
        <v>17</v>
      </c>
      <c r="L9" s="29"/>
      <c r="M9" s="25"/>
    </row>
    <row r="10" spans="1:13" x14ac:dyDescent="0.25">
      <c r="A10" s="30" t="s">
        <v>0</v>
      </c>
      <c r="B10" s="31">
        <v>0.4</v>
      </c>
      <c r="C10" s="3"/>
      <c r="D10" s="32">
        <f>$B$6*C10*$B10*C$9</f>
        <v>0</v>
      </c>
      <c r="E10" s="3"/>
      <c r="F10" s="32">
        <f>$B$6*E10*$B10*E$9</f>
        <v>0</v>
      </c>
      <c r="G10" s="3"/>
      <c r="H10" s="32">
        <f>$B$6*G10*$B10*G$9</f>
        <v>0</v>
      </c>
      <c r="I10" s="3"/>
      <c r="J10" s="32">
        <f>$B$6*I10*$B10*I$9</f>
        <v>0</v>
      </c>
      <c r="K10" s="33">
        <f>C10+E10+G10+I10</f>
        <v>0</v>
      </c>
      <c r="L10" s="34">
        <f>D10+F10+H10+J10</f>
        <v>0</v>
      </c>
      <c r="M10" s="17"/>
    </row>
    <row r="11" spans="1:13" x14ac:dyDescent="0.25">
      <c r="A11" s="30" t="s">
        <v>1</v>
      </c>
      <c r="B11" s="31">
        <v>0.4</v>
      </c>
      <c r="C11" s="3"/>
      <c r="D11" s="32">
        <f>$B$6*C11*$B11*C$9</f>
        <v>0</v>
      </c>
      <c r="E11" s="3"/>
      <c r="F11" s="32">
        <f t="shared" ref="F11:H13" si="0">$B$6*E11*$B11*E$9</f>
        <v>0</v>
      </c>
      <c r="G11" s="3"/>
      <c r="H11" s="32">
        <f t="shared" si="0"/>
        <v>0</v>
      </c>
      <c r="I11" s="3"/>
      <c r="J11" s="32">
        <f>$B$6*I11*$B11*I$9</f>
        <v>0</v>
      </c>
      <c r="K11" s="33">
        <f t="shared" ref="K11:K13" si="1">C11+E11+G11+I11</f>
        <v>0</v>
      </c>
      <c r="L11" s="34">
        <f>D11+F11+H11+J11</f>
        <v>0</v>
      </c>
      <c r="M11" s="17"/>
    </row>
    <row r="12" spans="1:13" x14ac:dyDescent="0.25">
      <c r="A12" s="30" t="s">
        <v>2</v>
      </c>
      <c r="B12" s="31">
        <v>0.1</v>
      </c>
      <c r="C12" s="3"/>
      <c r="D12" s="32">
        <f>$B$6*C12*$B12*C$9</f>
        <v>0</v>
      </c>
      <c r="E12" s="3"/>
      <c r="F12" s="32">
        <f t="shared" si="0"/>
        <v>0</v>
      </c>
      <c r="G12" s="3"/>
      <c r="H12" s="32">
        <f t="shared" si="0"/>
        <v>0</v>
      </c>
      <c r="I12" s="3"/>
      <c r="J12" s="32">
        <f t="shared" ref="J12" si="2">$B$6*I12*$B12*I$9</f>
        <v>0</v>
      </c>
      <c r="K12" s="33">
        <f t="shared" si="1"/>
        <v>0</v>
      </c>
      <c r="L12" s="34">
        <f>D12+F12+H12+J12</f>
        <v>0</v>
      </c>
      <c r="M12" s="17"/>
    </row>
    <row r="13" spans="1:13" ht="15.75" thickBot="1" x14ac:dyDescent="0.3">
      <c r="A13" s="35" t="s">
        <v>3</v>
      </c>
      <c r="B13" s="36">
        <v>0.1</v>
      </c>
      <c r="C13" s="4"/>
      <c r="D13" s="37">
        <f>$B$6*C13*$B13*C$9</f>
        <v>0</v>
      </c>
      <c r="E13" s="4"/>
      <c r="F13" s="37">
        <f t="shared" si="0"/>
        <v>0</v>
      </c>
      <c r="G13" s="4"/>
      <c r="H13" s="37">
        <f t="shared" si="0"/>
        <v>0</v>
      </c>
      <c r="I13" s="4"/>
      <c r="J13" s="37">
        <f t="shared" ref="J13" si="3">$B$6*I13*$B13*I$9</f>
        <v>0</v>
      </c>
      <c r="K13" s="38">
        <f t="shared" si="1"/>
        <v>0</v>
      </c>
      <c r="L13" s="39">
        <f>D13+F13+H13+J13</f>
        <v>0</v>
      </c>
      <c r="M13" s="17"/>
    </row>
    <row r="14" spans="1:13" x14ac:dyDescent="0.25">
      <c r="A14" s="20"/>
      <c r="B14" s="16"/>
      <c r="C14" s="16"/>
      <c r="D14" s="16"/>
      <c r="E14" s="16"/>
      <c r="F14" s="16"/>
      <c r="G14" s="16"/>
      <c r="H14" s="16"/>
      <c r="I14" s="40"/>
      <c r="J14" s="40" t="s">
        <v>12</v>
      </c>
      <c r="K14" s="40"/>
      <c r="L14" s="41">
        <f>SUM(L10:L13)</f>
        <v>0</v>
      </c>
      <c r="M14" s="17"/>
    </row>
    <row r="15" spans="1:13" s="1" customFormat="1" ht="60" x14ac:dyDescent="0.25">
      <c r="A15" s="46" t="s">
        <v>26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25"/>
    </row>
    <row r="16" spans="1:13" x14ac:dyDescent="0.25">
      <c r="A16" s="20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1:13" x14ac:dyDescent="0.25">
      <c r="A17" s="20" t="s">
        <v>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x14ac:dyDescent="0.25">
      <c r="A18" s="20" t="s">
        <v>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spans="1:13" ht="15.75" thickBot="1" x14ac:dyDescent="0.3">
      <c r="A19" s="42" t="s">
        <v>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x14ac:dyDescent="0.25"/>
  </sheetData>
  <sheetProtection algorithmName="SHA-512" hashValue="irlCwecQXih/0AVInXWc8Xr8Elxcx7va6yOxxmL0a+bXgUkvCMIV06ujmLVxX3Perbyli667tDDacGDnkhVftA==" saltValue="C648SAC1ieC+mTiUH7YGyA==" spinCount="100000" sheet="1" objects="1" scenarios="1"/>
  <mergeCells count="6">
    <mergeCell ref="I2:K2"/>
    <mergeCell ref="I3:K3"/>
    <mergeCell ref="I4:K4"/>
    <mergeCell ref="G2:H2"/>
    <mergeCell ref="G3:H3"/>
    <mergeCell ref="G4:H4"/>
  </mergeCells>
  <conditionalFormatting sqref="K10:K13">
    <cfRule type="cellIs" dxfId="1" priority="3" operator="lessThan">
      <formula>1</formula>
    </cfRule>
    <cfRule type="cellIs" dxfId="2" priority="4" operator="equal">
      <formula>1</formula>
    </cfRule>
    <cfRule type="cellIs" dxfId="3" priority="2" operator="greaterThan">
      <formula>100</formula>
    </cfRule>
    <cfRule type="cellIs" dxfId="0" priority="1" operator="greaterThan">
      <formula>1</formula>
    </cfRule>
  </conditionalFormatting>
  <dataValidations count="1">
    <dataValidation type="decimal" allowBlank="1" showInputMessage="1" showErrorMessage="1" sqref="C10:C13 E10:E13 G10:G13 I10:I13" xr:uid="{D295FF62-5151-49E5-95AE-01E8E6CDF5E0}">
      <formula1>0</formula1>
      <formula2>1</formula2>
    </dataValidation>
  </dataValidation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Gerben van den Top</dc:creator>
  <cp:lastModifiedBy>Kuin, Hielke</cp:lastModifiedBy>
  <dcterms:created xsi:type="dcterms:W3CDTF">2021-01-05T10:05:32Z</dcterms:created>
  <dcterms:modified xsi:type="dcterms:W3CDTF">2024-06-20T12:40:17Z</dcterms:modified>
</cp:coreProperties>
</file>