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ZD/240095GZD Vogelbuurt West/002 Aanbestedingsstukken/"/>
    </mc:Choice>
  </mc:AlternateContent>
  <xr:revisionPtr revIDLastSave="0" documentId="8_{84652B43-535A-4694-84CF-69685EFF9A3B}" xr6:coauthVersionLast="47" xr6:coauthVersionMax="47" xr10:uidLastSave="{00000000-0000-0000-0000-000000000000}"/>
  <bookViews>
    <workbookView xWindow="-120" yWindow="-120" windowWidth="29040" windowHeight="15720" xr2:uid="{74FBDB41-27DB-4426-A554-CA2217203F05}"/>
  </bookViews>
  <sheets>
    <sheet name="Inschrijfstaat" sheetId="3" r:id="rId1"/>
  </sheets>
  <definedNames>
    <definedName name="_Toc170480762" localSheetId="0">Inschrijfstaat!$D$8</definedName>
    <definedName name="_Toc170480763" localSheetId="0">Inschrijfstaat!$D$10</definedName>
    <definedName name="_Toc170480764" localSheetId="0">Inschrijfstaat!$D$13</definedName>
    <definedName name="_Toc170480765" localSheetId="0">Inschrijfstaat!$D$25</definedName>
    <definedName name="_Toc170480766" localSheetId="0">Inschrijfstaat!#REF!</definedName>
    <definedName name="_Toc170480767" localSheetId="0">Inschrijfstaat!$D$30</definedName>
    <definedName name="_Toc170480768" localSheetId="0">Inschrijfstaat!$D$34</definedName>
    <definedName name="_Toc170480769" localSheetId="0">Inschrijfstaat!$D$69</definedName>
    <definedName name="_Toc170480770" localSheetId="0">Inschrijfstaat!$D$74</definedName>
    <definedName name="_Toc170480771" localSheetId="0">Inschrijfstaat!$D$76</definedName>
    <definedName name="_Toc170480772" localSheetId="0">Inschrijfstaat!$D$80</definedName>
    <definedName name="_Toc170480773" localSheetId="0">Inschrijfstaat!$D$88</definedName>
    <definedName name="_Toc170480774" localSheetId="0">Inschrijfstaat!$D$100</definedName>
    <definedName name="_Toc170480775" localSheetId="0">Inschrijfstaat!$D$109</definedName>
    <definedName name="_Toc170480776" localSheetId="0">Inschrijfstaat!$D$114</definedName>
    <definedName name="_Toc170480777" localSheetId="0">Inschrijfstaat!$D$118</definedName>
    <definedName name="_Toc170480778" localSheetId="0">Inschrijfstaat!$D$130</definedName>
    <definedName name="_Toc170480779" localSheetId="0">Inschrijfstaat!$D$132</definedName>
    <definedName name="_Toc170480780" localSheetId="0">Inschrijfstaat!$D$136</definedName>
    <definedName name="_Toc170480781" localSheetId="0">Inschrijfstaat!$D$145</definedName>
    <definedName name="_Toc170480782" localSheetId="0">Inschrijfstaat!$D$160</definedName>
    <definedName name="_Toc170480783" localSheetId="0">Inschrijfstaat!$D$215</definedName>
    <definedName name="_Toc170480784" localSheetId="0">Inschrijfstaat!$D$228</definedName>
    <definedName name="_Toc170480785" localSheetId="0">Inschrijfstaat!$D$239</definedName>
    <definedName name="_Toc170480786" localSheetId="0">Inschrijfstaat!$D$246</definedName>
    <definedName name="_Toc170480787" localSheetId="0">Inschrijfstaat!$D$256</definedName>
    <definedName name="_Toc170480788" localSheetId="0">Inschrijfstaat!$D$258</definedName>
    <definedName name="_Toc170480789" localSheetId="0">Inschrijfstaat!$D$264</definedName>
    <definedName name="_Toc170480790" localSheetId="0">Inschrijfstaat!$D$274</definedName>
    <definedName name="_Toc170480791" localSheetId="0">Inschrijfstaat!$D$294</definedName>
    <definedName name="_Toc170480792" localSheetId="0">Inschrijfstaat!$D$314</definedName>
    <definedName name="_Toc170480793" localSheetId="0">Inschrijfstaat!$D$321</definedName>
    <definedName name="_Toc170480794" localSheetId="0">Inschrijfstaat!$D$344</definedName>
    <definedName name="_Toc170480795" localSheetId="0">Inschrijfstaat!$D$361</definedName>
    <definedName name="_Toc170480796" localSheetId="0">Inschrijfstaat!$D$376</definedName>
    <definedName name="_Toc170480797" localSheetId="0">Inschrijfstaat!$D$378</definedName>
    <definedName name="_Toc170480798" localSheetId="0">Inschrijfstaat!$D$383</definedName>
    <definedName name="_Toc170480799" localSheetId="0">Inschrijfstaat!$D$386</definedName>
    <definedName name="_Toc170480800" localSheetId="0">Inschrijfstaat!$D$398</definedName>
    <definedName name="_Toc170480801" localSheetId="0">Inschrijfstaat!$D$408</definedName>
    <definedName name="_Toc170480802" localSheetId="0">Inschrijfstaat!$D$412</definedName>
    <definedName name="_Toc170480803" localSheetId="0">Inschrijfstaat!$D$421</definedName>
    <definedName name="_Toc170480804" localSheetId="0">Inschrijfstaat!$D$442</definedName>
    <definedName name="_Toc170480805" localSheetId="0">Inschrijfstaat!$D$444</definedName>
    <definedName name="_Toc170480806" localSheetId="0">Inschrijfstaat!$D$455</definedName>
    <definedName name="_Toc170480807" localSheetId="0">Inschrijfstaat!$D$458</definedName>
    <definedName name="_Toc170480808" localSheetId="0">Inschrijfstaat!$D$464</definedName>
    <definedName name="_Toc170480809" localSheetId="0">Inschrijfstaat!$D$468</definedName>
    <definedName name="_Toc170480810" localSheetId="0">Inschrijfstaat!$D$470</definedName>
    <definedName name="_Toc170480811" localSheetId="0">Inschrijfstaat!$D$473</definedName>
    <definedName name="_Toc170480812" localSheetId="0">Inschrijfstaat!$D$478</definedName>
    <definedName name="_Toc170480813" localSheetId="0">Inschrijfstaat!$D$484</definedName>
    <definedName name="_Toc170480814" localSheetId="0">Inschrijfstaat!$D$497</definedName>
    <definedName name="_Toc170480815" localSheetId="0">Inschrijfstaat!$D$500</definedName>
    <definedName name="_Toc170480816" localSheetId="0">Inschrijfstaat!$D$508</definedName>
    <definedName name="_Toc170480817" localSheetId="0">Inschrijfstaat!$D$512</definedName>
    <definedName name="_Toc170480818" localSheetId="0">Inschrijfstaat!$D$532</definedName>
    <definedName name="_xlnm.Print_Area" localSheetId="0">Inschrijfstaat!$A$1:$H$547</definedName>
    <definedName name="_xlnm.Print_Titles" localSheetId="0">Inschrijfstaat!$2:$6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3" i="3" l="1"/>
  <c r="I332" i="3"/>
  <c r="I331" i="3"/>
  <c r="I329" i="3"/>
  <c r="I328" i="3"/>
  <c r="I327" i="3"/>
  <c r="I325" i="3"/>
  <c r="I324" i="3"/>
  <c r="I212" i="3"/>
  <c r="I193" i="3"/>
  <c r="I349" i="3"/>
  <c r="I252" i="3"/>
  <c r="I251" i="3"/>
  <c r="I250" i="3"/>
  <c r="I249" i="3"/>
  <c r="I248" i="3"/>
  <c r="I57" i="3"/>
  <c r="I56" i="3"/>
  <c r="I55" i="3"/>
  <c r="I350" i="3"/>
  <c r="I453" i="3"/>
  <c r="I452" i="3"/>
  <c r="I451" i="3"/>
  <c r="I98" i="3"/>
  <c r="I335" i="3"/>
  <c r="I462" i="3"/>
  <c r="I461" i="3"/>
  <c r="I460" i="3"/>
  <c r="I459" i="3"/>
  <c r="I279" i="3"/>
  <c r="I435" i="3"/>
  <c r="I60" i="3"/>
  <c r="I50" i="3"/>
  <c r="I91" i="3"/>
  <c r="I466" i="3"/>
  <c r="I537" i="3"/>
  <c r="I535" i="3"/>
  <c r="I536" i="3"/>
  <c r="I533" i="3"/>
  <c r="I498" i="3"/>
  <c r="I495" i="3"/>
  <c r="I494" i="3"/>
  <c r="I492" i="3"/>
  <c r="I476" i="3"/>
  <c r="I475" i="3"/>
  <c r="I474" i="3"/>
  <c r="I465" i="3"/>
  <c r="I456" i="3"/>
  <c r="I450" i="3"/>
  <c r="I449" i="3"/>
  <c r="I448" i="3"/>
  <c r="I446" i="3"/>
  <c r="I433" i="3"/>
  <c r="I432" i="3"/>
  <c r="I430" i="3"/>
  <c r="I429" i="3"/>
  <c r="I428" i="3"/>
  <c r="I426" i="3"/>
  <c r="I425" i="3"/>
  <c r="I423" i="3"/>
  <c r="I410" i="3"/>
  <c r="I409" i="3"/>
  <c r="I406" i="3"/>
  <c r="I404" i="3"/>
  <c r="I402" i="3"/>
  <c r="I400" i="3"/>
  <c r="I396" i="3"/>
  <c r="I394" i="3"/>
  <c r="I392" i="3"/>
  <c r="I390" i="3"/>
  <c r="I389" i="3"/>
  <c r="I388" i="3"/>
  <c r="I384" i="3"/>
  <c r="I381" i="3"/>
  <c r="I380" i="3"/>
  <c r="I379" i="3"/>
  <c r="I374" i="3"/>
  <c r="I373" i="3"/>
  <c r="I372" i="3"/>
  <c r="I370" i="3"/>
  <c r="I369" i="3"/>
  <c r="I368" i="3"/>
  <c r="I367" i="3"/>
  <c r="I365" i="3"/>
  <c r="I364" i="3"/>
  <c r="I359" i="3"/>
  <c r="I358" i="3"/>
  <c r="I356" i="3"/>
  <c r="I355" i="3"/>
  <c r="I352" i="3"/>
  <c r="I351" i="3"/>
  <c r="I347" i="3"/>
  <c r="I346" i="3"/>
  <c r="I342" i="3"/>
  <c r="I341" i="3"/>
  <c r="I339" i="3"/>
  <c r="I337" i="3"/>
  <c r="I323" i="3"/>
  <c r="I319" i="3"/>
  <c r="I317" i="3"/>
  <c r="I316" i="3"/>
  <c r="I315" i="3"/>
  <c r="I312" i="3"/>
  <c r="I310" i="3"/>
  <c r="I307" i="3"/>
  <c r="I305" i="3"/>
  <c r="I304" i="3"/>
  <c r="I301" i="3"/>
  <c r="I300" i="3"/>
  <c r="I299" i="3"/>
  <c r="I297" i="3"/>
  <c r="I296" i="3"/>
  <c r="I292" i="3"/>
  <c r="I291" i="3"/>
  <c r="I290" i="3"/>
  <c r="I288" i="3"/>
  <c r="I286" i="3"/>
  <c r="I285" i="3"/>
  <c r="I283" i="3"/>
  <c r="I282" i="3"/>
  <c r="I281" i="3"/>
  <c r="I278" i="3"/>
  <c r="I277" i="3"/>
  <c r="I276" i="3"/>
  <c r="I272" i="3"/>
  <c r="I270" i="3"/>
  <c r="I269" i="3"/>
  <c r="I267" i="3"/>
  <c r="I262" i="3"/>
  <c r="I261" i="3"/>
  <c r="I260" i="3"/>
  <c r="I254" i="3"/>
  <c r="I244" i="3"/>
  <c r="I242" i="3"/>
  <c r="I241" i="3"/>
  <c r="I237" i="3"/>
  <c r="I235" i="3"/>
  <c r="I233" i="3"/>
  <c r="I231" i="3"/>
  <c r="I230" i="3"/>
  <c r="I226" i="3"/>
  <c r="I224" i="3"/>
  <c r="I222" i="3"/>
  <c r="I221" i="3"/>
  <c r="I219" i="3"/>
  <c r="I217" i="3"/>
  <c r="I213" i="3"/>
  <c r="I211" i="3"/>
  <c r="I210" i="3"/>
  <c r="I209" i="3"/>
  <c r="I207" i="3"/>
  <c r="I206" i="3"/>
  <c r="I205" i="3"/>
  <c r="I203" i="3"/>
  <c r="I202" i="3"/>
  <c r="I201" i="3"/>
  <c r="I200" i="3"/>
  <c r="I199" i="3"/>
  <c r="I197" i="3"/>
  <c r="I196" i="3"/>
  <c r="I187" i="3"/>
  <c r="I185" i="3"/>
  <c r="I184" i="3"/>
  <c r="I182" i="3"/>
  <c r="I181" i="3"/>
  <c r="I179" i="3"/>
  <c r="I178" i="3"/>
  <c r="I177" i="3"/>
  <c r="I176" i="3"/>
  <c r="I192" i="3"/>
  <c r="I191" i="3"/>
  <c r="I173" i="3"/>
  <c r="I171" i="3"/>
  <c r="I170" i="3"/>
  <c r="I168" i="3"/>
  <c r="I167" i="3"/>
  <c r="I166" i="3"/>
  <c r="I165" i="3"/>
  <c r="I164" i="3"/>
  <c r="I163" i="3"/>
  <c r="I158" i="3"/>
  <c r="I157" i="3"/>
  <c r="I156" i="3"/>
  <c r="I154" i="3"/>
  <c r="I153" i="3"/>
  <c r="I152" i="3"/>
  <c r="I150" i="3"/>
  <c r="I149" i="3"/>
  <c r="I148" i="3"/>
  <c r="I147" i="3"/>
  <c r="I143" i="3"/>
  <c r="I141" i="3"/>
  <c r="I140" i="3"/>
  <c r="I138" i="3"/>
  <c r="I128" i="3"/>
  <c r="I127" i="3"/>
  <c r="I125" i="3"/>
  <c r="I123" i="3"/>
  <c r="I120" i="3"/>
  <c r="I116" i="3"/>
  <c r="I115" i="3"/>
  <c r="I112" i="3"/>
  <c r="I111" i="3"/>
  <c r="I110" i="3"/>
  <c r="I107" i="3"/>
  <c r="I105" i="3"/>
  <c r="I103" i="3"/>
  <c r="I102" i="3"/>
  <c r="I96" i="3"/>
  <c r="I94" i="3"/>
  <c r="I93" i="3"/>
  <c r="I92" i="3"/>
  <c r="I86" i="3"/>
  <c r="I84" i="3"/>
  <c r="I82" i="3"/>
  <c r="I72" i="3"/>
  <c r="I70" i="3"/>
  <c r="I67" i="3"/>
  <c r="I65" i="3"/>
  <c r="I64" i="3"/>
  <c r="I63" i="3"/>
  <c r="I62" i="3"/>
  <c r="I59" i="3"/>
  <c r="I53" i="3"/>
  <c r="I52" i="3"/>
  <c r="I49" i="3"/>
  <c r="I47" i="3"/>
  <c r="I46" i="3"/>
  <c r="I43" i="3"/>
  <c r="I42" i="3"/>
  <c r="I40" i="3"/>
  <c r="I38" i="3"/>
  <c r="I37" i="3"/>
  <c r="I32" i="3"/>
  <c r="I28" i="3"/>
  <c r="I27" i="3"/>
  <c r="I23" i="3"/>
  <c r="I22" i="3"/>
  <c r="I20" i="3"/>
  <c r="I18" i="3"/>
  <c r="I16" i="3"/>
  <c r="I15" i="3"/>
  <c r="I11" i="3"/>
  <c r="I540" i="3" l="1"/>
</calcChain>
</file>

<file path=xl/sharedStrings.xml><?xml version="1.0" encoding="utf-8"?>
<sst xmlns="http://schemas.openxmlformats.org/spreadsheetml/2006/main" count="1068" uniqueCount="469">
  <si>
    <t>Datum</t>
  </si>
  <si>
    <t>Inschrijver</t>
  </si>
  <si>
    <t>(bedrijfsnaam)</t>
  </si>
  <si>
    <t>Bevoegde</t>
  </si>
  <si>
    <t>(dag-maand-jaar)</t>
  </si>
  <si>
    <t>(naam)</t>
  </si>
  <si>
    <t>Omschrijving</t>
  </si>
  <si>
    <t>Hoeveelheid</t>
  </si>
  <si>
    <t>Prijs/eenheid</t>
  </si>
  <si>
    <t>Postnummer</t>
  </si>
  <si>
    <t>Inschrijfstaat</t>
  </si>
  <si>
    <t>Project:</t>
  </si>
  <si>
    <t>Opdrachtgever:</t>
  </si>
  <si>
    <t>Datum:</t>
  </si>
  <si>
    <t>Korting</t>
  </si>
  <si>
    <t>Overige eenmalige kosten</t>
  </si>
  <si>
    <t>Uitvoeringskosten</t>
  </si>
  <si>
    <t>Algemene kosten</t>
  </si>
  <si>
    <t>Winst en risico</t>
  </si>
  <si>
    <t>EUR</t>
  </si>
  <si>
    <t>uur</t>
  </si>
  <si>
    <t>Aanleveren projectdossier</t>
  </si>
  <si>
    <t>Ondertekening:</t>
  </si>
  <si>
    <t>VOORBEREIDENDE EN OPBREEKWERKZAAMHEDEN</t>
  </si>
  <si>
    <t>SCHOONMAKEN TERREIN</t>
  </si>
  <si>
    <t>Schoonmaken verhardingsoppervlak.</t>
  </si>
  <si>
    <t>m2</t>
  </si>
  <si>
    <t>VERWIJDEREN GROENVOORZIENING</t>
  </si>
  <si>
    <t>VERWIJDEREN BOMEN</t>
  </si>
  <si>
    <t>st</t>
  </si>
  <si>
    <t>VERWIJDEREN HEESTERBEGROEIING</t>
  </si>
  <si>
    <t>VERWIJDEREN HAGEN</t>
  </si>
  <si>
    <t>VERWIJDEREN STRAATMEUBILAIR</t>
  </si>
  <si>
    <t>VERWIJDEREN BEBORDING</t>
  </si>
  <si>
    <t>OPBREKEN FUNDERINGEN</t>
  </si>
  <si>
    <t>OPBREKEN VERHARDINGEN</t>
  </si>
  <si>
    <t>OPBREKEN ELEMENTENVERHARDINGEN</t>
  </si>
  <si>
    <t>Opbreken straatbakstenen (hergebruik)</t>
  </si>
  <si>
    <t>Opbreken betonstraatstenen (hergebruik)</t>
  </si>
  <si>
    <t>Opbreken betontegels (hergebruik)</t>
  </si>
  <si>
    <t>OPBREKEN ASFALTVERHARDINGEN</t>
  </si>
  <si>
    <t>Zagen asfaltverharding</t>
  </si>
  <si>
    <t>Zagen van bitumineuze verharding.</t>
  </si>
  <si>
    <t>OPBREKEN TROTTOIRBANDEN</t>
  </si>
  <si>
    <t>OPBREKEN OPSLUITBANDEN</t>
  </si>
  <si>
    <t>OPBREKEN INRITBANDEN</t>
  </si>
  <si>
    <t>VERWIJDEREN MARKERINGEN</t>
  </si>
  <si>
    <t>Bijkomende werkzaamheden verwijderen markering</t>
  </si>
  <si>
    <t>are</t>
  </si>
  <si>
    <t>m</t>
  </si>
  <si>
    <t>GRONDWERK</t>
  </si>
  <si>
    <t>Ter beschikking stellen personeel o.b.v. CROW 400.</t>
  </si>
  <si>
    <t>GROND ONTGRAVEN</t>
  </si>
  <si>
    <t>GROND ONTGRAVEN UIT RIOOLSLEUF</t>
  </si>
  <si>
    <t>Grond ontgraven t.b.v. sleuf.</t>
  </si>
  <si>
    <t>m3</t>
  </si>
  <si>
    <t>GROND ONTGRAVEN UIT CUNET</t>
  </si>
  <si>
    <t>GROND ONTGRAVEN UIT BOOMPLANTGAT</t>
  </si>
  <si>
    <t>GROND VERVOEREN</t>
  </si>
  <si>
    <t>Grond vervoeren.</t>
  </si>
  <si>
    <t>Grondwerkzaamheden tijdelijk depot</t>
  </si>
  <si>
    <t>Grond verwerken in tijdelijk depot.</t>
  </si>
  <si>
    <t>GROND VERWERKEN</t>
  </si>
  <si>
    <t>GROND VERWERKEN IN RIOOLSLEUF</t>
  </si>
  <si>
    <t>GROND VERWERKEN IN CUNET</t>
  </si>
  <si>
    <t>GROND VERWERKEN IN BOOMPLANTGAT</t>
  </si>
  <si>
    <t>GROND LEVEREN</t>
  </si>
  <si>
    <t>VERDICHTEN EN PROFILEREN</t>
  </si>
  <si>
    <t>OVERIGE GRONDWERKZAAMHEDEN</t>
  </si>
  <si>
    <t>Graven proefsleuven</t>
  </si>
  <si>
    <t>Graven proefsleuf.</t>
  </si>
  <si>
    <t>Toepassen stabilisatie kabels en leidingen</t>
  </si>
  <si>
    <t>Verplaatsen stabilisatie kabels en leidingen</t>
  </si>
  <si>
    <t>keer</t>
  </si>
  <si>
    <t>Aanbrengen overkluizing kabels en leidingen</t>
  </si>
  <si>
    <t>Instandhouden overkluizing kabels en leidingen</t>
  </si>
  <si>
    <t>Verplaatsen overkluizing kabels en leidingen</t>
  </si>
  <si>
    <t>Verwijderen overkluizing kabels en leidingen</t>
  </si>
  <si>
    <t>RIOLERING</t>
  </si>
  <si>
    <t>VOORBEREIDENDE WERKZAAMHEDEN</t>
  </si>
  <si>
    <t>Tijdelijke voorzieningen t.b.v. afsluiten riool.</t>
  </si>
  <si>
    <t>Toepassen rioolwaterpomp.</t>
  </si>
  <si>
    <t>REINIGEN TE VERWIJDEREN RIOLERING</t>
  </si>
  <si>
    <t>Riool reinigen onder hoge druk (rond profiel).</t>
  </si>
  <si>
    <t>Reinigen kolken.</t>
  </si>
  <si>
    <t>RIOOLSLIB VERVOEREN</t>
  </si>
  <si>
    <t>Rioolslib vervoeren.</t>
  </si>
  <si>
    <t>ton</t>
  </si>
  <si>
    <t>Verwijderen putrand met deksel.</t>
  </si>
  <si>
    <t>AANBRENGEN BETON RIOLERING</t>
  </si>
  <si>
    <t>Aanbrengen betonbuizen</t>
  </si>
  <si>
    <t>AANBRENGEN KUNSTSTOF RIOLERING</t>
  </si>
  <si>
    <t>AANBRENGEN DRAINAGE</t>
  </si>
  <si>
    <t>Aanbrengen drainagebuizen</t>
  </si>
  <si>
    <t>Aanbrengen hulpstukken drainage</t>
  </si>
  <si>
    <t>Aanbrengen drainageputten</t>
  </si>
  <si>
    <t>Aanbrengen putrand met deksel.</t>
  </si>
  <si>
    <t>Overige drainage</t>
  </si>
  <si>
    <t>Doorspuiten drains van horizontale drainage.</t>
  </si>
  <si>
    <t>AANBRENGEN INSPECTIEPUTTEN</t>
  </si>
  <si>
    <t>Maken puttenstaat.</t>
  </si>
  <si>
    <t>Aanbrengen inspectieputten kunststof</t>
  </si>
  <si>
    <t>Bijkomende werkzaamheden inspectieputten</t>
  </si>
  <si>
    <t>Aanbrengen uitstroombakken</t>
  </si>
  <si>
    <t>Toepassen voorziening in watergang.</t>
  </si>
  <si>
    <t>Verwijderen beschoeiingselementen.</t>
  </si>
  <si>
    <t>Aanbrengen damwand van naaldhout.</t>
  </si>
  <si>
    <t>AANBRENGEN KOLKEN</t>
  </si>
  <si>
    <t>Graven en aanvullen werkput</t>
  </si>
  <si>
    <t>Maken inlaat.</t>
  </si>
  <si>
    <t>BUITENDIENST STELLEN LEIDINGEN</t>
  </si>
  <si>
    <t>REINIGEN BUITEN DIENST TE STELLEN LEIDINGEN</t>
  </si>
  <si>
    <t>INSPECTEREN LEIDINGEN T.B.V. INLATEN</t>
  </si>
  <si>
    <t>Uitvoeren visuele inspectie vanuit riool.</t>
  </si>
  <si>
    <t>VERLAGEN INSPECTIEPUTTEN</t>
  </si>
  <si>
    <t>VULLEN BUITEN DIENST TE STELLEN LEIDINGEN</t>
  </si>
  <si>
    <t>REINIGEN AANGEBRACHTE RIOLERING</t>
  </si>
  <si>
    <t>REINIGEN DRAINAGE</t>
  </si>
  <si>
    <t>BEPROEVEN EN INSPECTEREN</t>
  </si>
  <si>
    <t>INSPECTEREN DRAINAGE</t>
  </si>
  <si>
    <t>OVERIGE RIOLERINGSWERKZAAMHEDEN</t>
  </si>
  <si>
    <t>TOEPASSEN BRONBEMALING</t>
  </si>
  <si>
    <t>Aanbrengen bronbemaling.</t>
  </si>
  <si>
    <t>Instandhouden bronbemaling.</t>
  </si>
  <si>
    <t>Verwijderen bronbemaling.</t>
  </si>
  <si>
    <t>Aanbrengen debietmeetpunt.</t>
  </si>
  <si>
    <t>Toepassen bezinkput</t>
  </si>
  <si>
    <t>VERHARDINGEN AANBRENGEN</t>
  </si>
  <si>
    <t>BESTRATINGSMATERIAAL ONTDOEN VAN GROND</t>
  </si>
  <si>
    <t>AANBRENGEN FUNDERINGEN</t>
  </si>
  <si>
    <t>Afwerken zandbed</t>
  </si>
  <si>
    <t>AANBRENGEN FUNDERINGSLAAG VAN STEENMENGSEL</t>
  </si>
  <si>
    <t>AANBRENGEN STRAATLAAG</t>
  </si>
  <si>
    <t>AANBRENGEN KANTOPSLUITINGEN</t>
  </si>
  <si>
    <t>AANBRENGEN TROTTOIRBANDEN</t>
  </si>
  <si>
    <t>AANBRENGEN OPSLUITBANDEN</t>
  </si>
  <si>
    <t>AANBRENGEN INRITBANDEN</t>
  </si>
  <si>
    <t>AANBRENGEN BUSPERRONBANDEN</t>
  </si>
  <si>
    <t>PASMAKEN KANTOPSLUITINGEN</t>
  </si>
  <si>
    <t>AANBRENGEN ELEMENTENVERHARDINGEN</t>
  </si>
  <si>
    <t>AANBRENGEN STRAATBAKSTENEN</t>
  </si>
  <si>
    <t>AANBRENGEN BETONSTRAATSTENEN</t>
  </si>
  <si>
    <t>AANBRENGEN BETONTEGELS 300X300 MM</t>
  </si>
  <si>
    <t>AANBRENGEN MARKERING IN BESTRATING</t>
  </si>
  <si>
    <t>Aanbrengen markering in nieuwe bestrating</t>
  </si>
  <si>
    <t>AANBRENGEN ELEMENTENVERHARDINGEN OVERIG</t>
  </si>
  <si>
    <t>HERSTRATEN ELEMENTENVERHARDINGEN</t>
  </si>
  <si>
    <t>Herstraten straatbakstenen</t>
  </si>
  <si>
    <t>Herstraten betonstraatstenen</t>
  </si>
  <si>
    <t>Herstraten betontegels</t>
  </si>
  <si>
    <t>HERSTRATEN PARTICULIER TERREIN</t>
  </si>
  <si>
    <t>Herstraten particulier terrein.</t>
  </si>
  <si>
    <t>LEVEREN KANTOPSLUITINGEN</t>
  </si>
  <si>
    <t>LEVEREN TROTTOIRBAND 180/200X250 MM</t>
  </si>
  <si>
    <t>LEVEREN ELEMENTENVERHARDINGEN</t>
  </si>
  <si>
    <t>LEVEREN STRAATBAKSTENEN</t>
  </si>
  <si>
    <t>LEVEREN BETONSTRAATSTENEN</t>
  </si>
  <si>
    <t>LEVEREN BETONTEGELS</t>
  </si>
  <si>
    <t>Leveren betontegels 300x300x80 mm</t>
  </si>
  <si>
    <t>AANBRENGEN ASFALTVERHARDINGEN</t>
  </si>
  <si>
    <t>Aansluitingen</t>
  </si>
  <si>
    <t>AANBRENGEN ASFALT IN RIJBAAN</t>
  </si>
  <si>
    <t>Aanbrengen van een onderlaag van asfaltbeton.</t>
  </si>
  <si>
    <t>Aanbrengen van een tussenlaag van asfaltbeton.</t>
  </si>
  <si>
    <t>Aanbrengen van een deklaag van asfaltbeton.</t>
  </si>
  <si>
    <t>Aanbrengen kleeflaag.</t>
  </si>
  <si>
    <t>AANBRENGEN ASFALT IN FIETS- EN VOETPADEN</t>
  </si>
  <si>
    <t>GROENVOORZIENING AANBRENGEN</t>
  </si>
  <si>
    <t>GRONDBEWERKING</t>
  </si>
  <si>
    <t>Diepspitten.</t>
  </si>
  <si>
    <t>Egaliseren.</t>
  </si>
  <si>
    <t>BEMESTEN</t>
  </si>
  <si>
    <t>BOMEN</t>
  </si>
  <si>
    <t>WORTELGELEIDINGSSYSTEEM</t>
  </si>
  <si>
    <t>BELUCHTING EN INFILTRATIESYSTEEM</t>
  </si>
  <si>
    <t>STANDVASTHEID BOMEN</t>
  </si>
  <si>
    <t>BEPLANTINGEN</t>
  </si>
  <si>
    <t>PLANTEN SIERPLANTSOEN</t>
  </si>
  <si>
    <t>PLANTEN HAAGPLANTSOEN</t>
  </si>
  <si>
    <t>PLANTEN KRUIDACHTIGEN/SIERGRASSEN</t>
  </si>
  <si>
    <t>PLANTEN BLOEMBOLLEN</t>
  </si>
  <si>
    <t>GRAS</t>
  </si>
  <si>
    <t>Leveren plantmateriaal (bloembol).</t>
  </si>
  <si>
    <t>NAZORG GROENVOORIENINGEN</t>
  </si>
  <si>
    <t>NAZORG BOMEN</t>
  </si>
  <si>
    <t>Water geven bomen.</t>
  </si>
  <si>
    <t>NAZORG SIERHEESTERS</t>
  </si>
  <si>
    <t>Onkruidvrij maken beplantingsvak, sierplantsoen.</t>
  </si>
  <si>
    <t>Watergeven sierheesters.</t>
  </si>
  <si>
    <t>NAZORG HAGEN</t>
  </si>
  <si>
    <t>Onkruidvrij maken haagvoet.</t>
  </si>
  <si>
    <t>NAZORG KRUIDACHTIGE/SIERGEWASSEN</t>
  </si>
  <si>
    <t>Watergeven kruidachtigen en siergrassen.</t>
  </si>
  <si>
    <t>NAZORG GRAS</t>
  </si>
  <si>
    <t>Maaien grasveld.</t>
  </si>
  <si>
    <t>INBOET</t>
  </si>
  <si>
    <t>STRAATINRICHTING AANBRENGEN</t>
  </si>
  <si>
    <t>AANBRENGEN BEBORDING</t>
  </si>
  <si>
    <t>Aanbrengen verkeersbordpalen</t>
  </si>
  <si>
    <t>Aanbrengen verkeersborden</t>
  </si>
  <si>
    <t>AANBRENGEN MARKERING</t>
  </si>
  <si>
    <t>AANBRENGEN STRAATMEUBILAIR</t>
  </si>
  <si>
    <t>Aanbrengen afvalbak.</t>
  </si>
  <si>
    <t>WERK VAN ALGEMENE AARD</t>
  </si>
  <si>
    <t>INZETTEN MATERIEEL EN PERSONEEL</t>
  </si>
  <si>
    <t>GEREEDMAKEN WERKTERREIN</t>
  </si>
  <si>
    <t>Aanpassen KAD-stenen, straatpotten e.d.</t>
  </si>
  <si>
    <t>TIJDELIJKE VERKEERSMAATREGELEN</t>
  </si>
  <si>
    <t>Toegankelijkheid tijdens de werkzaamheden</t>
  </si>
  <si>
    <t>Omleidingsplannen en verkeersmaatregelen</t>
  </si>
  <si>
    <t>Opstellen verkeerstekening(en).</t>
  </si>
  <si>
    <t>Toepassen verkeersmaatregelen.</t>
  </si>
  <si>
    <t>Afbakening werkterrein</t>
  </si>
  <si>
    <t>Aanbrengen bouwhekken</t>
  </si>
  <si>
    <t>In stand houden van bouwhekken</t>
  </si>
  <si>
    <t>Verplaatsen van bouwhekken</t>
  </si>
  <si>
    <t>Verwijderen van bouwhekken</t>
  </si>
  <si>
    <t>BOOMBESCHERMING</t>
  </si>
  <si>
    <t>COÖRDINATIE</t>
  </si>
  <si>
    <t>Coördinatie werkzaamheden Openbare Verlichting.</t>
  </si>
  <si>
    <t>Coördinatie met bewoners</t>
  </si>
  <si>
    <t>Coördinatie HVC.</t>
  </si>
  <si>
    <t>Coördinatie met derden.</t>
  </si>
  <si>
    <t>Omgevingsmanagement.</t>
  </si>
  <si>
    <t>Toepassen bouwbord</t>
  </si>
  <si>
    <t>...................................</t>
  </si>
  <si>
    <t>Gemeente Zwijndrecht</t>
  </si>
  <si>
    <t>STAARTPOSTEN</t>
  </si>
  <si>
    <t xml:space="preserve">Schoonmaken verhardingsoppervlak. </t>
  </si>
  <si>
    <t>Verwijderen bomen 0,00 m tot 0,50 m</t>
  </si>
  <si>
    <t>Verwijderen bomen 0,50 m tot 1,00 m</t>
  </si>
  <si>
    <t xml:space="preserve">Verwijderen begroeiing. </t>
  </si>
  <si>
    <t xml:space="preserve">Verwijderen haag. </t>
  </si>
  <si>
    <t>VERWIJDEREN GRASVELD</t>
  </si>
  <si>
    <t>Frezen grasveld.</t>
  </si>
  <si>
    <t>Verwijderen verkeersborden.</t>
  </si>
  <si>
    <t>Verwijderen verkeersbordpalen.</t>
  </si>
  <si>
    <t>Opbreken straatbaksteen DF</t>
  </si>
  <si>
    <t>Opbreken straatbaksteen KF</t>
  </si>
  <si>
    <t>Opbreken betonstraatsteen KF</t>
  </si>
  <si>
    <t>Opbreken betontegels 300x300x80.</t>
  </si>
  <si>
    <t>Frezen teerhoudend asfalt</t>
  </si>
  <si>
    <t>Opbreken teerhoudend asfalt</t>
  </si>
  <si>
    <t>Opbreken asfaltverharding met teerhoudend asfalt.</t>
  </si>
  <si>
    <t>Opbreken betonbanden TB130/150x250.</t>
  </si>
  <si>
    <t>Opbreken betonbanden TB180/200x250.</t>
  </si>
  <si>
    <t>Opbreken betonbanden OB60x200.</t>
  </si>
  <si>
    <t>Opbreken betonbanden OB100x200.</t>
  </si>
  <si>
    <t>Opbreken betonbanden GB100x200.</t>
  </si>
  <si>
    <t>Opbreken betonbanden IB650x300x200</t>
  </si>
  <si>
    <t>Volledig verwijderen van een markering.</t>
  </si>
  <si>
    <t>MAATREGELEN WERKEN IN EN MET VERONTREINIGD</t>
  </si>
  <si>
    <t>Verontreinigingsaspecten en veiligheidsklassen.</t>
  </si>
  <si>
    <t>Grond ontgraven uit cunet</t>
  </si>
  <si>
    <t>Grond ontgraven uit plantgat</t>
  </si>
  <si>
    <t>GROND VERVOEREN NAAR DEPOT</t>
  </si>
  <si>
    <t>Grond ontgraven uit ophoging.</t>
  </si>
  <si>
    <t>GROND VERVOEREN NAAR VERWERKER</t>
  </si>
  <si>
    <t xml:space="preserve">Aanbrengen grondverbetering. </t>
  </si>
  <si>
    <t>Aanvullen sleuf.</t>
  </si>
  <si>
    <t>Grond verwerken in cunet</t>
  </si>
  <si>
    <t>Grond verwerken in in plantvak bomen.</t>
  </si>
  <si>
    <t>Leveren grond (zand).</t>
  </si>
  <si>
    <t>Leveren grond (teelgrond).</t>
  </si>
  <si>
    <t>Leveren grond (bomengrond).</t>
  </si>
  <si>
    <t>Verdichten zand c.q. niet samenhangende grond.</t>
  </si>
  <si>
    <t>Stabilisatie kabels en leidingen</t>
  </si>
  <si>
    <t>Overkluizing kabels en leidingen</t>
  </si>
  <si>
    <t>REINIGEN RIOLERING (BUIZEN)</t>
  </si>
  <si>
    <t>Riool reinigen onder hoge druk (rond profiel, beton).</t>
  </si>
  <si>
    <t>Riool reinigen onder hoge druk (rond profiel, kunststof).</t>
  </si>
  <si>
    <t>REINIGEN PUTTEN EN/OF KOLKEN</t>
  </si>
  <si>
    <t>Rioolput reinigen (max afm. 1000x1000).</t>
  </si>
  <si>
    <t>VERWIJDEREN RIOLERING</t>
  </si>
  <si>
    <t>VERWIJDEREN RIOLERING (BUIZEN)</t>
  </si>
  <si>
    <t>Verwijderen betonbuis (ei profiel) .</t>
  </si>
  <si>
    <t>Verwijderen betonbuis (tot Ø500 mm) .</t>
  </si>
  <si>
    <t>Verwijderen betonbuis (van Ø500 mm tot Ø800 mm).</t>
  </si>
  <si>
    <t>Verwijderen kunststofbuis(tot Ø500 mm).</t>
  </si>
  <si>
    <t>VERWIJDEREN PUTTEN EN/OF KOLKEN</t>
  </si>
  <si>
    <t>Verwijderen betonput (max afm. 1000x1000).</t>
  </si>
  <si>
    <t>Verwijderen kolk.</t>
  </si>
  <si>
    <t>VERWIJDEREN KOLK- EN HUISAANSLUITINGEN</t>
  </si>
  <si>
    <t>Graven en aanvullen sleuf (kolk- en huisaansluiting)).</t>
  </si>
  <si>
    <t>Verwijderen kunststofbuis (kolkaansluiting).</t>
  </si>
  <si>
    <t>Verwijderen kunststofbuis (huisaansluiting).</t>
  </si>
  <si>
    <t>AANBRENGEN RIOLERING EN DRAINAGE</t>
  </si>
  <si>
    <t>Aanbrengen betonbuis rond profiel (tot Ø500 mm).</t>
  </si>
  <si>
    <t>Aanbrengen betonbuis rond profiel (van Ø500 mm tot Ø800 mm).</t>
  </si>
  <si>
    <t>Bijkomende werkzaamheden</t>
  </si>
  <si>
    <t>Maken passtuk uit betonbuis.</t>
  </si>
  <si>
    <t>Aanbrengen PVC-buis incl. hulpstukken</t>
  </si>
  <si>
    <t>Aanbrengen PVC-buis</t>
  </si>
  <si>
    <t xml:space="preserve">Aanbrengen drains voor horizontale drainage. </t>
  </si>
  <si>
    <t xml:space="preserve">Aanbrengen drainagekoffer. </t>
  </si>
  <si>
    <t>Aanbrengen hulpstukken t.b.v. drains voor horizontale drainage.</t>
  </si>
  <si>
    <t>Maken put van geprefabriceerde betonelementen (h&lt;2,5m).</t>
  </si>
  <si>
    <t>Maken put van geprefabriceerde betonelementen (h&gt;2,5m).</t>
  </si>
  <si>
    <t xml:space="preserve">Maken aansluiting op rioolput. </t>
  </si>
  <si>
    <t>Aanbrengen palen</t>
  </si>
  <si>
    <t>Aanbrengen trottoirkolk van beton/gietijzer combinatie.</t>
  </si>
  <si>
    <t>AANBRENGEN KOLK- EN HUISAANSLUITINGEN</t>
  </si>
  <si>
    <t>Graven en aanvullen sleuf (kolk- en huisaansluiting).</t>
  </si>
  <si>
    <t xml:space="preserve">Blind maken bestaande inspectieput. </t>
  </si>
  <si>
    <t>AANBRENGEN SCHILDMUUR</t>
  </si>
  <si>
    <t xml:space="preserve">Aanbrengen schildmuur van metselwerk. </t>
  </si>
  <si>
    <t>REINIGEN PUTTEN</t>
  </si>
  <si>
    <t>INSPECTEREN RIOLERING (BUIZEN/PUTTEN)</t>
  </si>
  <si>
    <t>Uitvoeren visuele inspectie vanuit riool (beton).</t>
  </si>
  <si>
    <t>Uitvoeren visuele inspectie vanuit riool (kunststof).</t>
  </si>
  <si>
    <t>Uitvoeren visuele inspectie vanuit riool (drainage).</t>
  </si>
  <si>
    <t>TOEPASSINGEN VOORZIENINGEN TEGEN INKALVEN</t>
  </si>
  <si>
    <t>Treffen voorzieningen tegen het inkalven van de sleuf.</t>
  </si>
  <si>
    <t>Bestratingsmateriaal ontdoen van grond (SBS).</t>
  </si>
  <si>
    <t>Bestratingsmateriaal ontdoen van grond (BSS).</t>
  </si>
  <si>
    <t>Bestratingsmateriaal ontdoen van grond (Tegels).</t>
  </si>
  <si>
    <t>Aanbrengen van een wegfundering van ongebonden steenmengsel.</t>
  </si>
  <si>
    <t>Aanbrengen straatlaag.</t>
  </si>
  <si>
    <t>Aanbrengen trottoirbanden van beton (TB13/15).</t>
  </si>
  <si>
    <t>Aanbrengen opsluitbanden van beton (OB10).</t>
  </si>
  <si>
    <t>Aanbrengen opsluitbanden van beton (OB12).</t>
  </si>
  <si>
    <t>Aanbrengen opsluitbanden van beton (GB10).</t>
  </si>
  <si>
    <t>Pasmaken van betonbanden (TB).</t>
  </si>
  <si>
    <t>Pasmaken van betonbanden (OB).</t>
  </si>
  <si>
    <t>Aanbrengen straatbakstenen (DF).</t>
  </si>
  <si>
    <t>Aanbrengen straatbakstenen (KF).</t>
  </si>
  <si>
    <t xml:space="preserve">Aanbrengen betonstraatstenen (DF). </t>
  </si>
  <si>
    <t xml:space="preserve">Aanbrengen betonstraatstenen (KF). </t>
  </si>
  <si>
    <t>Aanbrengen reguliere betontegels.</t>
  </si>
  <si>
    <t>Aanbrengen betontegels (300x300x80).</t>
  </si>
  <si>
    <t>Aanbrengen speciale betontegels.</t>
  </si>
  <si>
    <t>Aanbrengen betonstraatstenen.</t>
  </si>
  <si>
    <t>LEVEREN TROTTOIRBAND 130/150X250 MM</t>
  </si>
  <si>
    <t>LEVEREN OPSLUITBAND 100X200 MM</t>
  </si>
  <si>
    <t>LEVEREN OPSLUITBAND 120X250 MM</t>
  </si>
  <si>
    <t>LEVEREN GAZONBAND 100X200 MM</t>
  </si>
  <si>
    <t>LEVEREN OVERIGE BANDEN</t>
  </si>
  <si>
    <t>Leveren inritbanden van beton.</t>
  </si>
  <si>
    <t>Leveren rechte trottoirbanden van beton (HOV band).</t>
  </si>
  <si>
    <t>Leveren straatbakstenen (DF).</t>
  </si>
  <si>
    <t>Leveren straatbakstenen (KF).</t>
  </si>
  <si>
    <t>Leveren betonstraatstenen (Bisschopmutsen).</t>
  </si>
  <si>
    <t>Leveren betontegels (hele).</t>
  </si>
  <si>
    <t>Leveren betontegels (halve).</t>
  </si>
  <si>
    <t>Frezen van teerhoudend asfalt t.b.v.een aansluiting.</t>
  </si>
  <si>
    <t xml:space="preserve">Aanbrengen van een deklaag van asfaltbeton. </t>
  </si>
  <si>
    <t xml:space="preserve">Bemesten beplantingsvak. </t>
  </si>
  <si>
    <t>PLANTEN BOMEN</t>
  </si>
  <si>
    <t>Aanbrengen gietrand, bewatering.</t>
  </si>
  <si>
    <t xml:space="preserve">Aanbrengen ondergrondse boomverankering.  </t>
  </si>
  <si>
    <t>Planten van haagplantsoen.</t>
  </si>
  <si>
    <t xml:space="preserve">Planten van kruidachtigen of siergrassen. </t>
  </si>
  <si>
    <t xml:space="preserve">Planten van bol- of knolgewassen. </t>
  </si>
  <si>
    <t>Zaaien gras (grasveld).</t>
  </si>
  <si>
    <t>Zaaien gras (bermen).</t>
  </si>
  <si>
    <t>Leveren plantmateriaal (Hagen).</t>
  </si>
  <si>
    <t>Knippen van (blok)hagen.</t>
  </si>
  <si>
    <t>Watergeven hagen.</t>
  </si>
  <si>
    <t>Inboeten beplanting</t>
  </si>
  <si>
    <t>Inboeten kruidachtigen.</t>
  </si>
  <si>
    <t>Inboeten haagplantsoen.</t>
  </si>
  <si>
    <t>DIRECTIE</t>
  </si>
  <si>
    <t>Gebruik van directieverblijf.</t>
  </si>
  <si>
    <t>Inzetten van werknemer.</t>
  </si>
  <si>
    <t>Inzetten van een hydraulische graafmachine.</t>
  </si>
  <si>
    <t>Inzetten van een vrachtauto.</t>
  </si>
  <si>
    <t>Inrichten depot.</t>
  </si>
  <si>
    <t>Onderhouden depot.</t>
  </si>
  <si>
    <t>Verwijderen depot.</t>
  </si>
  <si>
    <t>Toepassen stamommanteling ten behoeve van bescherming bomen.</t>
  </si>
  <si>
    <t>Coördinatie met nutsbedrijven</t>
  </si>
  <si>
    <t>REVISIE EN OVERDRACHT</t>
  </si>
  <si>
    <t>Stelpost (kleine leveringen)</t>
  </si>
  <si>
    <t>Stelpost (acceptatiekosten rioolslib)</t>
  </si>
  <si>
    <t>Stelpost (acceptatiekosten teerhoudend asfalt)</t>
  </si>
  <si>
    <t>Stelpost (afwijkende ligging K&amp;L)</t>
  </si>
  <si>
    <t xml:space="preserve">Toepassen platen of schotten (voetgangers). </t>
  </si>
  <si>
    <t>V</t>
  </si>
  <si>
    <t>Opbreken betontegels 300x300x45.</t>
  </si>
  <si>
    <t>Frezen van teerhoudend asfalt</t>
  </si>
  <si>
    <t>N</t>
  </si>
  <si>
    <t>Aanbrengen betonbuis rond profiel (van Ø800 mm en groter).</t>
  </si>
  <si>
    <t xml:space="preserve">Betreft sleuf t.b.v. aanbrengen grindkoffer </t>
  </si>
  <si>
    <t>Maken put van geprefabriceerde betonelementen.</t>
  </si>
  <si>
    <t xml:space="preserve">Aanbrengen betonnen uitstroombak (type D). </t>
  </si>
  <si>
    <t>Aanbrengen straatkolk van beton/gietijzer combinatie</t>
  </si>
  <si>
    <t>Vullen buitenwerking gestelde leiding</t>
  </si>
  <si>
    <t>Afwerken van het zandbed voor de aan te brengenverhardingslaag.</t>
  </si>
  <si>
    <t>Aanbrengen trottoirbanden van beton (TB18/20 &amp; zand).</t>
  </si>
  <si>
    <t>Aanbrengen trottoirbanden van beton (TB18/20 &amp; specie).</t>
  </si>
  <si>
    <t>Aanbrengen inritbanden van beton (zand).</t>
  </si>
  <si>
    <t>Aanbrengen inritbanden van beton (specie).</t>
  </si>
  <si>
    <t>Aanbrengen betontegels (300x300x45).</t>
  </si>
  <si>
    <t>Leveren betontegels 300x300x45 mm</t>
  </si>
  <si>
    <t>Aanbrengen van een onderlaag van asfaltbeton</t>
  </si>
  <si>
    <t>Eggen.</t>
  </si>
  <si>
    <t>Planten bomen (open grond).</t>
  </si>
  <si>
    <t>Planten bomen (verharding).</t>
  </si>
  <si>
    <t>Aanbrengen wortelscherm.</t>
  </si>
  <si>
    <t>Planten van sierplantsoen.</t>
  </si>
  <si>
    <r>
      <t>LEVEREN PLANTMATERIAAL</t>
    </r>
    <r>
      <rPr>
        <sz val="8"/>
        <color theme="1"/>
        <rFont val="Calibri"/>
        <family val="2"/>
      </rPr>
      <t> </t>
    </r>
  </si>
  <si>
    <t>Inboeten bomen.</t>
  </si>
  <si>
    <t>Aanbrengen palen ter bevestiging van verkeersborden.</t>
  </si>
  <si>
    <t>Aanbrengen (on)onderbroken lengtemarkering van thermoplastisch markeringsmateriaal.</t>
  </si>
  <si>
    <t>Toepassen rijplatenbaan.</t>
  </si>
  <si>
    <t>STELPOSTEN</t>
  </si>
  <si>
    <t>Stelpost (melden onbekend ondergronds net))</t>
  </si>
  <si>
    <t>totaal bedrag</t>
  </si>
  <si>
    <r>
      <t>Aanbrengen inspectieputten beton</t>
    </r>
    <r>
      <rPr>
        <sz val="10"/>
        <color theme="1"/>
        <rFont val="Times New Roman"/>
        <family val="1"/>
      </rPr>
      <t> </t>
    </r>
  </si>
  <si>
    <t>EENMALIGE KOSTEN</t>
  </si>
  <si>
    <t>UITVOERINGSKOSTEN</t>
  </si>
  <si>
    <t>ALGEMENE KOSTEN</t>
  </si>
  <si>
    <t>WINST EN RISICO</t>
  </si>
  <si>
    <t xml:space="preserve"> </t>
  </si>
  <si>
    <t>Frezen van teervrij asfalt</t>
  </si>
  <si>
    <t>OPBREKEN TEERVRIJE FUNDERINGSLAAG</t>
  </si>
  <si>
    <t>Verwijderen teervrije funderingslaag.</t>
  </si>
  <si>
    <t>Opbreken betonbanden Amstelband</t>
  </si>
  <si>
    <t>Aanbrengen trottoirbanden van beton (HOV).</t>
  </si>
  <si>
    <t>Aanbrengen betontegels (specials).</t>
  </si>
  <si>
    <t>Leveren opsluitband van beton (OB10).</t>
  </si>
  <si>
    <t>Leveren opsluitband van beton (OB12).</t>
  </si>
  <si>
    <t>Leveren opsluitband van beton (GB10).</t>
  </si>
  <si>
    <t>DAG</t>
  </si>
  <si>
    <t>Leveren plantmateriaal (kruidachtigen of siergrassen).</t>
  </si>
  <si>
    <t>Aanbrengen betonnen paal</t>
  </si>
  <si>
    <t>1708 Vogelbuurt West e.o. Zwijndrecht</t>
  </si>
  <si>
    <t>Aanbrengen trottoirbanden van beton (TB48/50 &amp; specie).</t>
  </si>
  <si>
    <t>Pasmaken van betonbanden (OVERIG)</t>
  </si>
  <si>
    <t>LEVEREN TROTTOIRBAND 480/500X160 MM</t>
  </si>
  <si>
    <t>OPENBARE VERLICHTING</t>
  </si>
  <si>
    <t>Aanbrengen verlichtingsobject.</t>
  </si>
  <si>
    <t>Verwijderen verlichtingsobject.</t>
  </si>
  <si>
    <t>Verplaatsen verlichtingsobject.</t>
  </si>
  <si>
    <r>
      <t>Vervangen verlichtingsarmatuur.</t>
    </r>
    <r>
      <rPr>
        <sz val="9"/>
        <color theme="1"/>
        <rFont val="Arial"/>
        <family val="2"/>
      </rPr>
      <t xml:space="preserve"> </t>
    </r>
  </si>
  <si>
    <t>PARTIJKEURING</t>
  </si>
  <si>
    <t>Het verrichten van een AP04 keuring.</t>
  </si>
  <si>
    <t>Betreft aanbrengen verkeersborden (hergebruik).</t>
  </si>
  <si>
    <t>Betreft aanbrengen verkeersborden (onderborden) (hergebruik).</t>
  </si>
  <si>
    <t>Betreft aanbrengen verkeersborden (straatnaamborden) (hergebruik).</t>
  </si>
  <si>
    <t>Betreft aanbrengen verkeersborden (nieuw).</t>
  </si>
  <si>
    <t>Betreft aanbrengen verkeersborden (onderborden) (nieuw).</t>
  </si>
  <si>
    <t>Betreft aanbrengen verkeersborden (straatnaamborden) (nieuw).</t>
  </si>
  <si>
    <t>Leveren betonstraatstenen (KF, grijs).</t>
  </si>
  <si>
    <t>Acceptatiekosten teervrij frees asfalt</t>
  </si>
  <si>
    <t>Acceptatiekosten teerhoudend frees asfalt</t>
  </si>
  <si>
    <t>Acceptatiekosten teerhoudend opgebroken asfalt</t>
  </si>
  <si>
    <t>Acceptatiekosten asfalt</t>
  </si>
  <si>
    <t>AANNEMINGSSOM, de omzetbelasting niet inbregrepen</t>
  </si>
  <si>
    <t>NVI 1</t>
  </si>
  <si>
    <t>Leveren bomen, maat: 20/25 (Zachte berk).</t>
  </si>
  <si>
    <t>Leveren bomen, maat: 20/25 (Wilde lijsterbes).</t>
  </si>
  <si>
    <t>Leveren bomen, maat 30/35 (Prunus avium).</t>
  </si>
  <si>
    <t>Leveren bomen, maat: 30/35 (Tilia x europea).</t>
  </si>
  <si>
    <t>Leveren betonstraatstenen (KF, zwart).</t>
  </si>
  <si>
    <t>Leveren betonstraatstenen (KF, wit).</t>
  </si>
  <si>
    <t>Aanbrengen PVC-buis (kolkaansluiting, grijs)</t>
  </si>
  <si>
    <t>Aanbrengen PVC-buis (huisaansluiting, grijs)</t>
  </si>
  <si>
    <t>Aanbrengen PVC-buis (huisaansluiting, roodbruin)</t>
  </si>
  <si>
    <t>Leveren trottoirband van beton (TB13/15, recht).</t>
  </si>
  <si>
    <t>Leveren trottoirband van beton (TB13/15, bocht).</t>
  </si>
  <si>
    <t>Leveren trottoirband van beton (TB13/15, hulpstukken).</t>
  </si>
  <si>
    <t>Leveren trottoirband van beton (TB18/20, recht).</t>
  </si>
  <si>
    <t>Leveren trottoirband van beton (TB18/20, bocht).</t>
  </si>
  <si>
    <t>Leveren trottoirband van beton (TB18/20, hulpstukken).</t>
  </si>
  <si>
    <t>Leveren trottoirband van beton (TB48/50, recht).</t>
  </si>
  <si>
    <t>Leveren trottoirband van beton (TB48/50, bocht).</t>
  </si>
  <si>
    <t>Leveren trottoirband van beton (TB48/50, hulpstukken).</t>
  </si>
  <si>
    <t>27-9-2024, correctie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</si>
</sst>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[$-413]d\ mmmm\ yy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Times New Roman"/>
      <family val="1"/>
    </font>
    <font>
      <sz val="8"/>
      <color theme="1"/>
      <name val="Calibri"/>
      <family val="2"/>
    </font>
    <font>
      <sz val="10"/>
      <color rgb="FF000000"/>
      <name val="Times New Roman"/>
      <family val="1"/>
    </font>
    <font>
      <u/>
      <sz val="10"/>
      <color theme="1"/>
      <name val="Times New Roman"/>
      <family val="1"/>
    </font>
    <font>
      <strike/>
      <sz val="9"/>
      <color theme="1"/>
      <name val="Calibri Light"/>
      <family val="2"/>
    </font>
    <font>
      <sz val="8"/>
      <name val="Calibri"/>
      <family val="2"/>
      <scheme val="minor"/>
    </font>
    <font>
      <strike/>
      <sz val="9"/>
      <color theme="1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trike/>
      <sz val="9"/>
      <name val="Arial"/>
      <family val="2"/>
    </font>
    <font>
      <strike/>
      <sz val="10"/>
      <name val="Times New Roman"/>
      <family val="1"/>
    </font>
    <font>
      <b/>
      <strike/>
      <sz val="9"/>
      <color theme="1"/>
      <name val="Arial"/>
      <family val="2"/>
    </font>
    <font>
      <strike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164" fontId="4" fillId="0" borderId="0" xfId="0" applyNumberFormat="1" applyFont="1" applyAlignment="1">
      <alignment horizontal="right"/>
    </xf>
    <xf numFmtId="0" fontId="6" fillId="0" borderId="0" xfId="0" applyFont="1"/>
    <xf numFmtId="164" fontId="0" fillId="0" borderId="0" xfId="0" applyNumberFormat="1" applyAlignment="1">
      <alignment horizontal="right"/>
    </xf>
    <xf numFmtId="44" fontId="0" fillId="0" borderId="0" xfId="1" applyFont="1" applyAlignment="1">
      <alignment horizontal="right"/>
    </xf>
    <xf numFmtId="44" fontId="4" fillId="0" borderId="0" xfId="1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4" fillId="0" borderId="0" xfId="0" applyNumberFormat="1" applyFont="1" applyAlignment="1">
      <alignment horizontal="center"/>
    </xf>
    <xf numFmtId="0" fontId="2" fillId="5" borderId="0" xfId="0" applyFont="1" applyFill="1"/>
    <xf numFmtId="0" fontId="7" fillId="5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1" fontId="8" fillId="5" borderId="0" xfId="0" applyNumberFormat="1" applyFont="1" applyFill="1" applyAlignment="1">
      <alignment horizontal="center"/>
    </xf>
    <xf numFmtId="44" fontId="8" fillId="5" borderId="0" xfId="1" applyFont="1" applyFill="1" applyAlignment="1">
      <alignment horizontal="right"/>
    </xf>
    <xf numFmtId="164" fontId="8" fillId="5" borderId="0" xfId="0" applyNumberFormat="1" applyFont="1" applyFill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/>
    <xf numFmtId="1" fontId="10" fillId="0" borderId="0" xfId="0" applyNumberFormat="1" applyFont="1" applyAlignment="1">
      <alignment horizontal="center"/>
    </xf>
    <xf numFmtId="44" fontId="10" fillId="0" borderId="0" xfId="1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0" fontId="10" fillId="2" borderId="0" xfId="0" applyFont="1" applyFill="1"/>
    <xf numFmtId="0" fontId="9" fillId="2" borderId="0" xfId="0" applyFont="1" applyFill="1" applyProtection="1">
      <protection locked="0"/>
    </xf>
    <xf numFmtId="1" fontId="9" fillId="2" borderId="0" xfId="0" applyNumberFormat="1" applyFont="1" applyFill="1" applyAlignment="1">
      <alignment horizontal="center"/>
    </xf>
    <xf numFmtId="44" fontId="10" fillId="2" borderId="0" xfId="1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44" fontId="0" fillId="0" borderId="0" xfId="1" applyFont="1" applyBorder="1" applyAlignment="1">
      <alignment horizontal="right"/>
    </xf>
    <xf numFmtId="0" fontId="4" fillId="0" borderId="2" xfId="0" applyFont="1" applyBorder="1" applyProtection="1">
      <protection locked="0"/>
    </xf>
    <xf numFmtId="1" fontId="4" fillId="0" borderId="2" xfId="0" applyNumberFormat="1" applyFont="1" applyBorder="1" applyAlignment="1">
      <alignment horizontal="center"/>
    </xf>
    <xf numFmtId="44" fontId="4" fillId="0" borderId="2" xfId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1" fontId="0" fillId="5" borderId="0" xfId="0" applyNumberFormat="1" applyFill="1" applyAlignment="1">
      <alignment horizontal="center"/>
    </xf>
    <xf numFmtId="44" fontId="2" fillId="5" borderId="0" xfId="1" applyFont="1" applyFill="1" applyAlignment="1">
      <alignment horizontal="right"/>
    </xf>
    <xf numFmtId="164" fontId="2" fillId="5" borderId="0" xfId="0" applyNumberFormat="1" applyFont="1" applyFill="1" applyAlignment="1">
      <alignment horizontal="right"/>
    </xf>
    <xf numFmtId="3" fontId="2" fillId="5" borderId="0" xfId="1" applyNumberFormat="1" applyFont="1" applyFill="1" applyAlignment="1">
      <alignment horizontal="right"/>
    </xf>
    <xf numFmtId="3" fontId="8" fillId="5" borderId="0" xfId="1" applyNumberFormat="1" applyFont="1" applyFill="1" applyAlignment="1">
      <alignment horizontal="right"/>
    </xf>
    <xf numFmtId="3" fontId="10" fillId="0" borderId="0" xfId="1" applyNumberFormat="1" applyFont="1" applyAlignment="1">
      <alignment horizontal="right"/>
    </xf>
    <xf numFmtId="3" fontId="12" fillId="4" borderId="4" xfId="0" applyNumberFormat="1" applyFont="1" applyFill="1" applyBorder="1" applyAlignment="1">
      <alignment vertical="center" wrapText="1"/>
    </xf>
    <xf numFmtId="3" fontId="12" fillId="0" borderId="6" xfId="0" applyNumberFormat="1" applyFont="1" applyBorder="1" applyAlignment="1">
      <alignment vertical="center" wrapText="1"/>
    </xf>
    <xf numFmtId="3" fontId="4" fillId="0" borderId="0" xfId="1" applyNumberFormat="1" applyFont="1" applyAlignment="1">
      <alignment horizontal="right"/>
    </xf>
    <xf numFmtId="3" fontId="10" fillId="2" borderId="0" xfId="1" applyNumberFormat="1" applyFont="1" applyFill="1" applyAlignment="1">
      <alignment horizontal="right"/>
    </xf>
    <xf numFmtId="3" fontId="4" fillId="0" borderId="2" xfId="1" applyNumberFormat="1" applyFont="1" applyBorder="1" applyAlignment="1">
      <alignment horizontal="right"/>
    </xf>
    <xf numFmtId="3" fontId="0" fillId="0" borderId="0" xfId="1" applyNumberFormat="1" applyFont="1" applyBorder="1" applyAlignment="1">
      <alignment horizontal="right"/>
    </xf>
    <xf numFmtId="3" fontId="0" fillId="0" borderId="0" xfId="1" applyNumberFormat="1" applyFont="1" applyAlignment="1">
      <alignment horizontal="right"/>
    </xf>
    <xf numFmtId="44" fontId="12" fillId="0" borderId="6" xfId="1" applyFont="1" applyFill="1" applyBorder="1" applyAlignment="1">
      <alignment vertical="center" wrapText="1"/>
    </xf>
    <xf numFmtId="44" fontId="12" fillId="0" borderId="6" xfId="0" applyNumberFormat="1" applyFont="1" applyBorder="1" applyAlignment="1">
      <alignment horizontal="center" vertical="center" wrapText="1"/>
    </xf>
    <xf numFmtId="44" fontId="12" fillId="0" borderId="6" xfId="1" applyFont="1" applyBorder="1" applyAlignment="1">
      <alignment horizontal="center" vertical="center" wrapText="1"/>
    </xf>
    <xf numFmtId="44" fontId="12" fillId="0" borderId="6" xfId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3" fontId="12" fillId="0" borderId="5" xfId="0" applyNumberFormat="1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44" fontId="12" fillId="0" borderId="7" xfId="1" applyFont="1" applyFill="1" applyBorder="1" applyAlignment="1">
      <alignment vertical="center" wrapText="1"/>
    </xf>
    <xf numFmtId="44" fontId="12" fillId="0" borderId="7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44" fontId="12" fillId="0" borderId="5" xfId="1" applyFont="1" applyFill="1" applyBorder="1" applyAlignment="1">
      <alignment horizontal="center" vertical="center" wrapText="1"/>
    </xf>
    <xf numFmtId="44" fontId="12" fillId="0" borderId="5" xfId="1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vertical="center" wrapText="1"/>
    </xf>
    <xf numFmtId="44" fontId="12" fillId="0" borderId="8" xfId="1" applyFont="1" applyBorder="1" applyAlignment="1">
      <alignment horizontal="center" vertical="center" wrapText="1"/>
    </xf>
    <xf numFmtId="44" fontId="8" fillId="3" borderId="12" xfId="1" applyFont="1" applyFill="1" applyBorder="1" applyAlignment="1">
      <alignment horizontal="right"/>
    </xf>
    <xf numFmtId="1" fontId="8" fillId="3" borderId="10" xfId="0" applyNumberFormat="1" applyFont="1" applyFill="1" applyBorder="1" applyAlignment="1">
      <alignment horizontal="left"/>
    </xf>
    <xf numFmtId="0" fontId="4" fillId="0" borderId="13" xfId="0" applyFont="1" applyBorder="1"/>
    <xf numFmtId="1" fontId="4" fillId="0" borderId="13" xfId="0" applyNumberFormat="1" applyFont="1" applyBorder="1" applyAlignment="1">
      <alignment horizontal="center"/>
    </xf>
    <xf numFmtId="3" fontId="4" fillId="0" borderId="13" xfId="1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44" fontId="4" fillId="0" borderId="13" xfId="1" applyFont="1" applyBorder="1" applyAlignment="1">
      <alignment horizontal="right"/>
    </xf>
    <xf numFmtId="3" fontId="14" fillId="0" borderId="6" xfId="0" applyNumberFormat="1" applyFont="1" applyBorder="1" applyAlignment="1">
      <alignment vertical="center" wrapText="1"/>
    </xf>
    <xf numFmtId="3" fontId="14" fillId="0" borderId="5" xfId="0" applyNumberFormat="1" applyFont="1" applyBorder="1" applyAlignment="1">
      <alignment vertical="center" wrapText="1"/>
    </xf>
    <xf numFmtId="0" fontId="12" fillId="6" borderId="5" xfId="0" applyFont="1" applyFill="1" applyBorder="1" applyAlignment="1">
      <alignment vertical="center" wrapText="1"/>
    </xf>
    <xf numFmtId="0" fontId="12" fillId="6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vertical="center" wrapText="1"/>
    </xf>
    <xf numFmtId="0" fontId="12" fillId="6" borderId="6" xfId="0" applyFont="1" applyFill="1" applyBorder="1" applyAlignment="1">
      <alignment horizontal="center" vertical="center" wrapText="1"/>
    </xf>
    <xf numFmtId="3" fontId="12" fillId="6" borderId="6" xfId="0" applyNumberFormat="1" applyFont="1" applyFill="1" applyBorder="1" applyAlignment="1">
      <alignment vertical="center" wrapText="1"/>
    </xf>
    <xf numFmtId="44" fontId="12" fillId="6" borderId="6" xfId="1" applyFont="1" applyFill="1" applyBorder="1" applyAlignment="1">
      <alignment vertical="center" wrapText="1"/>
    </xf>
    <xf numFmtId="44" fontId="12" fillId="6" borderId="6" xfId="0" applyNumberFormat="1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vertical="center" wrapText="1"/>
    </xf>
    <xf numFmtId="0" fontId="19" fillId="6" borderId="6" xfId="0" applyFont="1" applyFill="1" applyBorder="1" applyAlignment="1">
      <alignment horizontal="center" vertical="center" wrapText="1"/>
    </xf>
    <xf numFmtId="3" fontId="19" fillId="6" borderId="6" xfId="0" applyNumberFormat="1" applyFont="1" applyFill="1" applyBorder="1" applyAlignment="1">
      <alignment vertical="center" wrapText="1"/>
    </xf>
    <xf numFmtId="0" fontId="18" fillId="6" borderId="6" xfId="0" applyFont="1" applyFill="1" applyBorder="1" applyAlignment="1">
      <alignment vertical="center" wrapText="1"/>
    </xf>
    <xf numFmtId="3" fontId="4" fillId="0" borderId="0" xfId="1" applyNumberFormat="1" applyFont="1" applyBorder="1" applyAlignment="1">
      <alignment horizontal="right"/>
    </xf>
    <xf numFmtId="44" fontId="4" fillId="0" borderId="0" xfId="1" applyFont="1" applyBorder="1" applyAlignment="1">
      <alignment horizontal="right"/>
    </xf>
    <xf numFmtId="0" fontId="12" fillId="4" borderId="14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3" fillId="4" borderId="15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horizontal="center" vertical="center" wrapText="1"/>
    </xf>
    <xf numFmtId="3" fontId="12" fillId="4" borderId="15" xfId="0" applyNumberFormat="1" applyFont="1" applyFill="1" applyBorder="1" applyAlignment="1">
      <alignment vertical="center" wrapText="1"/>
    </xf>
    <xf numFmtId="44" fontId="12" fillId="4" borderId="15" xfId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right"/>
    </xf>
    <xf numFmtId="0" fontId="21" fillId="6" borderId="5" xfId="0" applyFont="1" applyFill="1" applyBorder="1" applyAlignment="1">
      <alignment vertical="center" wrapText="1"/>
    </xf>
    <xf numFmtId="0" fontId="21" fillId="6" borderId="6" xfId="0" applyFont="1" applyFill="1" applyBorder="1" applyAlignment="1">
      <alignment vertical="center" wrapText="1"/>
    </xf>
    <xf numFmtId="0" fontId="21" fillId="6" borderId="6" xfId="0" applyFont="1" applyFill="1" applyBorder="1" applyAlignment="1">
      <alignment horizontal="center" vertical="center" wrapText="1"/>
    </xf>
    <xf numFmtId="3" fontId="21" fillId="6" borderId="6" xfId="0" applyNumberFormat="1" applyFont="1" applyFill="1" applyBorder="1" applyAlignment="1">
      <alignment vertical="center" wrapText="1"/>
    </xf>
    <xf numFmtId="44" fontId="21" fillId="6" borderId="6" xfId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wrapText="1"/>
    </xf>
    <xf numFmtId="0" fontId="22" fillId="6" borderId="6" xfId="0" applyFont="1" applyFill="1" applyBorder="1" applyAlignment="1">
      <alignment vertical="center" wrapText="1"/>
    </xf>
    <xf numFmtId="0" fontId="23" fillId="6" borderId="6" xfId="0" applyFont="1" applyFill="1" applyBorder="1" applyAlignment="1">
      <alignment vertical="center" wrapText="1"/>
    </xf>
    <xf numFmtId="0" fontId="22" fillId="6" borderId="6" xfId="0" applyFont="1" applyFill="1" applyBorder="1" applyAlignment="1">
      <alignment horizontal="center" vertical="center" wrapText="1"/>
    </xf>
    <xf numFmtId="3" fontId="22" fillId="6" borderId="6" xfId="0" applyNumberFormat="1" applyFont="1" applyFill="1" applyBorder="1" applyAlignment="1">
      <alignment vertical="center" wrapText="1"/>
    </xf>
    <xf numFmtId="44" fontId="22" fillId="6" borderId="6" xfId="1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vertical="center" wrapText="1"/>
    </xf>
    <xf numFmtId="0" fontId="24" fillId="6" borderId="6" xfId="0" applyFont="1" applyFill="1" applyBorder="1" applyAlignment="1">
      <alignment vertical="center" wrapText="1"/>
    </xf>
    <xf numFmtId="0" fontId="24" fillId="6" borderId="6" xfId="0" applyFont="1" applyFill="1" applyBorder="1" applyAlignment="1">
      <alignment horizontal="center" vertical="center" wrapText="1"/>
    </xf>
    <xf numFmtId="3" fontId="24" fillId="6" borderId="6" xfId="0" applyNumberFormat="1" applyFont="1" applyFill="1" applyBorder="1" applyAlignment="1">
      <alignment vertical="center" wrapText="1"/>
    </xf>
    <xf numFmtId="44" fontId="24" fillId="6" borderId="6" xfId="1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vertical="center" wrapText="1"/>
    </xf>
    <xf numFmtId="0" fontId="26" fillId="6" borderId="6" xfId="0" applyFont="1" applyFill="1" applyBorder="1" applyAlignment="1">
      <alignment vertical="center" wrapText="1"/>
    </xf>
    <xf numFmtId="0" fontId="27" fillId="6" borderId="6" xfId="0" applyFont="1" applyFill="1" applyBorder="1" applyAlignment="1">
      <alignment vertical="center" wrapText="1"/>
    </xf>
    <xf numFmtId="3" fontId="14" fillId="6" borderId="5" xfId="0" applyNumberFormat="1" applyFont="1" applyFill="1" applyBorder="1" applyAlignment="1">
      <alignment vertical="center" wrapText="1"/>
    </xf>
    <xf numFmtId="165" fontId="8" fillId="5" borderId="0" xfId="0" applyNumberFormat="1" applyFont="1" applyFill="1" applyAlignment="1">
      <alignment horizontal="left"/>
    </xf>
    <xf numFmtId="15" fontId="8" fillId="5" borderId="0" xfId="0" applyNumberFormat="1" applyFont="1" applyFill="1" applyAlignment="1">
      <alignment horizontal="left"/>
    </xf>
    <xf numFmtId="0" fontId="8" fillId="5" borderId="0" xfId="0" applyFont="1" applyFill="1" applyAlignment="1">
      <alignment horizontal="left"/>
    </xf>
    <xf numFmtId="1" fontId="8" fillId="3" borderId="9" xfId="0" applyNumberFormat="1" applyFont="1" applyFill="1" applyBorder="1" applyAlignment="1">
      <alignment horizontal="center"/>
    </xf>
    <xf numFmtId="1" fontId="8" fillId="3" borderId="10" xfId="0" applyNumberFormat="1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135695</xdr:colOff>
      <xdr:row>0</xdr:row>
      <xdr:rowOff>171449</xdr:rowOff>
    </xdr:from>
    <xdr:to>
      <xdr:col>9</xdr:col>
      <xdr:colOff>7327</xdr:colOff>
      <xdr:row>4</xdr:row>
      <xdr:rowOff>20954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EEBFFD50-74A0-CCDD-5C21-991F5973BC3D}"/>
            </a:ext>
          </a:extLst>
        </xdr:cNvPr>
        <xdr:cNvSpPr/>
      </xdr:nvSpPr>
      <xdr:spPr>
        <a:xfrm>
          <a:off x="5257214" y="171449"/>
          <a:ext cx="3183401" cy="692101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7</xdr:col>
      <xdr:colOff>506200</xdr:colOff>
      <xdr:row>1</xdr:row>
      <xdr:rowOff>17890</xdr:rowOff>
    </xdr:from>
    <xdr:to>
      <xdr:col>8</xdr:col>
      <xdr:colOff>971928</xdr:colOff>
      <xdr:row>3</xdr:row>
      <xdr:rowOff>136993</xdr:rowOff>
    </xdr:to>
    <xdr:pic>
      <xdr:nvPicPr>
        <xdr:cNvPr id="2" name="Afbeelding 1" descr="Werken bij Gebiedsmanagers B.V.? Alle Gebiedsmanagers B.V. vacatures -  Solliciteer nu">
          <a:extLst>
            <a:ext uri="{FF2B5EF4-FFF2-40B4-BE49-F238E27FC236}">
              <a16:creationId xmlns:a16="http://schemas.microsoft.com/office/drawing/2014/main" id="{13616858-42F7-427D-AEB9-6795AE1D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7258" y="201063"/>
          <a:ext cx="1465413" cy="595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204130</xdr:colOff>
      <xdr:row>0</xdr:row>
      <xdr:rowOff>129541</xdr:rowOff>
    </xdr:from>
    <xdr:to>
      <xdr:col>7</xdr:col>
      <xdr:colOff>403002</xdr:colOff>
      <xdr:row>3</xdr:row>
      <xdr:rowOff>133351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8B8D3D4-82E4-4564-815E-C5001F48E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3482" b="6732"/>
        <a:stretch/>
      </xdr:blipFill>
      <xdr:spPr bwMode="auto">
        <a:xfrm>
          <a:off x="5325649" y="129541"/>
          <a:ext cx="1488410" cy="66323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0A41-7319-4235-84FE-4868DF7ED14A}">
  <sheetPr>
    <outlinePr summaryBelow="0"/>
    <pageSetUpPr fitToPage="1"/>
  </sheetPr>
  <dimension ref="B2:V550"/>
  <sheetViews>
    <sheetView tabSelected="1" zoomScaleNormal="100" workbookViewId="0">
      <pane ySplit="7" topLeftCell="A459" activePane="bottomLeft" state="frozen"/>
      <selection pane="bottomLeft" activeCell="D474" sqref="D474"/>
    </sheetView>
  </sheetViews>
  <sheetFormatPr defaultRowHeight="15" outlineLevelRow="1" x14ac:dyDescent="0.25"/>
  <cols>
    <col min="1" max="1" width="2" customWidth="1"/>
    <col min="2" max="2" width="12.140625" style="1" customWidth="1"/>
    <col min="3" max="3" width="7.140625" customWidth="1"/>
    <col min="4" max="4" width="54.140625" customWidth="1"/>
    <col min="5" max="5" width="5.28515625" style="12" customWidth="1"/>
    <col min="6" max="6" width="10.7109375" style="62" customWidth="1"/>
    <col min="7" max="7" width="2.7109375" style="7" customWidth="1"/>
    <col min="8" max="8" width="14.7109375" style="8" customWidth="1"/>
    <col min="9" max="9" width="14.7109375" style="7" customWidth="1"/>
    <col min="16" max="16" width="3.140625" style="3" hidden="1" customWidth="1"/>
    <col min="17" max="21" width="4.5703125" style="3" hidden="1" customWidth="1"/>
    <col min="22" max="22" width="6.140625" style="3" hidden="1" customWidth="1"/>
  </cols>
  <sheetData>
    <row r="2" spans="2:22" ht="23.25" x14ac:dyDescent="0.35">
      <c r="B2" s="15" t="s">
        <v>10</v>
      </c>
      <c r="C2" s="14"/>
      <c r="D2" s="110" t="s">
        <v>449</v>
      </c>
      <c r="E2" s="50"/>
      <c r="F2" s="53"/>
      <c r="G2" s="52"/>
      <c r="H2" s="51"/>
      <c r="I2" s="52"/>
    </row>
    <row r="3" spans="2:22" x14ac:dyDescent="0.25">
      <c r="B3" s="16" t="s">
        <v>11</v>
      </c>
      <c r="C3" s="133" t="s">
        <v>426</v>
      </c>
      <c r="D3" s="133"/>
      <c r="E3" s="50"/>
      <c r="F3" s="54"/>
      <c r="G3" s="19"/>
      <c r="H3" s="18"/>
      <c r="I3" s="19"/>
    </row>
    <row r="4" spans="2:22" x14ac:dyDescent="0.25">
      <c r="B4" s="16" t="s">
        <v>12</v>
      </c>
      <c r="C4" s="132" t="s">
        <v>226</v>
      </c>
      <c r="D4" s="132"/>
      <c r="E4" s="50"/>
      <c r="F4" s="54"/>
      <c r="G4" s="19"/>
      <c r="H4" s="18"/>
      <c r="I4" s="19"/>
    </row>
    <row r="5" spans="2:22" x14ac:dyDescent="0.25">
      <c r="B5" s="16" t="s">
        <v>13</v>
      </c>
      <c r="C5" s="131" t="s">
        <v>468</v>
      </c>
      <c r="D5" s="131"/>
      <c r="E5" s="17"/>
      <c r="F5" s="54"/>
      <c r="G5" s="19"/>
      <c r="H5" s="18"/>
      <c r="I5" s="19"/>
    </row>
    <row r="6" spans="2:22" x14ac:dyDescent="0.25">
      <c r="B6" s="20"/>
      <c r="C6" s="21"/>
      <c r="D6" s="21"/>
      <c r="E6" s="22"/>
      <c r="F6" s="55"/>
      <c r="G6" s="24"/>
      <c r="H6" s="23"/>
      <c r="I6" s="24"/>
    </row>
    <row r="7" spans="2:22" s="6" customFormat="1" ht="13.5" thickBot="1" x14ac:dyDescent="0.25">
      <c r="B7" s="136" t="s">
        <v>9</v>
      </c>
      <c r="C7" s="137"/>
      <c r="D7" s="83" t="s">
        <v>6</v>
      </c>
      <c r="E7" s="134" t="s">
        <v>7</v>
      </c>
      <c r="F7" s="134"/>
      <c r="G7" s="135"/>
      <c r="H7" s="82" t="s">
        <v>8</v>
      </c>
      <c r="I7" s="25" t="s">
        <v>407</v>
      </c>
      <c r="P7" s="10"/>
      <c r="Q7" s="10"/>
      <c r="R7" s="10"/>
      <c r="S7" s="10"/>
      <c r="T7" s="10"/>
      <c r="U7" s="10"/>
      <c r="V7" s="10"/>
    </row>
    <row r="8" spans="2:22" s="4" customFormat="1" ht="13.5" x14ac:dyDescent="0.25">
      <c r="B8" s="46">
        <v>1</v>
      </c>
      <c r="C8" s="47"/>
      <c r="D8" s="48" t="s">
        <v>23</v>
      </c>
      <c r="E8" s="49"/>
      <c r="F8" s="56"/>
      <c r="G8" s="49"/>
      <c r="H8" s="47"/>
      <c r="I8" s="49"/>
      <c r="P8" s="11"/>
      <c r="Q8" s="11"/>
      <c r="R8" s="11"/>
      <c r="S8" s="11"/>
      <c r="T8" s="11"/>
      <c r="U8" s="11"/>
      <c r="V8" s="11"/>
    </row>
    <row r="9" spans="2:22" s="4" customFormat="1" ht="13.5" outlineLevel="1" x14ac:dyDescent="0.25">
      <c r="B9" s="36"/>
      <c r="C9" s="37"/>
      <c r="D9" s="40"/>
      <c r="E9" s="39"/>
      <c r="F9" s="57"/>
      <c r="G9" s="39"/>
      <c r="H9" s="63"/>
      <c r="I9" s="64"/>
      <c r="P9" s="11"/>
      <c r="Q9" s="11"/>
      <c r="R9" s="11"/>
      <c r="S9" s="11"/>
      <c r="T9" s="11"/>
      <c r="U9" s="11"/>
      <c r="V9" s="11"/>
    </row>
    <row r="10" spans="2:22" s="4" customFormat="1" ht="13.5" outlineLevel="1" x14ac:dyDescent="0.25">
      <c r="B10" s="36">
        <v>11</v>
      </c>
      <c r="C10" s="37"/>
      <c r="D10" s="38" t="s">
        <v>24</v>
      </c>
      <c r="E10" s="39"/>
      <c r="F10" s="57"/>
      <c r="G10" s="39"/>
      <c r="H10" s="37"/>
      <c r="I10" s="39"/>
      <c r="P10" s="11"/>
      <c r="Q10" s="11"/>
      <c r="R10" s="11"/>
      <c r="S10" s="11"/>
      <c r="T10" s="11"/>
      <c r="U10" s="11"/>
      <c r="V10" s="11"/>
    </row>
    <row r="11" spans="2:22" s="4" customFormat="1" ht="13.5" outlineLevel="1" x14ac:dyDescent="0.25">
      <c r="B11" s="36">
        <v>110010</v>
      </c>
      <c r="C11" s="37">
        <v>810102</v>
      </c>
      <c r="D11" s="40" t="s">
        <v>228</v>
      </c>
      <c r="E11" s="39" t="s">
        <v>26</v>
      </c>
      <c r="F11" s="57">
        <v>45000</v>
      </c>
      <c r="G11" s="39" t="s">
        <v>377</v>
      </c>
      <c r="H11" s="63">
        <v>0</v>
      </c>
      <c r="I11" s="64">
        <f>F11*H11</f>
        <v>0</v>
      </c>
      <c r="P11" s="11"/>
      <c r="Q11" s="11"/>
      <c r="R11" s="11"/>
      <c r="S11" s="11"/>
      <c r="T11" s="11"/>
      <c r="U11" s="11"/>
      <c r="V11" s="11"/>
    </row>
    <row r="12" spans="2:22" s="4" customFormat="1" ht="13.5" outlineLevel="1" x14ac:dyDescent="0.25">
      <c r="B12" s="36"/>
      <c r="C12" s="37"/>
      <c r="D12" s="40"/>
      <c r="E12" s="39"/>
      <c r="F12" s="57"/>
      <c r="G12" s="39"/>
      <c r="H12" s="63"/>
      <c r="I12" s="64"/>
      <c r="P12" s="11"/>
      <c r="Q12" s="11"/>
      <c r="R12" s="11"/>
      <c r="S12" s="11"/>
      <c r="T12" s="11"/>
      <c r="U12" s="11"/>
      <c r="V12" s="11"/>
    </row>
    <row r="13" spans="2:22" s="4" customFormat="1" ht="13.5" outlineLevel="1" x14ac:dyDescent="0.25">
      <c r="B13" s="36">
        <v>12</v>
      </c>
      <c r="C13" s="37"/>
      <c r="D13" s="38" t="s">
        <v>27</v>
      </c>
      <c r="E13" s="39"/>
      <c r="F13" s="57"/>
      <c r="G13" s="39"/>
      <c r="H13" s="37"/>
      <c r="I13" s="39"/>
      <c r="P13" s="11"/>
      <c r="Q13" s="11"/>
      <c r="R13" s="11"/>
      <c r="S13" s="11"/>
      <c r="T13" s="11"/>
      <c r="U13" s="11"/>
      <c r="V13" s="11"/>
    </row>
    <row r="14" spans="2:22" s="4" customFormat="1" ht="13.5" outlineLevel="1" x14ac:dyDescent="0.25">
      <c r="B14" s="36">
        <v>121</v>
      </c>
      <c r="C14" s="37"/>
      <c r="D14" s="40" t="s">
        <v>28</v>
      </c>
      <c r="E14" s="39"/>
      <c r="F14" s="57"/>
      <c r="G14" s="39"/>
      <c r="H14" s="37"/>
      <c r="I14" s="39"/>
      <c r="P14" s="11"/>
      <c r="Q14" s="11"/>
      <c r="R14" s="11"/>
      <c r="S14" s="11"/>
      <c r="T14" s="11"/>
      <c r="U14" s="11"/>
      <c r="V14" s="11"/>
    </row>
    <row r="15" spans="2:22" s="4" customFormat="1" ht="13.5" outlineLevel="1" x14ac:dyDescent="0.25">
      <c r="B15" s="36">
        <v>121010</v>
      </c>
      <c r="C15" s="37">
        <v>515101</v>
      </c>
      <c r="D15" s="40" t="s">
        <v>229</v>
      </c>
      <c r="E15" s="39" t="s">
        <v>29</v>
      </c>
      <c r="F15" s="57">
        <v>15</v>
      </c>
      <c r="G15" s="39" t="s">
        <v>377</v>
      </c>
      <c r="H15" s="63">
        <v>0</v>
      </c>
      <c r="I15" s="64">
        <f>F15*H15</f>
        <v>0</v>
      </c>
      <c r="P15" s="11"/>
      <c r="Q15" s="11"/>
      <c r="R15" s="11"/>
      <c r="S15" s="11"/>
      <c r="T15" s="11"/>
      <c r="U15" s="11"/>
      <c r="V15" s="11"/>
    </row>
    <row r="16" spans="2:22" s="4" customFormat="1" ht="13.5" outlineLevel="1" x14ac:dyDescent="0.25">
      <c r="B16" s="36">
        <v>121020</v>
      </c>
      <c r="C16" s="37">
        <v>515101</v>
      </c>
      <c r="D16" s="40" t="s">
        <v>230</v>
      </c>
      <c r="E16" s="39" t="s">
        <v>29</v>
      </c>
      <c r="F16" s="57">
        <v>5</v>
      </c>
      <c r="G16" s="39" t="s">
        <v>377</v>
      </c>
      <c r="H16" s="63">
        <v>0</v>
      </c>
      <c r="I16" s="64">
        <f>F16*H16</f>
        <v>0</v>
      </c>
      <c r="P16" s="11"/>
      <c r="Q16" s="11"/>
      <c r="R16" s="11"/>
      <c r="S16" s="11"/>
      <c r="T16" s="11"/>
      <c r="U16" s="11"/>
      <c r="V16" s="11"/>
    </row>
    <row r="17" spans="2:22" s="4" customFormat="1" ht="13.5" outlineLevel="1" x14ac:dyDescent="0.25">
      <c r="B17" s="36">
        <v>122</v>
      </c>
      <c r="C17" s="37"/>
      <c r="D17" s="40" t="s">
        <v>30</v>
      </c>
      <c r="E17" s="39"/>
      <c r="F17" s="57"/>
      <c r="G17" s="39"/>
      <c r="H17" s="37"/>
      <c r="I17" s="39"/>
      <c r="P17" s="11"/>
      <c r="Q17" s="11"/>
      <c r="R17" s="11"/>
      <c r="S17" s="11"/>
      <c r="T17" s="11"/>
      <c r="U17" s="11"/>
      <c r="V17" s="11"/>
    </row>
    <row r="18" spans="2:22" s="4" customFormat="1" ht="13.5" outlineLevel="1" x14ac:dyDescent="0.25">
      <c r="B18" s="36">
        <v>122010</v>
      </c>
      <c r="C18" s="37">
        <v>514101</v>
      </c>
      <c r="D18" s="40" t="s">
        <v>231</v>
      </c>
      <c r="E18" s="39" t="s">
        <v>48</v>
      </c>
      <c r="F18" s="57">
        <v>15</v>
      </c>
      <c r="G18" s="39" t="s">
        <v>377</v>
      </c>
      <c r="H18" s="63">
        <v>0</v>
      </c>
      <c r="I18" s="64">
        <f>F18*H18</f>
        <v>0</v>
      </c>
      <c r="P18" s="11"/>
      <c r="Q18" s="11"/>
      <c r="R18" s="11"/>
      <c r="S18" s="11"/>
      <c r="T18" s="11"/>
      <c r="U18" s="11"/>
      <c r="V18" s="11"/>
    </row>
    <row r="19" spans="2:22" s="4" customFormat="1" ht="13.5" outlineLevel="1" x14ac:dyDescent="0.25">
      <c r="B19" s="36">
        <v>123</v>
      </c>
      <c r="C19" s="37"/>
      <c r="D19" s="40" t="s">
        <v>31</v>
      </c>
      <c r="E19" s="39"/>
      <c r="F19" s="57"/>
      <c r="G19" s="39"/>
      <c r="H19" s="37"/>
      <c r="I19" s="39"/>
      <c r="P19" s="11"/>
      <c r="Q19" s="11"/>
      <c r="R19" s="11"/>
      <c r="S19" s="11"/>
      <c r="T19" s="11"/>
      <c r="U19" s="11"/>
      <c r="V19" s="11"/>
    </row>
    <row r="20" spans="2:22" s="4" customFormat="1" ht="13.5" outlineLevel="1" x14ac:dyDescent="0.25">
      <c r="B20" s="36">
        <v>123010</v>
      </c>
      <c r="C20" s="37">
        <v>514102</v>
      </c>
      <c r="D20" s="40" t="s">
        <v>232</v>
      </c>
      <c r="E20" s="39" t="s">
        <v>49</v>
      </c>
      <c r="F20" s="57">
        <v>1500</v>
      </c>
      <c r="G20" s="39" t="s">
        <v>377</v>
      </c>
      <c r="H20" s="63">
        <v>0</v>
      </c>
      <c r="I20" s="64">
        <f>F20*H20</f>
        <v>0</v>
      </c>
      <c r="P20" s="11"/>
      <c r="Q20" s="11"/>
      <c r="R20" s="11"/>
      <c r="S20" s="11"/>
      <c r="T20" s="11"/>
      <c r="U20" s="11"/>
      <c r="V20" s="11"/>
    </row>
    <row r="21" spans="2:22" s="4" customFormat="1" ht="13.5" outlineLevel="1" x14ac:dyDescent="0.25">
      <c r="B21" s="36">
        <v>124</v>
      </c>
      <c r="C21" s="37"/>
      <c r="D21" s="40" t="s">
        <v>233</v>
      </c>
      <c r="E21" s="39"/>
      <c r="F21" s="57"/>
      <c r="G21" s="39"/>
      <c r="H21" s="37"/>
      <c r="I21" s="39"/>
      <c r="P21" s="11"/>
      <c r="Q21" s="11"/>
      <c r="R21" s="11"/>
      <c r="S21" s="11"/>
      <c r="T21" s="11"/>
      <c r="U21" s="11"/>
      <c r="V21" s="11"/>
    </row>
    <row r="22" spans="2:22" s="4" customFormat="1" ht="13.5" outlineLevel="1" x14ac:dyDescent="0.25">
      <c r="B22" s="36">
        <v>124010</v>
      </c>
      <c r="C22" s="37">
        <v>510103</v>
      </c>
      <c r="D22" s="40" t="s">
        <v>194</v>
      </c>
      <c r="E22" s="39" t="s">
        <v>48</v>
      </c>
      <c r="F22" s="57">
        <v>150</v>
      </c>
      <c r="G22" s="39" t="s">
        <v>377</v>
      </c>
      <c r="H22" s="63">
        <v>0</v>
      </c>
      <c r="I22" s="64">
        <f t="shared" ref="I22:I23" si="0">F22*H22</f>
        <v>0</v>
      </c>
      <c r="P22" s="11"/>
      <c r="Q22" s="11"/>
      <c r="R22" s="11"/>
      <c r="S22" s="11"/>
      <c r="T22" s="11"/>
      <c r="U22" s="11"/>
      <c r="V22" s="11"/>
    </row>
    <row r="23" spans="2:22" s="4" customFormat="1" ht="13.5" outlineLevel="1" x14ac:dyDescent="0.25">
      <c r="B23" s="36">
        <v>124020</v>
      </c>
      <c r="C23" s="37">
        <v>222107</v>
      </c>
      <c r="D23" s="40" t="s">
        <v>234</v>
      </c>
      <c r="E23" s="39" t="s">
        <v>48</v>
      </c>
      <c r="F23" s="57">
        <v>150</v>
      </c>
      <c r="G23" s="39" t="s">
        <v>377</v>
      </c>
      <c r="H23" s="63">
        <v>0</v>
      </c>
      <c r="I23" s="64">
        <f t="shared" si="0"/>
        <v>0</v>
      </c>
      <c r="P23" s="11"/>
      <c r="Q23" s="11"/>
      <c r="R23" s="11"/>
      <c r="S23" s="11"/>
      <c r="T23" s="11"/>
      <c r="U23" s="11"/>
      <c r="V23" s="11"/>
    </row>
    <row r="24" spans="2:22" s="4" customFormat="1" ht="13.5" outlineLevel="1" x14ac:dyDescent="0.25">
      <c r="B24" s="36"/>
      <c r="C24" s="37"/>
      <c r="D24" s="40"/>
      <c r="E24" s="39"/>
      <c r="F24" s="57"/>
      <c r="G24" s="39"/>
      <c r="H24" s="63"/>
      <c r="I24" s="64"/>
      <c r="P24" s="11"/>
      <c r="Q24" s="11"/>
      <c r="R24" s="11"/>
      <c r="S24" s="11"/>
      <c r="T24" s="11"/>
      <c r="U24" s="11"/>
      <c r="V24" s="11"/>
    </row>
    <row r="25" spans="2:22" s="4" customFormat="1" ht="13.5" outlineLevel="1" x14ac:dyDescent="0.25">
      <c r="B25" s="36">
        <v>13</v>
      </c>
      <c r="C25" s="37"/>
      <c r="D25" s="38" t="s">
        <v>32</v>
      </c>
      <c r="E25" s="39"/>
      <c r="F25" s="57"/>
      <c r="G25" s="39"/>
      <c r="H25" s="37"/>
      <c r="I25" s="39"/>
      <c r="P25" s="11"/>
      <c r="Q25" s="11"/>
      <c r="R25" s="11"/>
      <c r="S25" s="11"/>
      <c r="T25" s="11"/>
      <c r="U25" s="11"/>
      <c r="V25" s="11"/>
    </row>
    <row r="26" spans="2:22" s="4" customFormat="1" ht="13.5" outlineLevel="1" x14ac:dyDescent="0.25">
      <c r="B26" s="36">
        <v>131</v>
      </c>
      <c r="C26" s="37"/>
      <c r="D26" s="40" t="s">
        <v>33</v>
      </c>
      <c r="E26" s="39"/>
      <c r="F26" s="57"/>
      <c r="G26" s="39"/>
      <c r="H26" s="37"/>
      <c r="I26" s="39"/>
      <c r="P26" s="11"/>
      <c r="Q26" s="11"/>
      <c r="R26" s="11"/>
      <c r="S26" s="11"/>
      <c r="T26" s="11"/>
      <c r="U26" s="11"/>
      <c r="V26" s="11"/>
    </row>
    <row r="27" spans="2:22" s="4" customFormat="1" ht="13.5" outlineLevel="1" x14ac:dyDescent="0.25">
      <c r="B27" s="36">
        <v>131010</v>
      </c>
      <c r="C27" s="37">
        <v>321311</v>
      </c>
      <c r="D27" s="40" t="s">
        <v>235</v>
      </c>
      <c r="E27" s="39" t="s">
        <v>29</v>
      </c>
      <c r="F27" s="57">
        <v>15</v>
      </c>
      <c r="G27" s="39" t="s">
        <v>377</v>
      </c>
      <c r="H27" s="63">
        <v>0</v>
      </c>
      <c r="I27" s="64">
        <f t="shared" ref="I27:I28" si="1">F27*H27</f>
        <v>0</v>
      </c>
      <c r="P27" s="11"/>
      <c r="Q27" s="11"/>
      <c r="R27" s="11"/>
      <c r="S27" s="11"/>
      <c r="T27" s="11"/>
      <c r="U27" s="11"/>
      <c r="V27" s="11"/>
    </row>
    <row r="28" spans="2:22" s="4" customFormat="1" ht="13.5" outlineLevel="1" x14ac:dyDescent="0.25">
      <c r="B28" s="36">
        <v>131020</v>
      </c>
      <c r="C28" s="37">
        <v>321312</v>
      </c>
      <c r="D28" s="40" t="s">
        <v>236</v>
      </c>
      <c r="E28" s="39" t="s">
        <v>29</v>
      </c>
      <c r="F28" s="57">
        <v>10</v>
      </c>
      <c r="G28" s="39" t="s">
        <v>377</v>
      </c>
      <c r="H28" s="63">
        <v>0</v>
      </c>
      <c r="I28" s="64">
        <f t="shared" si="1"/>
        <v>0</v>
      </c>
      <c r="P28" s="11"/>
      <c r="Q28" s="11"/>
      <c r="R28" s="11"/>
      <c r="S28" s="11"/>
      <c r="T28" s="11"/>
      <c r="U28" s="11"/>
      <c r="V28" s="11"/>
    </row>
    <row r="29" spans="2:22" s="4" customFormat="1" ht="13.5" outlineLevel="1" x14ac:dyDescent="0.25">
      <c r="B29" s="36"/>
      <c r="C29" s="37"/>
      <c r="D29" s="40"/>
      <c r="E29" s="39"/>
      <c r="F29" s="57"/>
      <c r="G29" s="39"/>
      <c r="H29" s="63"/>
      <c r="I29" s="64"/>
      <c r="P29" s="11"/>
      <c r="Q29" s="11"/>
      <c r="R29" s="11"/>
      <c r="S29" s="11"/>
      <c r="T29" s="11"/>
      <c r="U29" s="11"/>
      <c r="V29" s="11"/>
    </row>
    <row r="30" spans="2:22" s="4" customFormat="1" ht="13.5" outlineLevel="1" x14ac:dyDescent="0.25">
      <c r="B30" s="36">
        <v>15</v>
      </c>
      <c r="C30" s="37"/>
      <c r="D30" s="38" t="s">
        <v>34</v>
      </c>
      <c r="E30" s="39"/>
      <c r="F30" s="57"/>
      <c r="G30" s="39"/>
      <c r="H30" s="37"/>
      <c r="I30" s="39"/>
      <c r="P30" s="11"/>
      <c r="Q30" s="11"/>
      <c r="R30" s="11"/>
      <c r="S30" s="11"/>
      <c r="T30" s="11"/>
      <c r="U30" s="11"/>
      <c r="V30" s="11"/>
    </row>
    <row r="31" spans="2:22" s="4" customFormat="1" ht="13.5" outlineLevel="1" x14ac:dyDescent="0.25">
      <c r="B31" s="36">
        <v>152</v>
      </c>
      <c r="C31" s="37"/>
      <c r="D31" s="40" t="s">
        <v>415</v>
      </c>
      <c r="E31" s="39"/>
      <c r="F31" s="57"/>
      <c r="G31" s="39"/>
      <c r="H31" s="37"/>
      <c r="I31" s="39"/>
      <c r="P31" s="11"/>
      <c r="Q31" s="11"/>
      <c r="R31" s="11"/>
      <c r="S31" s="11"/>
      <c r="T31" s="11"/>
      <c r="U31" s="11"/>
      <c r="V31" s="11"/>
    </row>
    <row r="32" spans="2:22" s="4" customFormat="1" ht="13.5" outlineLevel="1" x14ac:dyDescent="0.25">
      <c r="B32" s="36">
        <v>152010</v>
      </c>
      <c r="C32" s="37">
        <v>800402</v>
      </c>
      <c r="D32" s="40" t="s">
        <v>416</v>
      </c>
      <c r="E32" s="39" t="s">
        <v>26</v>
      </c>
      <c r="F32" s="57">
        <v>7550</v>
      </c>
      <c r="G32" s="39" t="s">
        <v>377</v>
      </c>
      <c r="H32" s="63">
        <v>0</v>
      </c>
      <c r="I32" s="64">
        <f>F32*H32</f>
        <v>0</v>
      </c>
      <c r="P32" s="11"/>
      <c r="Q32" s="11"/>
      <c r="R32" s="11"/>
      <c r="S32" s="11"/>
      <c r="T32" s="11"/>
      <c r="U32" s="11"/>
      <c r="V32" s="11"/>
    </row>
    <row r="33" spans="2:22" s="4" customFormat="1" ht="13.5" outlineLevel="1" x14ac:dyDescent="0.25">
      <c r="B33" s="36"/>
      <c r="C33" s="37"/>
      <c r="D33" s="40"/>
      <c r="E33" s="39"/>
      <c r="F33" s="57"/>
      <c r="G33" s="39"/>
      <c r="H33" s="63"/>
      <c r="I33" s="64"/>
      <c r="P33" s="11"/>
      <c r="Q33" s="11"/>
      <c r="R33" s="11"/>
      <c r="S33" s="11"/>
      <c r="T33" s="11"/>
      <c r="U33" s="11"/>
      <c r="V33" s="11"/>
    </row>
    <row r="34" spans="2:22" s="4" customFormat="1" ht="13.5" outlineLevel="1" x14ac:dyDescent="0.25">
      <c r="B34" s="36">
        <v>16</v>
      </c>
      <c r="C34" s="37"/>
      <c r="D34" s="38" t="s">
        <v>35</v>
      </c>
      <c r="E34" s="39"/>
      <c r="F34" s="57"/>
      <c r="G34" s="39"/>
      <c r="H34" s="37"/>
      <c r="I34" s="39"/>
      <c r="P34" s="11"/>
      <c r="Q34" s="11"/>
      <c r="R34" s="11"/>
      <c r="S34" s="11"/>
      <c r="T34" s="11"/>
      <c r="U34" s="11"/>
      <c r="V34" s="11"/>
    </row>
    <row r="35" spans="2:22" s="4" customFormat="1" ht="13.5" outlineLevel="1" x14ac:dyDescent="0.25">
      <c r="B35" s="36">
        <v>161</v>
      </c>
      <c r="C35" s="37"/>
      <c r="D35" s="40" t="s">
        <v>36</v>
      </c>
      <c r="E35" s="39"/>
      <c r="F35" s="57"/>
      <c r="G35" s="39"/>
      <c r="H35" s="37"/>
      <c r="I35" s="39"/>
      <c r="P35" s="11"/>
      <c r="Q35" s="11"/>
      <c r="R35" s="11"/>
      <c r="S35" s="11"/>
      <c r="T35" s="11"/>
      <c r="U35" s="11"/>
      <c r="V35" s="11"/>
    </row>
    <row r="36" spans="2:22" s="4" customFormat="1" ht="13.5" outlineLevel="1" x14ac:dyDescent="0.25">
      <c r="B36" s="36">
        <v>1611</v>
      </c>
      <c r="C36" s="37"/>
      <c r="D36" s="76" t="s">
        <v>37</v>
      </c>
      <c r="E36" s="39"/>
      <c r="F36" s="57"/>
      <c r="G36" s="39"/>
      <c r="H36" s="37"/>
      <c r="I36" s="39"/>
      <c r="P36" s="11"/>
      <c r="Q36" s="11"/>
      <c r="R36" s="11"/>
      <c r="S36" s="11"/>
      <c r="T36" s="11"/>
      <c r="U36" s="11"/>
      <c r="V36" s="11"/>
    </row>
    <row r="37" spans="2:22" s="4" customFormat="1" ht="13.5" outlineLevel="1" x14ac:dyDescent="0.25">
      <c r="B37" s="36">
        <v>161120</v>
      </c>
      <c r="C37" s="37">
        <v>831701</v>
      </c>
      <c r="D37" s="40" t="s">
        <v>237</v>
      </c>
      <c r="E37" s="39" t="s">
        <v>26</v>
      </c>
      <c r="F37" s="57">
        <v>7560</v>
      </c>
      <c r="G37" s="39" t="s">
        <v>377</v>
      </c>
      <c r="H37" s="63">
        <v>0</v>
      </c>
      <c r="I37" s="64">
        <f t="shared" ref="I37:I38" si="2">F37*H37</f>
        <v>0</v>
      </c>
      <c r="P37" s="11"/>
      <c r="Q37" s="11"/>
      <c r="R37" s="11"/>
      <c r="S37" s="11"/>
      <c r="T37" s="11"/>
      <c r="U37" s="11"/>
      <c r="V37" s="11"/>
    </row>
    <row r="38" spans="2:22" s="4" customFormat="1" ht="13.5" outlineLevel="1" x14ac:dyDescent="0.25">
      <c r="B38" s="36">
        <v>161130</v>
      </c>
      <c r="C38" s="37">
        <v>831701</v>
      </c>
      <c r="D38" s="40" t="s">
        <v>238</v>
      </c>
      <c r="E38" s="39" t="s">
        <v>26</v>
      </c>
      <c r="F38" s="57">
        <v>1730</v>
      </c>
      <c r="G38" s="39" t="s">
        <v>377</v>
      </c>
      <c r="H38" s="63">
        <v>0</v>
      </c>
      <c r="I38" s="64">
        <f t="shared" si="2"/>
        <v>0</v>
      </c>
      <c r="P38" s="11"/>
      <c r="Q38" s="11"/>
      <c r="R38" s="11"/>
      <c r="S38" s="11"/>
      <c r="T38" s="11"/>
      <c r="U38" s="11"/>
      <c r="V38" s="11"/>
    </row>
    <row r="39" spans="2:22" s="4" customFormat="1" ht="13.5" outlineLevel="1" x14ac:dyDescent="0.25">
      <c r="B39" s="36">
        <v>1612</v>
      </c>
      <c r="C39" s="37"/>
      <c r="D39" s="76" t="s">
        <v>38</v>
      </c>
      <c r="E39" s="39"/>
      <c r="F39" s="57"/>
      <c r="G39" s="39"/>
      <c r="H39" s="37"/>
      <c r="I39" s="39"/>
      <c r="P39" s="11"/>
      <c r="Q39" s="11"/>
      <c r="R39" s="11"/>
      <c r="S39" s="11"/>
      <c r="T39" s="11"/>
      <c r="U39" s="11"/>
      <c r="V39" s="11"/>
    </row>
    <row r="40" spans="2:22" s="4" customFormat="1" ht="13.5" outlineLevel="1" x14ac:dyDescent="0.25">
      <c r="B40" s="36">
        <v>161230</v>
      </c>
      <c r="C40" s="37">
        <v>831702</v>
      </c>
      <c r="D40" s="40" t="s">
        <v>239</v>
      </c>
      <c r="E40" s="39" t="s">
        <v>26</v>
      </c>
      <c r="F40" s="57">
        <v>6510</v>
      </c>
      <c r="G40" s="39" t="s">
        <v>377</v>
      </c>
      <c r="H40" s="63">
        <v>0</v>
      </c>
      <c r="I40" s="64">
        <f t="shared" ref="I40" si="3">F40*H40</f>
        <v>0</v>
      </c>
      <c r="P40" s="11"/>
      <c r="Q40" s="11"/>
      <c r="R40" s="11"/>
      <c r="S40" s="11"/>
      <c r="T40" s="11"/>
      <c r="U40" s="11"/>
      <c r="V40" s="11"/>
    </row>
    <row r="41" spans="2:22" s="4" customFormat="1" ht="13.5" outlineLevel="1" x14ac:dyDescent="0.25">
      <c r="B41" s="36">
        <v>1615</v>
      </c>
      <c r="C41" s="37"/>
      <c r="D41" s="76" t="s">
        <v>39</v>
      </c>
      <c r="E41" s="39"/>
      <c r="F41" s="57"/>
      <c r="G41" s="39"/>
      <c r="H41" s="37"/>
      <c r="I41" s="39"/>
      <c r="P41" s="11"/>
      <c r="Q41" s="11"/>
      <c r="R41" s="11"/>
      <c r="S41" s="11"/>
      <c r="T41" s="11"/>
      <c r="U41" s="11"/>
      <c r="V41" s="11"/>
    </row>
    <row r="42" spans="2:22" s="4" customFormat="1" ht="13.5" outlineLevel="1" x14ac:dyDescent="0.25">
      <c r="B42" s="36">
        <v>161510</v>
      </c>
      <c r="C42" s="37">
        <v>831703</v>
      </c>
      <c r="D42" s="40" t="s">
        <v>378</v>
      </c>
      <c r="E42" s="39" t="s">
        <v>26</v>
      </c>
      <c r="F42" s="57">
        <v>14670</v>
      </c>
      <c r="G42" s="39" t="s">
        <v>377</v>
      </c>
      <c r="H42" s="63">
        <v>0</v>
      </c>
      <c r="I42" s="64">
        <f>F42*H42</f>
        <v>0</v>
      </c>
      <c r="P42" s="11"/>
      <c r="Q42" s="11"/>
      <c r="R42" s="11"/>
      <c r="S42" s="11"/>
      <c r="T42" s="11"/>
      <c r="U42" s="11"/>
      <c r="V42" s="11"/>
    </row>
    <row r="43" spans="2:22" s="4" customFormat="1" ht="13.5" outlineLevel="1" x14ac:dyDescent="0.25">
      <c r="B43" s="36">
        <v>161520</v>
      </c>
      <c r="C43" s="37">
        <v>831703</v>
      </c>
      <c r="D43" s="40" t="s">
        <v>240</v>
      </c>
      <c r="E43" s="39" t="s">
        <v>26</v>
      </c>
      <c r="F43" s="57">
        <v>4575</v>
      </c>
      <c r="G43" s="39" t="s">
        <v>377</v>
      </c>
      <c r="H43" s="63">
        <v>0</v>
      </c>
      <c r="I43" s="64">
        <f>F43*H43</f>
        <v>0</v>
      </c>
      <c r="P43" s="11"/>
      <c r="Q43" s="11"/>
      <c r="R43" s="11"/>
      <c r="S43" s="11"/>
      <c r="T43" s="11"/>
      <c r="U43" s="11"/>
      <c r="V43" s="11"/>
    </row>
    <row r="44" spans="2:22" s="4" customFormat="1" ht="13.5" outlineLevel="1" x14ac:dyDescent="0.25">
      <c r="B44" s="36">
        <v>162</v>
      </c>
      <c r="C44" s="37"/>
      <c r="D44" s="40" t="s">
        <v>40</v>
      </c>
      <c r="E44" s="39"/>
      <c r="F44" s="57"/>
      <c r="G44" s="39"/>
      <c r="H44" s="37"/>
      <c r="I44" s="39"/>
      <c r="P44" s="11"/>
      <c r="Q44" s="11"/>
      <c r="R44" s="11"/>
      <c r="S44" s="11"/>
      <c r="T44" s="11"/>
      <c r="U44" s="11"/>
      <c r="V44" s="11"/>
    </row>
    <row r="45" spans="2:22" s="4" customFormat="1" ht="13.5" outlineLevel="1" x14ac:dyDescent="0.25">
      <c r="B45" s="36">
        <v>1621</v>
      </c>
      <c r="C45" s="37"/>
      <c r="D45" s="76" t="s">
        <v>41</v>
      </c>
      <c r="E45" s="39"/>
      <c r="F45" s="57"/>
      <c r="G45" s="39"/>
      <c r="H45" s="37"/>
      <c r="I45" s="39"/>
      <c r="P45" s="11"/>
      <c r="Q45" s="11"/>
      <c r="R45" s="11"/>
      <c r="S45" s="11"/>
      <c r="T45" s="11"/>
      <c r="U45" s="11"/>
      <c r="V45" s="11"/>
    </row>
    <row r="46" spans="2:22" s="4" customFormat="1" ht="13.5" outlineLevel="1" x14ac:dyDescent="0.25">
      <c r="B46" s="36">
        <v>162110</v>
      </c>
      <c r="C46" s="37">
        <v>810501</v>
      </c>
      <c r="D46" s="40" t="s">
        <v>42</v>
      </c>
      <c r="E46" s="39" t="s">
        <v>49</v>
      </c>
      <c r="F46" s="57">
        <v>60</v>
      </c>
      <c r="G46" s="39" t="s">
        <v>377</v>
      </c>
      <c r="H46" s="63">
        <v>0</v>
      </c>
      <c r="I46" s="64">
        <f>F46*H46</f>
        <v>0</v>
      </c>
      <c r="P46" s="11"/>
      <c r="Q46" s="11"/>
      <c r="R46" s="11"/>
      <c r="S46" s="11"/>
      <c r="T46" s="11"/>
      <c r="U46" s="11"/>
      <c r="V46" s="11"/>
    </row>
    <row r="47" spans="2:22" s="4" customFormat="1" ht="13.5" outlineLevel="1" x14ac:dyDescent="0.25">
      <c r="B47" s="36">
        <v>162120</v>
      </c>
      <c r="C47" s="37">
        <v>810102</v>
      </c>
      <c r="D47" s="40" t="s">
        <v>25</v>
      </c>
      <c r="E47" s="39" t="s">
        <v>26</v>
      </c>
      <c r="F47" s="57">
        <v>7550</v>
      </c>
      <c r="G47" s="39" t="s">
        <v>377</v>
      </c>
      <c r="H47" s="63">
        <v>0</v>
      </c>
      <c r="I47" s="64">
        <f>F47*H47</f>
        <v>0</v>
      </c>
      <c r="P47" s="11"/>
      <c r="Q47" s="11"/>
      <c r="R47" s="11"/>
      <c r="S47" s="11"/>
      <c r="T47" s="11"/>
      <c r="U47" s="11"/>
      <c r="V47" s="11"/>
    </row>
    <row r="48" spans="2:22" s="4" customFormat="1" ht="13.5" outlineLevel="1" x14ac:dyDescent="0.25">
      <c r="B48" s="36">
        <v>1623</v>
      </c>
      <c r="C48" s="37"/>
      <c r="D48" s="76" t="s">
        <v>241</v>
      </c>
      <c r="E48" s="39"/>
      <c r="F48" s="57"/>
      <c r="G48" s="39"/>
      <c r="H48" s="37"/>
      <c r="I48" s="39"/>
      <c r="P48" s="11"/>
      <c r="Q48" s="11"/>
      <c r="R48" s="11"/>
      <c r="S48" s="11"/>
      <c r="T48" s="11"/>
      <c r="U48" s="11"/>
      <c r="V48" s="11"/>
    </row>
    <row r="49" spans="2:22" s="4" customFormat="1" ht="13.5" outlineLevel="1" x14ac:dyDescent="0.25">
      <c r="B49" s="36">
        <v>162310</v>
      </c>
      <c r="C49" s="37">
        <v>810211</v>
      </c>
      <c r="D49" s="40" t="s">
        <v>379</v>
      </c>
      <c r="E49" s="39" t="s">
        <v>26</v>
      </c>
      <c r="F49" s="57">
        <v>50</v>
      </c>
      <c r="G49" s="39" t="s">
        <v>377</v>
      </c>
      <c r="H49" s="63">
        <v>0</v>
      </c>
      <c r="I49" s="64">
        <f>F49*H49</f>
        <v>0</v>
      </c>
      <c r="P49" s="11"/>
      <c r="Q49" s="11"/>
      <c r="R49" s="11"/>
      <c r="S49" s="11"/>
      <c r="T49" s="11"/>
      <c r="U49" s="11"/>
      <c r="V49" s="11"/>
    </row>
    <row r="50" spans="2:22" s="4" customFormat="1" ht="13.5" outlineLevel="1" x14ac:dyDescent="0.25">
      <c r="B50" s="91">
        <v>162320</v>
      </c>
      <c r="C50" s="37">
        <v>810201</v>
      </c>
      <c r="D50" s="40" t="s">
        <v>414</v>
      </c>
      <c r="E50" s="39" t="s">
        <v>26</v>
      </c>
      <c r="F50" s="57">
        <v>200</v>
      </c>
      <c r="G50" s="39" t="s">
        <v>377</v>
      </c>
      <c r="H50" s="63">
        <v>0</v>
      </c>
      <c r="I50" s="64">
        <f>F50*H50</f>
        <v>0</v>
      </c>
      <c r="P50" s="11"/>
      <c r="Q50" s="11"/>
      <c r="R50" s="11"/>
      <c r="S50" s="11"/>
      <c r="T50" s="11"/>
      <c r="U50" s="11"/>
      <c r="V50" s="11"/>
    </row>
    <row r="51" spans="2:22" s="4" customFormat="1" ht="13.5" outlineLevel="1" x14ac:dyDescent="0.25">
      <c r="B51" s="36">
        <v>1625</v>
      </c>
      <c r="C51" s="37"/>
      <c r="D51" s="76" t="s">
        <v>242</v>
      </c>
      <c r="E51" s="39"/>
      <c r="F51" s="57"/>
      <c r="G51" s="39"/>
      <c r="H51" s="37"/>
      <c r="I51" s="39"/>
      <c r="P51" s="11"/>
      <c r="Q51" s="11"/>
      <c r="R51" s="11"/>
      <c r="S51" s="11"/>
      <c r="T51" s="11"/>
      <c r="U51" s="11"/>
      <c r="V51" s="11"/>
    </row>
    <row r="52" spans="2:22" s="4" customFormat="1" ht="13.5" outlineLevel="1" x14ac:dyDescent="0.25">
      <c r="B52" s="36">
        <v>162510</v>
      </c>
      <c r="C52" s="37">
        <v>810302</v>
      </c>
      <c r="D52" s="40" t="s">
        <v>243</v>
      </c>
      <c r="E52" s="39" t="s">
        <v>26</v>
      </c>
      <c r="F52" s="57">
        <v>1050</v>
      </c>
      <c r="G52" s="39" t="s">
        <v>377</v>
      </c>
      <c r="H52" s="63">
        <v>0</v>
      </c>
      <c r="I52" s="64">
        <f>F52*H52</f>
        <v>0</v>
      </c>
      <c r="P52" s="11"/>
      <c r="Q52" s="11"/>
      <c r="R52" s="11"/>
      <c r="S52" s="11"/>
      <c r="T52" s="11"/>
      <c r="U52" s="11"/>
      <c r="V52" s="11"/>
    </row>
    <row r="53" spans="2:22" s="4" customFormat="1" ht="13.5" outlineLevel="1" x14ac:dyDescent="0.25">
      <c r="B53" s="36">
        <v>162520</v>
      </c>
      <c r="C53" s="37">
        <v>810302</v>
      </c>
      <c r="D53" s="40" t="s">
        <v>243</v>
      </c>
      <c r="E53" s="39" t="s">
        <v>26</v>
      </c>
      <c r="F53" s="57">
        <v>6500</v>
      </c>
      <c r="G53" s="39" t="s">
        <v>377</v>
      </c>
      <c r="H53" s="63">
        <v>0</v>
      </c>
      <c r="I53" s="64">
        <f>F53*H53</f>
        <v>0</v>
      </c>
      <c r="P53" s="11"/>
      <c r="Q53" s="11"/>
      <c r="R53" s="11"/>
      <c r="S53" s="11"/>
      <c r="T53" s="11"/>
      <c r="U53" s="11"/>
      <c r="V53" s="11"/>
    </row>
    <row r="54" spans="2:22" s="4" customFormat="1" ht="13.5" outlineLevel="1" x14ac:dyDescent="0.25">
      <c r="B54" s="91">
        <v>1629</v>
      </c>
      <c r="C54" s="92"/>
      <c r="D54" s="101" t="s">
        <v>447</v>
      </c>
      <c r="E54" s="94"/>
      <c r="F54" s="95"/>
      <c r="G54" s="94"/>
      <c r="H54" s="92"/>
      <c r="I54" s="94"/>
      <c r="P54" s="11"/>
      <c r="Q54" s="11"/>
      <c r="R54" s="11"/>
      <c r="S54" s="11"/>
      <c r="T54" s="11"/>
      <c r="U54" s="11"/>
      <c r="V54" s="11"/>
    </row>
    <row r="55" spans="2:22" s="4" customFormat="1" ht="13.5" outlineLevel="1" x14ac:dyDescent="0.25">
      <c r="B55" s="91">
        <v>162910</v>
      </c>
      <c r="C55" s="92">
        <v>810299</v>
      </c>
      <c r="D55" s="93" t="s">
        <v>444</v>
      </c>
      <c r="E55" s="94" t="s">
        <v>87</v>
      </c>
      <c r="F55" s="95">
        <v>13</v>
      </c>
      <c r="G55" s="94" t="s">
        <v>377</v>
      </c>
      <c r="H55" s="96">
        <v>0</v>
      </c>
      <c r="I55" s="97">
        <f>F55*H55</f>
        <v>0</v>
      </c>
      <c r="P55" s="11"/>
      <c r="Q55" s="11"/>
      <c r="R55" s="11"/>
      <c r="S55" s="11"/>
      <c r="T55" s="11"/>
      <c r="U55" s="11"/>
      <c r="V55" s="11"/>
    </row>
    <row r="56" spans="2:22" s="4" customFormat="1" ht="13.5" outlineLevel="1" x14ac:dyDescent="0.25">
      <c r="B56" s="91">
        <v>162920</v>
      </c>
      <c r="C56" s="92">
        <v>810299</v>
      </c>
      <c r="D56" s="93" t="s">
        <v>445</v>
      </c>
      <c r="E56" s="94" t="s">
        <v>87</v>
      </c>
      <c r="F56" s="95">
        <v>50</v>
      </c>
      <c r="G56" s="94" t="s">
        <v>377</v>
      </c>
      <c r="H56" s="96">
        <v>0</v>
      </c>
      <c r="I56" s="97">
        <f>F56*H56</f>
        <v>0</v>
      </c>
      <c r="P56" s="11"/>
      <c r="Q56" s="11"/>
      <c r="R56" s="11"/>
      <c r="S56" s="11"/>
      <c r="T56" s="11"/>
      <c r="U56" s="11"/>
      <c r="V56" s="11"/>
    </row>
    <row r="57" spans="2:22" s="4" customFormat="1" ht="13.5" outlineLevel="1" x14ac:dyDescent="0.25">
      <c r="B57" s="91">
        <v>162930</v>
      </c>
      <c r="C57" s="92">
        <v>810299</v>
      </c>
      <c r="D57" s="93" t="s">
        <v>446</v>
      </c>
      <c r="E57" s="94" t="s">
        <v>87</v>
      </c>
      <c r="F57" s="95">
        <v>2831</v>
      </c>
      <c r="G57" s="94" t="s">
        <v>377</v>
      </c>
      <c r="H57" s="96">
        <v>0</v>
      </c>
      <c r="I57" s="97">
        <f>F57*H57</f>
        <v>0</v>
      </c>
      <c r="P57" s="11"/>
      <c r="Q57" s="11"/>
      <c r="R57" s="11"/>
      <c r="S57" s="11"/>
      <c r="T57" s="11"/>
      <c r="U57" s="11"/>
      <c r="V57" s="11"/>
    </row>
    <row r="58" spans="2:22" s="4" customFormat="1" ht="13.5" outlineLevel="1" x14ac:dyDescent="0.25">
      <c r="B58" s="36">
        <v>163</v>
      </c>
      <c r="C58" s="37"/>
      <c r="D58" s="40" t="s">
        <v>43</v>
      </c>
      <c r="E58" s="39"/>
      <c r="F58" s="57"/>
      <c r="G58" s="39"/>
      <c r="H58" s="37"/>
      <c r="I58" s="39"/>
      <c r="P58" s="11"/>
      <c r="Q58" s="11"/>
      <c r="R58" s="11"/>
      <c r="S58" s="11"/>
      <c r="T58" s="11"/>
      <c r="U58" s="11"/>
      <c r="V58" s="11"/>
    </row>
    <row r="59" spans="2:22" s="4" customFormat="1" ht="13.5" outlineLevel="1" x14ac:dyDescent="0.25">
      <c r="B59" s="36">
        <v>163110</v>
      </c>
      <c r="C59" s="36">
        <v>831711</v>
      </c>
      <c r="D59" s="42" t="s">
        <v>244</v>
      </c>
      <c r="E59" s="43" t="s">
        <v>49</v>
      </c>
      <c r="F59" s="89">
        <v>250</v>
      </c>
      <c r="G59" s="43" t="s">
        <v>377</v>
      </c>
      <c r="H59" s="63">
        <v>0</v>
      </c>
      <c r="I59" s="64">
        <f>F59*H59</f>
        <v>0</v>
      </c>
      <c r="P59" s="11"/>
      <c r="Q59" s="11"/>
      <c r="R59" s="11"/>
      <c r="S59" s="11"/>
      <c r="T59" s="11"/>
      <c r="U59" s="11"/>
      <c r="V59" s="11"/>
    </row>
    <row r="60" spans="2:22" s="4" customFormat="1" ht="13.5" outlineLevel="1" x14ac:dyDescent="0.25">
      <c r="B60" s="36">
        <v>163120</v>
      </c>
      <c r="C60" s="37">
        <v>831711</v>
      </c>
      <c r="D60" s="40" t="s">
        <v>245</v>
      </c>
      <c r="E60" s="39" t="s">
        <v>49</v>
      </c>
      <c r="F60" s="89">
        <v>5810</v>
      </c>
      <c r="G60" s="39" t="s">
        <v>377</v>
      </c>
      <c r="H60" s="63">
        <v>0</v>
      </c>
      <c r="I60" s="64">
        <f>F60*H60</f>
        <v>0</v>
      </c>
      <c r="P60" s="11"/>
      <c r="Q60" s="11"/>
      <c r="R60" s="11"/>
      <c r="S60" s="11"/>
      <c r="T60" s="11"/>
      <c r="U60" s="11"/>
      <c r="V60" s="11"/>
    </row>
    <row r="61" spans="2:22" s="4" customFormat="1" ht="13.5" outlineLevel="1" x14ac:dyDescent="0.25">
      <c r="B61" s="36">
        <v>164</v>
      </c>
      <c r="C61" s="37"/>
      <c r="D61" s="40" t="s">
        <v>44</v>
      </c>
      <c r="E61" s="39"/>
      <c r="F61" s="57"/>
      <c r="G61" s="39"/>
      <c r="H61" s="37"/>
      <c r="I61" s="39"/>
      <c r="P61" s="11"/>
      <c r="Q61" s="11"/>
      <c r="R61" s="11"/>
      <c r="S61" s="11"/>
      <c r="T61" s="11"/>
      <c r="U61" s="11"/>
      <c r="V61" s="11"/>
    </row>
    <row r="62" spans="2:22" s="4" customFormat="1" ht="13.5" outlineLevel="1" x14ac:dyDescent="0.25">
      <c r="B62" s="36">
        <v>164110</v>
      </c>
      <c r="C62" s="37">
        <v>831711</v>
      </c>
      <c r="D62" s="40" t="s">
        <v>246</v>
      </c>
      <c r="E62" s="39" t="s">
        <v>49</v>
      </c>
      <c r="F62" s="57">
        <v>50</v>
      </c>
      <c r="G62" s="39" t="s">
        <v>377</v>
      </c>
      <c r="H62" s="63">
        <v>0</v>
      </c>
      <c r="I62" s="64">
        <f>F62*H62</f>
        <v>0</v>
      </c>
      <c r="P62" s="11"/>
      <c r="Q62" s="11"/>
      <c r="R62" s="11"/>
      <c r="S62" s="11"/>
      <c r="T62" s="11"/>
      <c r="U62" s="11"/>
      <c r="V62" s="11"/>
    </row>
    <row r="63" spans="2:22" s="4" customFormat="1" ht="13.5" outlineLevel="1" x14ac:dyDescent="0.25">
      <c r="B63" s="91">
        <v>164120</v>
      </c>
      <c r="C63" s="37">
        <v>831711</v>
      </c>
      <c r="D63" s="40" t="s">
        <v>247</v>
      </c>
      <c r="E63" s="39" t="s">
        <v>49</v>
      </c>
      <c r="F63" s="57">
        <v>6100</v>
      </c>
      <c r="G63" s="39" t="s">
        <v>377</v>
      </c>
      <c r="H63" s="63">
        <v>0</v>
      </c>
      <c r="I63" s="64">
        <f>F63*H63</f>
        <v>0</v>
      </c>
      <c r="P63" s="11"/>
      <c r="Q63" s="11"/>
      <c r="R63" s="11"/>
      <c r="S63" s="11"/>
      <c r="T63" s="11"/>
      <c r="U63" s="11"/>
      <c r="V63" s="11"/>
    </row>
    <row r="64" spans="2:22" s="4" customFormat="1" ht="13.5" outlineLevel="1" x14ac:dyDescent="0.25">
      <c r="B64" s="91">
        <v>164130</v>
      </c>
      <c r="C64" s="37">
        <v>831711</v>
      </c>
      <c r="D64" s="40" t="s">
        <v>417</v>
      </c>
      <c r="E64" s="39" t="s">
        <v>49</v>
      </c>
      <c r="F64" s="57">
        <v>300</v>
      </c>
      <c r="G64" s="39" t="s">
        <v>377</v>
      </c>
      <c r="H64" s="63">
        <v>0</v>
      </c>
      <c r="I64" s="64">
        <f>F64*H64</f>
        <v>0</v>
      </c>
      <c r="P64" s="11"/>
      <c r="Q64" s="11"/>
      <c r="R64" s="11"/>
      <c r="S64" s="11"/>
      <c r="T64" s="11"/>
      <c r="U64" s="11"/>
      <c r="V64" s="11"/>
    </row>
    <row r="65" spans="2:22" s="4" customFormat="1" ht="13.5" outlineLevel="1" x14ac:dyDescent="0.25">
      <c r="B65" s="91">
        <v>164140</v>
      </c>
      <c r="C65" s="37">
        <v>831711</v>
      </c>
      <c r="D65" s="40" t="s">
        <v>248</v>
      </c>
      <c r="E65" s="39" t="s">
        <v>49</v>
      </c>
      <c r="F65" s="57">
        <v>200</v>
      </c>
      <c r="G65" s="39" t="s">
        <v>377</v>
      </c>
      <c r="H65" s="63">
        <v>0</v>
      </c>
      <c r="I65" s="64">
        <f>F65*H65</f>
        <v>0</v>
      </c>
      <c r="P65" s="11"/>
      <c r="Q65" s="11"/>
      <c r="R65" s="11"/>
      <c r="S65" s="11"/>
      <c r="T65" s="11"/>
      <c r="U65" s="11"/>
      <c r="V65" s="11"/>
    </row>
    <row r="66" spans="2:22" s="4" customFormat="1" ht="13.5" outlineLevel="1" x14ac:dyDescent="0.25">
      <c r="B66" s="36">
        <v>165</v>
      </c>
      <c r="C66" s="37"/>
      <c r="D66" s="40" t="s">
        <v>45</v>
      </c>
      <c r="E66" s="39"/>
      <c r="F66" s="57"/>
      <c r="G66" s="39"/>
      <c r="H66" s="37"/>
      <c r="I66" s="39"/>
      <c r="P66" s="11"/>
      <c r="Q66" s="11"/>
      <c r="R66" s="11"/>
      <c r="S66" s="11"/>
      <c r="T66" s="11"/>
      <c r="U66" s="11"/>
      <c r="V66" s="11"/>
    </row>
    <row r="67" spans="2:22" s="4" customFormat="1" ht="13.5" outlineLevel="1" x14ac:dyDescent="0.25">
      <c r="B67" s="36">
        <v>165120</v>
      </c>
      <c r="C67" s="37">
        <v>831711</v>
      </c>
      <c r="D67" s="40" t="s">
        <v>249</v>
      </c>
      <c r="E67" s="39" t="s">
        <v>49</v>
      </c>
      <c r="F67" s="57">
        <v>120</v>
      </c>
      <c r="G67" s="39" t="s">
        <v>377</v>
      </c>
      <c r="H67" s="63">
        <v>0</v>
      </c>
      <c r="I67" s="64">
        <f>F67*H67</f>
        <v>0</v>
      </c>
      <c r="P67" s="11"/>
      <c r="Q67" s="11"/>
      <c r="R67" s="11"/>
      <c r="S67" s="11"/>
      <c r="T67" s="11"/>
      <c r="U67" s="11"/>
      <c r="V67" s="11"/>
    </row>
    <row r="68" spans="2:22" s="4" customFormat="1" ht="13.5" outlineLevel="1" x14ac:dyDescent="0.25">
      <c r="B68" s="36"/>
      <c r="C68" s="37"/>
      <c r="D68" s="40"/>
      <c r="E68" s="39"/>
      <c r="F68" s="57"/>
      <c r="G68" s="39"/>
      <c r="H68" s="63"/>
      <c r="I68" s="64"/>
      <c r="P68" s="11"/>
      <c r="Q68" s="11"/>
      <c r="R68" s="11"/>
      <c r="S68" s="11"/>
      <c r="T68" s="11"/>
      <c r="U68" s="11"/>
      <c r="V68" s="11"/>
    </row>
    <row r="69" spans="2:22" s="4" customFormat="1" ht="13.5" outlineLevel="1" x14ac:dyDescent="0.25">
      <c r="B69" s="36">
        <v>17</v>
      </c>
      <c r="C69" s="37"/>
      <c r="D69" s="38" t="s">
        <v>46</v>
      </c>
      <c r="E69" s="39"/>
      <c r="F69" s="57"/>
      <c r="G69" s="39"/>
      <c r="H69" s="37"/>
      <c r="I69" s="39"/>
      <c r="P69" s="11"/>
      <c r="Q69" s="11"/>
      <c r="R69" s="11"/>
      <c r="S69" s="11"/>
      <c r="T69" s="11"/>
      <c r="U69" s="11"/>
      <c r="V69" s="11"/>
    </row>
    <row r="70" spans="2:22" s="4" customFormat="1" ht="13.5" outlineLevel="1" x14ac:dyDescent="0.25">
      <c r="B70" s="36">
        <v>170010</v>
      </c>
      <c r="C70" s="37">
        <v>320141</v>
      </c>
      <c r="D70" s="40" t="s">
        <v>250</v>
      </c>
      <c r="E70" s="39" t="s">
        <v>26</v>
      </c>
      <c r="F70" s="57">
        <v>150</v>
      </c>
      <c r="G70" s="39" t="s">
        <v>377</v>
      </c>
      <c r="H70" s="63">
        <v>0</v>
      </c>
      <c r="I70" s="64">
        <f t="shared" ref="I70" si="4">F70*H70</f>
        <v>0</v>
      </c>
      <c r="P70" s="11"/>
      <c r="Q70" s="11"/>
      <c r="R70" s="11"/>
      <c r="S70" s="11"/>
      <c r="T70" s="11"/>
      <c r="U70" s="11"/>
      <c r="V70" s="11"/>
    </row>
    <row r="71" spans="2:22" s="4" customFormat="1" ht="13.5" outlineLevel="1" x14ac:dyDescent="0.25">
      <c r="B71" s="36">
        <v>1710</v>
      </c>
      <c r="C71" s="37"/>
      <c r="D71" s="76" t="s">
        <v>47</v>
      </c>
      <c r="E71" s="39"/>
      <c r="F71" s="57"/>
      <c r="G71" s="39"/>
      <c r="H71" s="37"/>
      <c r="I71" s="39"/>
      <c r="P71" s="11"/>
      <c r="Q71" s="11"/>
      <c r="R71" s="11"/>
      <c r="S71" s="11"/>
      <c r="T71" s="11"/>
      <c r="U71" s="11"/>
      <c r="V71" s="11"/>
    </row>
    <row r="72" spans="2:22" s="4" customFormat="1" ht="13.5" outlineLevel="1" x14ac:dyDescent="0.25">
      <c r="B72" s="36">
        <v>171010</v>
      </c>
      <c r="C72" s="37">
        <v>810102</v>
      </c>
      <c r="D72" s="40" t="s">
        <v>25</v>
      </c>
      <c r="E72" s="43" t="s">
        <v>26</v>
      </c>
      <c r="F72" s="57">
        <v>150</v>
      </c>
      <c r="G72" s="39" t="s">
        <v>377</v>
      </c>
      <c r="H72" s="63">
        <v>0</v>
      </c>
      <c r="I72" s="64">
        <f>F72*H72</f>
        <v>0</v>
      </c>
      <c r="P72" s="11"/>
      <c r="Q72" s="11"/>
      <c r="R72" s="11"/>
      <c r="S72" s="11"/>
      <c r="T72" s="11"/>
      <c r="U72" s="11"/>
      <c r="V72" s="11"/>
    </row>
    <row r="73" spans="2:22" s="4" customFormat="1" ht="14.25" outlineLevel="1" thickBot="1" x14ac:dyDescent="0.3">
      <c r="B73" s="41"/>
      <c r="C73" s="41"/>
      <c r="D73" s="67"/>
      <c r="E73" s="39"/>
      <c r="F73" s="57"/>
      <c r="G73" s="39"/>
      <c r="H73" s="63"/>
      <c r="I73" s="64"/>
      <c r="P73" s="11"/>
      <c r="Q73" s="11"/>
      <c r="R73" s="11"/>
      <c r="S73" s="11"/>
      <c r="T73" s="11"/>
      <c r="U73" s="11"/>
      <c r="V73" s="11"/>
    </row>
    <row r="74" spans="2:22" s="4" customFormat="1" ht="13.5" x14ac:dyDescent="0.25">
      <c r="B74" s="46">
        <v>2</v>
      </c>
      <c r="C74" s="47"/>
      <c r="D74" s="48" t="s">
        <v>50</v>
      </c>
      <c r="E74" s="49"/>
      <c r="F74" s="56"/>
      <c r="G74" s="49"/>
      <c r="H74" s="47"/>
      <c r="I74" s="49"/>
      <c r="P74" s="11"/>
      <c r="Q74" s="11"/>
      <c r="R74" s="11"/>
      <c r="S74" s="11"/>
      <c r="T74" s="11"/>
      <c r="U74" s="11"/>
      <c r="V74" s="11"/>
    </row>
    <row r="75" spans="2:22" s="4" customFormat="1" ht="13.5" outlineLevel="1" x14ac:dyDescent="0.25">
      <c r="B75" s="36"/>
      <c r="C75" s="37"/>
      <c r="D75" s="38"/>
      <c r="E75" s="39"/>
      <c r="F75" s="57"/>
      <c r="G75" s="39"/>
      <c r="H75" s="37"/>
      <c r="I75" s="39"/>
      <c r="P75" s="11"/>
      <c r="Q75" s="11"/>
      <c r="R75" s="11"/>
      <c r="S75" s="11"/>
      <c r="T75" s="11"/>
      <c r="U75" s="11"/>
      <c r="V75" s="11"/>
    </row>
    <row r="76" spans="2:22" s="4" customFormat="1" ht="13.5" outlineLevel="1" x14ac:dyDescent="0.25">
      <c r="B76" s="111">
        <v>20</v>
      </c>
      <c r="C76" s="112"/>
      <c r="D76" s="128" t="s">
        <v>251</v>
      </c>
      <c r="E76" s="113"/>
      <c r="F76" s="100"/>
      <c r="G76" s="99"/>
      <c r="H76" s="98"/>
      <c r="I76" s="99"/>
      <c r="P76" s="11"/>
      <c r="Q76" s="11"/>
      <c r="R76" s="11"/>
      <c r="S76" s="11"/>
      <c r="T76" s="11"/>
      <c r="U76" s="11"/>
      <c r="V76" s="11"/>
    </row>
    <row r="77" spans="2:22" s="4" customFormat="1" ht="13.5" outlineLevel="1" x14ac:dyDescent="0.25">
      <c r="B77" s="122">
        <v>200010</v>
      </c>
      <c r="C77" s="123">
        <v>170101</v>
      </c>
      <c r="D77" s="127" t="s">
        <v>252</v>
      </c>
      <c r="E77" s="124" t="s">
        <v>19</v>
      </c>
      <c r="F77" s="125"/>
      <c r="G77" s="124" t="s">
        <v>380</v>
      </c>
      <c r="H77" s="123"/>
      <c r="I77" s="126">
        <v>0</v>
      </c>
      <c r="P77" s="11"/>
      <c r="Q77" s="11"/>
      <c r="R77" s="11"/>
      <c r="S77" s="11"/>
      <c r="T77" s="11"/>
      <c r="U77" s="11"/>
      <c r="V77" s="11"/>
    </row>
    <row r="78" spans="2:22" s="4" customFormat="1" ht="13.5" outlineLevel="1" x14ac:dyDescent="0.25">
      <c r="B78" s="122">
        <v>200020</v>
      </c>
      <c r="C78" s="123">
        <v>170199</v>
      </c>
      <c r="D78" s="127" t="s">
        <v>51</v>
      </c>
      <c r="E78" s="124" t="s">
        <v>19</v>
      </c>
      <c r="F78" s="125"/>
      <c r="G78" s="124" t="s">
        <v>380</v>
      </c>
      <c r="H78" s="123"/>
      <c r="I78" s="126">
        <v>0</v>
      </c>
      <c r="P78" s="11"/>
      <c r="Q78" s="11"/>
      <c r="R78" s="11"/>
      <c r="S78" s="11"/>
      <c r="T78" s="11"/>
      <c r="U78" s="11"/>
      <c r="V78" s="11"/>
    </row>
    <row r="79" spans="2:22" s="4" customFormat="1" ht="13.5" outlineLevel="1" x14ac:dyDescent="0.25">
      <c r="B79" s="36"/>
      <c r="C79" s="37"/>
      <c r="D79" s="40"/>
      <c r="E79" s="39"/>
      <c r="F79" s="57"/>
      <c r="G79" s="39"/>
      <c r="H79" s="37"/>
      <c r="I79" s="66"/>
      <c r="P79" s="11"/>
      <c r="Q79" s="11"/>
      <c r="R79" s="11"/>
      <c r="S79" s="11"/>
      <c r="T79" s="11"/>
      <c r="U79" s="11"/>
      <c r="V79" s="11"/>
    </row>
    <row r="80" spans="2:22" s="4" customFormat="1" ht="13.5" outlineLevel="1" x14ac:dyDescent="0.25">
      <c r="B80" s="36">
        <v>21</v>
      </c>
      <c r="C80" s="37"/>
      <c r="D80" s="38" t="s">
        <v>52</v>
      </c>
      <c r="E80" s="39"/>
      <c r="F80" s="57"/>
      <c r="G80" s="39"/>
      <c r="H80" s="37"/>
      <c r="I80" s="39"/>
      <c r="P80" s="11"/>
      <c r="Q80" s="11"/>
      <c r="R80" s="11"/>
      <c r="S80" s="11"/>
      <c r="T80" s="11"/>
      <c r="U80" s="11"/>
      <c r="V80" s="11"/>
    </row>
    <row r="81" spans="2:22" s="4" customFormat="1" ht="13.5" outlineLevel="1" x14ac:dyDescent="0.25">
      <c r="B81" s="36">
        <v>211</v>
      </c>
      <c r="C81" s="37"/>
      <c r="D81" s="40" t="s">
        <v>53</v>
      </c>
      <c r="E81" s="39"/>
      <c r="F81" s="57"/>
      <c r="G81" s="39"/>
      <c r="H81" s="37"/>
      <c r="I81" s="39"/>
      <c r="P81" s="11"/>
      <c r="Q81" s="11"/>
      <c r="R81" s="11"/>
      <c r="S81" s="11"/>
      <c r="T81" s="11"/>
      <c r="U81" s="11"/>
      <c r="V81" s="11"/>
    </row>
    <row r="82" spans="2:22" s="4" customFormat="1" ht="13.5" outlineLevel="1" x14ac:dyDescent="0.25">
      <c r="B82" s="36">
        <v>211010</v>
      </c>
      <c r="C82" s="37">
        <v>240102</v>
      </c>
      <c r="D82" s="40" t="s">
        <v>54</v>
      </c>
      <c r="E82" s="39" t="s">
        <v>55</v>
      </c>
      <c r="F82" s="57">
        <v>27200</v>
      </c>
      <c r="G82" s="39" t="s">
        <v>377</v>
      </c>
      <c r="H82" s="63">
        <v>0</v>
      </c>
      <c r="I82" s="64">
        <f t="shared" ref="I82" si="5">F82*H82</f>
        <v>0</v>
      </c>
      <c r="P82" s="11"/>
      <c r="Q82" s="11"/>
      <c r="R82" s="11"/>
      <c r="S82" s="11"/>
      <c r="T82" s="11"/>
      <c r="U82" s="11"/>
      <c r="V82" s="11"/>
    </row>
    <row r="83" spans="2:22" s="4" customFormat="1" ht="13.5" outlineLevel="1" x14ac:dyDescent="0.25">
      <c r="B83" s="36">
        <v>212</v>
      </c>
      <c r="C83" s="37"/>
      <c r="D83" s="40" t="s">
        <v>56</v>
      </c>
      <c r="E83" s="39"/>
      <c r="F83" s="57"/>
      <c r="G83" s="39"/>
      <c r="H83" s="37"/>
      <c r="I83" s="39"/>
      <c r="P83" s="11"/>
      <c r="Q83" s="11"/>
      <c r="R83" s="11"/>
      <c r="S83" s="11"/>
      <c r="T83" s="11"/>
      <c r="U83" s="11"/>
      <c r="V83" s="11"/>
    </row>
    <row r="84" spans="2:22" s="4" customFormat="1" ht="13.5" outlineLevel="1" x14ac:dyDescent="0.25">
      <c r="B84" s="36">
        <v>212010</v>
      </c>
      <c r="C84" s="37">
        <v>220101</v>
      </c>
      <c r="D84" s="40" t="s">
        <v>253</v>
      </c>
      <c r="E84" s="39" t="s">
        <v>55</v>
      </c>
      <c r="F84" s="57">
        <v>5800</v>
      </c>
      <c r="G84" s="39" t="s">
        <v>377</v>
      </c>
      <c r="H84" s="63">
        <v>0</v>
      </c>
      <c r="I84" s="64">
        <f t="shared" ref="I84" si="6">F84*H84</f>
        <v>0</v>
      </c>
      <c r="P84" s="11"/>
      <c r="Q84" s="11"/>
      <c r="R84" s="11"/>
      <c r="S84" s="11"/>
      <c r="T84" s="11"/>
      <c r="U84" s="11"/>
      <c r="V84" s="11"/>
    </row>
    <row r="85" spans="2:22" s="4" customFormat="1" ht="13.5" outlineLevel="1" x14ac:dyDescent="0.25">
      <c r="B85" s="36">
        <v>214</v>
      </c>
      <c r="C85" s="37"/>
      <c r="D85" s="40" t="s">
        <v>57</v>
      </c>
      <c r="E85" s="39"/>
      <c r="F85" s="57"/>
      <c r="G85" s="39"/>
      <c r="H85" s="37"/>
      <c r="I85" s="39"/>
      <c r="P85" s="11"/>
      <c r="Q85" s="11"/>
      <c r="R85" s="11"/>
      <c r="S85" s="11"/>
      <c r="T85" s="11"/>
      <c r="U85" s="11"/>
      <c r="V85" s="11"/>
    </row>
    <row r="86" spans="2:22" s="4" customFormat="1" ht="13.5" outlineLevel="1" x14ac:dyDescent="0.25">
      <c r="B86" s="36">
        <v>214010</v>
      </c>
      <c r="C86" s="37">
        <v>220101</v>
      </c>
      <c r="D86" s="40" t="s">
        <v>254</v>
      </c>
      <c r="E86" s="39" t="s">
        <v>55</v>
      </c>
      <c r="F86" s="57">
        <v>150</v>
      </c>
      <c r="G86" s="39" t="s">
        <v>377</v>
      </c>
      <c r="H86" s="63">
        <v>0</v>
      </c>
      <c r="I86" s="64">
        <f t="shared" ref="I86" si="7">F86*H86</f>
        <v>0</v>
      </c>
      <c r="P86" s="11"/>
      <c r="Q86" s="11"/>
      <c r="R86" s="11"/>
      <c r="S86" s="11"/>
      <c r="T86" s="11"/>
      <c r="U86" s="11"/>
      <c r="V86" s="11"/>
    </row>
    <row r="87" spans="2:22" s="4" customFormat="1" ht="13.5" outlineLevel="1" x14ac:dyDescent="0.25">
      <c r="B87" s="36"/>
      <c r="C87" s="37"/>
      <c r="D87" s="40"/>
      <c r="E87" s="39"/>
      <c r="F87" s="57"/>
      <c r="G87" s="39"/>
      <c r="H87" s="63"/>
      <c r="I87" s="64"/>
      <c r="P87" s="11"/>
      <c r="Q87" s="11"/>
      <c r="R87" s="11"/>
      <c r="S87" s="11"/>
      <c r="T87" s="11"/>
      <c r="U87" s="11"/>
      <c r="V87" s="11"/>
    </row>
    <row r="88" spans="2:22" s="4" customFormat="1" ht="13.5" outlineLevel="1" x14ac:dyDescent="0.25">
      <c r="B88" s="36">
        <v>22</v>
      </c>
      <c r="C88" s="37"/>
      <c r="D88" s="38" t="s">
        <v>58</v>
      </c>
      <c r="E88" s="39"/>
      <c r="F88" s="57"/>
      <c r="G88" s="39"/>
      <c r="H88" s="37"/>
      <c r="I88" s="39"/>
      <c r="P88" s="11"/>
      <c r="Q88" s="11"/>
      <c r="R88" s="11"/>
      <c r="S88" s="11"/>
      <c r="T88" s="11"/>
      <c r="U88" s="11"/>
      <c r="V88" s="11"/>
    </row>
    <row r="89" spans="2:22" s="4" customFormat="1" ht="13.5" outlineLevel="1" x14ac:dyDescent="0.25">
      <c r="B89" s="36">
        <v>224</v>
      </c>
      <c r="C89" s="37"/>
      <c r="D89" s="40" t="s">
        <v>255</v>
      </c>
      <c r="E89" s="39"/>
      <c r="F89" s="57"/>
      <c r="G89" s="39"/>
      <c r="H89" s="37"/>
      <c r="I89" s="39"/>
      <c r="P89" s="11"/>
      <c r="Q89" s="11"/>
      <c r="R89" s="11"/>
      <c r="S89" s="11"/>
      <c r="T89" s="11"/>
      <c r="U89" s="11"/>
      <c r="V89" s="11"/>
    </row>
    <row r="90" spans="2:22" s="4" customFormat="1" ht="13.5" outlineLevel="1" x14ac:dyDescent="0.25">
      <c r="B90" s="36">
        <v>2241</v>
      </c>
      <c r="C90" s="37"/>
      <c r="D90" s="76" t="s">
        <v>60</v>
      </c>
      <c r="E90" s="39"/>
      <c r="F90" s="57"/>
      <c r="G90" s="39"/>
      <c r="H90" s="37"/>
      <c r="I90" s="39"/>
      <c r="P90" s="11"/>
      <c r="Q90" s="11"/>
      <c r="R90" s="11"/>
      <c r="S90" s="11"/>
      <c r="T90" s="11"/>
      <c r="U90" s="11"/>
      <c r="V90" s="11"/>
    </row>
    <row r="91" spans="2:22" s="4" customFormat="1" ht="13.5" outlineLevel="1" x14ac:dyDescent="0.25">
      <c r="B91" s="36">
        <v>224110</v>
      </c>
      <c r="C91" s="37">
        <v>220201</v>
      </c>
      <c r="D91" s="40" t="s">
        <v>59</v>
      </c>
      <c r="E91" s="39" t="s">
        <v>55</v>
      </c>
      <c r="F91" s="57">
        <v>19000</v>
      </c>
      <c r="G91" s="39" t="s">
        <v>377</v>
      </c>
      <c r="H91" s="63">
        <v>0</v>
      </c>
      <c r="I91" s="64">
        <f t="shared" ref="I91:I94" si="8">F91*H91</f>
        <v>0</v>
      </c>
      <c r="P91" s="11"/>
      <c r="Q91" s="11"/>
      <c r="R91" s="11"/>
      <c r="S91" s="11"/>
      <c r="T91" s="11"/>
      <c r="U91" s="11"/>
      <c r="V91" s="11"/>
    </row>
    <row r="92" spans="2:22" s="4" customFormat="1" ht="13.5" outlineLevel="1" x14ac:dyDescent="0.25">
      <c r="B92" s="36">
        <v>224120</v>
      </c>
      <c r="C92" s="37">
        <v>220301</v>
      </c>
      <c r="D92" s="40" t="s">
        <v>61</v>
      </c>
      <c r="E92" s="39" t="s">
        <v>55</v>
      </c>
      <c r="F92" s="57">
        <v>19000</v>
      </c>
      <c r="G92" s="39" t="s">
        <v>377</v>
      </c>
      <c r="H92" s="63">
        <v>0</v>
      </c>
      <c r="I92" s="64">
        <f t="shared" si="8"/>
        <v>0</v>
      </c>
      <c r="P92" s="11"/>
      <c r="Q92" s="11"/>
      <c r="R92" s="11"/>
      <c r="S92" s="11"/>
      <c r="T92" s="11"/>
      <c r="U92" s="11"/>
      <c r="V92" s="11"/>
    </row>
    <row r="93" spans="2:22" s="4" customFormat="1" ht="13.5" outlineLevel="1" x14ac:dyDescent="0.25">
      <c r="B93" s="36">
        <v>224130</v>
      </c>
      <c r="C93" s="37">
        <v>220102</v>
      </c>
      <c r="D93" s="40" t="s">
        <v>256</v>
      </c>
      <c r="E93" s="39" t="s">
        <v>55</v>
      </c>
      <c r="F93" s="57">
        <v>19000</v>
      </c>
      <c r="G93" s="39" t="s">
        <v>377</v>
      </c>
      <c r="H93" s="63">
        <v>0</v>
      </c>
      <c r="I93" s="64">
        <f t="shared" si="8"/>
        <v>0</v>
      </c>
      <c r="P93" s="11"/>
      <c r="Q93" s="11"/>
      <c r="R93" s="11"/>
      <c r="S93" s="11"/>
      <c r="T93" s="11"/>
      <c r="U93" s="11"/>
      <c r="V93" s="11"/>
    </row>
    <row r="94" spans="2:22" s="4" customFormat="1" ht="13.5" outlineLevel="1" x14ac:dyDescent="0.25">
      <c r="B94" s="36">
        <v>224140</v>
      </c>
      <c r="C94" s="37">
        <v>220201</v>
      </c>
      <c r="D94" s="40" t="s">
        <v>59</v>
      </c>
      <c r="E94" s="39" t="s">
        <v>55</v>
      </c>
      <c r="F94" s="57">
        <v>14000</v>
      </c>
      <c r="G94" s="39" t="s">
        <v>377</v>
      </c>
      <c r="H94" s="63">
        <v>0</v>
      </c>
      <c r="I94" s="64">
        <f t="shared" si="8"/>
        <v>0</v>
      </c>
      <c r="P94" s="11"/>
      <c r="Q94" s="11"/>
      <c r="R94" s="11"/>
      <c r="S94" s="11"/>
      <c r="T94" s="11"/>
      <c r="U94" s="11"/>
      <c r="V94" s="11"/>
    </row>
    <row r="95" spans="2:22" s="4" customFormat="1" ht="13.5" outlineLevel="1" x14ac:dyDescent="0.25">
      <c r="B95" s="36">
        <v>225</v>
      </c>
      <c r="C95" s="37"/>
      <c r="D95" s="40" t="s">
        <v>257</v>
      </c>
      <c r="E95" s="39"/>
      <c r="F95" s="57"/>
      <c r="G95" s="39"/>
      <c r="H95" s="37"/>
      <c r="I95" s="39"/>
      <c r="P95" s="11"/>
      <c r="Q95" s="11"/>
      <c r="R95" s="11"/>
      <c r="S95" s="11"/>
      <c r="T95" s="11"/>
      <c r="U95" s="11"/>
      <c r="V95" s="11"/>
    </row>
    <row r="96" spans="2:22" s="4" customFormat="1" ht="13.5" outlineLevel="1" x14ac:dyDescent="0.25">
      <c r="B96" s="36">
        <v>225010</v>
      </c>
      <c r="C96" s="37">
        <v>220201</v>
      </c>
      <c r="D96" s="40" t="s">
        <v>59</v>
      </c>
      <c r="E96" s="39" t="s">
        <v>55</v>
      </c>
      <c r="F96" s="57">
        <v>5000</v>
      </c>
      <c r="G96" s="39" t="s">
        <v>377</v>
      </c>
      <c r="H96" s="63">
        <v>0</v>
      </c>
      <c r="I96" s="64">
        <f t="shared" ref="I96" si="9">F96*H96</f>
        <v>0</v>
      </c>
      <c r="P96" s="11"/>
      <c r="Q96" s="11"/>
      <c r="R96" s="11"/>
      <c r="S96" s="11"/>
      <c r="T96" s="11"/>
      <c r="U96" s="11"/>
      <c r="V96" s="11"/>
    </row>
    <row r="97" spans="2:22" s="4" customFormat="1" ht="13.5" outlineLevel="1" x14ac:dyDescent="0.25">
      <c r="B97" s="91">
        <v>226</v>
      </c>
      <c r="C97" s="92"/>
      <c r="D97" s="93" t="s">
        <v>435</v>
      </c>
      <c r="E97" s="94"/>
      <c r="F97" s="95"/>
      <c r="G97" s="94"/>
      <c r="H97" s="92"/>
      <c r="I97" s="94"/>
      <c r="P97" s="11"/>
      <c r="Q97" s="11"/>
      <c r="R97" s="11"/>
      <c r="S97" s="11"/>
      <c r="T97" s="11"/>
      <c r="U97" s="11"/>
      <c r="V97" s="11"/>
    </row>
    <row r="98" spans="2:22" s="4" customFormat="1" ht="13.5" outlineLevel="1" x14ac:dyDescent="0.25">
      <c r="B98" s="91">
        <v>226010</v>
      </c>
      <c r="C98" s="92">
        <v>172199</v>
      </c>
      <c r="D98" s="93" t="s">
        <v>436</v>
      </c>
      <c r="E98" s="94" t="s">
        <v>29</v>
      </c>
      <c r="F98" s="95">
        <v>3</v>
      </c>
      <c r="G98" s="94" t="s">
        <v>377</v>
      </c>
      <c r="H98" s="96">
        <v>0</v>
      </c>
      <c r="I98" s="97">
        <f t="shared" ref="I98" si="10">F98*H98</f>
        <v>0</v>
      </c>
      <c r="P98" s="11"/>
      <c r="Q98" s="11"/>
      <c r="R98" s="11"/>
      <c r="S98" s="11"/>
      <c r="T98" s="11"/>
      <c r="U98" s="11"/>
      <c r="V98" s="11"/>
    </row>
    <row r="99" spans="2:22" s="4" customFormat="1" ht="13.5" outlineLevel="1" x14ac:dyDescent="0.25">
      <c r="B99" s="36"/>
      <c r="C99" s="37"/>
      <c r="D99" s="40"/>
      <c r="E99" s="39"/>
      <c r="F99" s="57"/>
      <c r="G99" s="39"/>
      <c r="H99" s="37"/>
      <c r="I99" s="39"/>
      <c r="P99" s="11"/>
      <c r="Q99" s="11"/>
      <c r="R99" s="11"/>
      <c r="S99" s="11"/>
      <c r="T99" s="11"/>
      <c r="U99" s="11"/>
      <c r="V99" s="11"/>
    </row>
    <row r="100" spans="2:22" s="4" customFormat="1" ht="13.5" outlineLevel="1" x14ac:dyDescent="0.25">
      <c r="B100" s="36">
        <v>23</v>
      </c>
      <c r="C100" s="37"/>
      <c r="D100" s="38" t="s">
        <v>62</v>
      </c>
      <c r="E100" s="39"/>
      <c r="F100" s="57"/>
      <c r="G100" s="39"/>
      <c r="H100" s="37"/>
      <c r="I100" s="39"/>
      <c r="P100" s="11"/>
      <c r="Q100" s="11"/>
      <c r="R100" s="11"/>
      <c r="S100" s="11"/>
      <c r="T100" s="11"/>
      <c r="U100" s="11"/>
      <c r="V100" s="11"/>
    </row>
    <row r="101" spans="2:22" s="4" customFormat="1" ht="13.5" outlineLevel="1" x14ac:dyDescent="0.25">
      <c r="B101" s="36">
        <v>231</v>
      </c>
      <c r="C101" s="37"/>
      <c r="D101" s="40" t="s">
        <v>63</v>
      </c>
      <c r="E101" s="39"/>
      <c r="F101" s="57"/>
      <c r="G101" s="39"/>
      <c r="H101" s="37"/>
      <c r="I101" s="39"/>
      <c r="P101" s="11"/>
      <c r="Q101" s="11"/>
      <c r="R101" s="11"/>
      <c r="S101" s="11"/>
      <c r="T101" s="11"/>
      <c r="U101" s="11"/>
      <c r="V101" s="11"/>
    </row>
    <row r="102" spans="2:22" s="4" customFormat="1" ht="13.5" outlineLevel="1" x14ac:dyDescent="0.25">
      <c r="B102" s="36">
        <v>231010</v>
      </c>
      <c r="C102" s="37">
        <v>240111</v>
      </c>
      <c r="D102" s="40" t="s">
        <v>258</v>
      </c>
      <c r="E102" s="39" t="s">
        <v>55</v>
      </c>
      <c r="F102" s="57">
        <v>1500</v>
      </c>
      <c r="G102" s="39" t="s">
        <v>377</v>
      </c>
      <c r="H102" s="63">
        <v>0</v>
      </c>
      <c r="I102" s="64">
        <f t="shared" ref="I102:I103" si="11">F102*H102</f>
        <v>0</v>
      </c>
      <c r="P102" s="11"/>
      <c r="Q102" s="11"/>
      <c r="R102" s="11"/>
      <c r="S102" s="11"/>
      <c r="T102" s="11"/>
      <c r="U102" s="11"/>
      <c r="V102" s="11"/>
    </row>
    <row r="103" spans="2:22" s="4" customFormat="1" ht="13.5" outlineLevel="1" x14ac:dyDescent="0.25">
      <c r="B103" s="36">
        <v>231030</v>
      </c>
      <c r="C103" s="37">
        <v>240122</v>
      </c>
      <c r="D103" s="40" t="s">
        <v>259</v>
      </c>
      <c r="E103" s="39" t="s">
        <v>55</v>
      </c>
      <c r="F103" s="57">
        <v>17500</v>
      </c>
      <c r="G103" s="39" t="s">
        <v>377</v>
      </c>
      <c r="H103" s="63">
        <v>0</v>
      </c>
      <c r="I103" s="64">
        <f t="shared" si="11"/>
        <v>0</v>
      </c>
      <c r="P103" s="11"/>
      <c r="Q103" s="11"/>
      <c r="R103" s="11"/>
      <c r="S103" s="11"/>
      <c r="T103" s="11"/>
      <c r="U103" s="11"/>
      <c r="V103" s="11"/>
    </row>
    <row r="104" spans="2:22" s="4" customFormat="1" ht="13.5" outlineLevel="1" x14ac:dyDescent="0.25">
      <c r="B104" s="36">
        <v>232</v>
      </c>
      <c r="C104" s="37"/>
      <c r="D104" s="40" t="s">
        <v>64</v>
      </c>
      <c r="E104" s="39"/>
      <c r="F104" s="57"/>
      <c r="G104" s="39"/>
      <c r="H104" s="37"/>
      <c r="I104" s="39"/>
      <c r="P104" s="11"/>
      <c r="Q104" s="11"/>
      <c r="R104" s="11"/>
      <c r="S104" s="11"/>
      <c r="T104" s="11"/>
      <c r="U104" s="11"/>
      <c r="V104" s="11"/>
    </row>
    <row r="105" spans="2:22" s="4" customFormat="1" ht="13.5" outlineLevel="1" x14ac:dyDescent="0.25">
      <c r="B105" s="36">
        <v>232010</v>
      </c>
      <c r="C105" s="37">
        <v>220301</v>
      </c>
      <c r="D105" s="40" t="s">
        <v>260</v>
      </c>
      <c r="E105" s="39" t="s">
        <v>55</v>
      </c>
      <c r="F105" s="57">
        <v>600</v>
      </c>
      <c r="G105" s="39" t="s">
        <v>377</v>
      </c>
      <c r="H105" s="63">
        <v>0</v>
      </c>
      <c r="I105" s="64">
        <f t="shared" ref="I105" si="12">F105*H105</f>
        <v>0</v>
      </c>
      <c r="P105" s="11"/>
      <c r="Q105" s="11"/>
      <c r="R105" s="11"/>
      <c r="S105" s="11"/>
      <c r="T105" s="11"/>
      <c r="U105" s="11"/>
      <c r="V105" s="11"/>
    </row>
    <row r="106" spans="2:22" s="4" customFormat="1" ht="13.5" outlineLevel="1" x14ac:dyDescent="0.25">
      <c r="B106" s="36">
        <v>234</v>
      </c>
      <c r="C106" s="37"/>
      <c r="D106" s="40" t="s">
        <v>65</v>
      </c>
      <c r="E106" s="39"/>
      <c r="F106" s="57"/>
      <c r="G106" s="39"/>
      <c r="H106" s="37"/>
      <c r="I106" s="39"/>
      <c r="P106" s="11"/>
      <c r="Q106" s="11"/>
      <c r="R106" s="11"/>
      <c r="S106" s="11"/>
      <c r="T106" s="11"/>
      <c r="U106" s="11"/>
      <c r="V106" s="11"/>
    </row>
    <row r="107" spans="2:22" s="4" customFormat="1" ht="13.5" outlineLevel="1" x14ac:dyDescent="0.25">
      <c r="B107" s="36">
        <v>234010</v>
      </c>
      <c r="C107" s="37">
        <v>220301</v>
      </c>
      <c r="D107" s="40" t="s">
        <v>261</v>
      </c>
      <c r="E107" s="39" t="s">
        <v>55</v>
      </c>
      <c r="F107" s="57">
        <v>150</v>
      </c>
      <c r="G107" s="39" t="s">
        <v>377</v>
      </c>
      <c r="H107" s="63">
        <v>0</v>
      </c>
      <c r="I107" s="64">
        <f t="shared" ref="I107" si="13">F107*H107</f>
        <v>0</v>
      </c>
      <c r="P107" s="11"/>
      <c r="Q107" s="11"/>
      <c r="R107" s="11"/>
      <c r="S107" s="11"/>
      <c r="T107" s="11"/>
      <c r="U107" s="11"/>
      <c r="V107" s="11"/>
    </row>
    <row r="108" spans="2:22" s="4" customFormat="1" ht="13.5" outlineLevel="1" x14ac:dyDescent="0.25">
      <c r="B108" s="36"/>
      <c r="C108" s="37"/>
      <c r="D108" s="40"/>
      <c r="E108" s="39"/>
      <c r="F108" s="57"/>
      <c r="G108" s="39"/>
      <c r="H108" s="37"/>
      <c r="I108" s="39"/>
      <c r="P108" s="11"/>
      <c r="Q108" s="11"/>
      <c r="R108" s="11"/>
      <c r="S108" s="11"/>
      <c r="T108" s="11"/>
      <c r="U108" s="11"/>
      <c r="V108" s="11"/>
    </row>
    <row r="109" spans="2:22" s="4" customFormat="1" ht="13.5" outlineLevel="1" x14ac:dyDescent="0.25">
      <c r="B109" s="36">
        <v>24</v>
      </c>
      <c r="C109" s="37"/>
      <c r="D109" s="38" t="s">
        <v>66</v>
      </c>
      <c r="E109" s="39"/>
      <c r="F109" s="57"/>
      <c r="G109" s="39"/>
      <c r="H109" s="37"/>
      <c r="I109" s="39"/>
      <c r="P109" s="11"/>
      <c r="Q109" s="11"/>
      <c r="R109" s="11"/>
      <c r="S109" s="11"/>
      <c r="T109" s="11"/>
      <c r="U109" s="11"/>
      <c r="V109" s="11"/>
    </row>
    <row r="110" spans="2:22" s="4" customFormat="1" ht="13.5" outlineLevel="1" x14ac:dyDescent="0.25">
      <c r="B110" s="36">
        <v>241010</v>
      </c>
      <c r="C110" s="37">
        <v>220321</v>
      </c>
      <c r="D110" s="40" t="s">
        <v>262</v>
      </c>
      <c r="E110" s="39" t="s">
        <v>55</v>
      </c>
      <c r="F110" s="57">
        <v>5000</v>
      </c>
      <c r="G110" s="39" t="s">
        <v>377</v>
      </c>
      <c r="H110" s="63">
        <v>0</v>
      </c>
      <c r="I110" s="64">
        <f t="shared" ref="I110:I112" si="14">F110*H110</f>
        <v>0</v>
      </c>
      <c r="P110" s="11"/>
      <c r="Q110" s="11"/>
      <c r="R110" s="11"/>
      <c r="S110" s="11"/>
      <c r="T110" s="11"/>
      <c r="U110" s="11"/>
      <c r="V110" s="11"/>
    </row>
    <row r="111" spans="2:22" s="4" customFormat="1" ht="13.5" outlineLevel="1" x14ac:dyDescent="0.25">
      <c r="B111" s="36">
        <v>241020</v>
      </c>
      <c r="C111" s="37">
        <v>220321</v>
      </c>
      <c r="D111" s="40" t="s">
        <v>263</v>
      </c>
      <c r="E111" s="39" t="s">
        <v>55</v>
      </c>
      <c r="F111" s="57">
        <v>150</v>
      </c>
      <c r="G111" s="39" t="s">
        <v>377</v>
      </c>
      <c r="H111" s="63">
        <v>0</v>
      </c>
      <c r="I111" s="64">
        <f t="shared" si="14"/>
        <v>0</v>
      </c>
      <c r="P111" s="11"/>
      <c r="Q111" s="11"/>
      <c r="R111" s="11"/>
      <c r="S111" s="11"/>
      <c r="T111" s="11"/>
      <c r="U111" s="11"/>
      <c r="V111" s="11"/>
    </row>
    <row r="112" spans="2:22" s="4" customFormat="1" ht="13.5" outlineLevel="1" x14ac:dyDescent="0.25">
      <c r="B112" s="36">
        <v>241030</v>
      </c>
      <c r="C112" s="37">
        <v>220321</v>
      </c>
      <c r="D112" s="40" t="s">
        <v>264</v>
      </c>
      <c r="E112" s="39" t="s">
        <v>55</v>
      </c>
      <c r="F112" s="57">
        <v>150</v>
      </c>
      <c r="G112" s="39" t="s">
        <v>377</v>
      </c>
      <c r="H112" s="63">
        <v>0</v>
      </c>
      <c r="I112" s="64">
        <f t="shared" si="14"/>
        <v>0</v>
      </c>
      <c r="P112" s="11"/>
      <c r="Q112" s="11"/>
      <c r="R112" s="11"/>
      <c r="S112" s="11"/>
      <c r="T112" s="11"/>
      <c r="U112" s="11"/>
      <c r="V112" s="11"/>
    </row>
    <row r="113" spans="2:22" s="4" customFormat="1" ht="13.5" outlineLevel="1" x14ac:dyDescent="0.25">
      <c r="B113" s="36"/>
      <c r="C113" s="37"/>
      <c r="D113" s="40"/>
      <c r="E113" s="39"/>
      <c r="F113" s="57"/>
      <c r="G113" s="39"/>
      <c r="H113" s="63"/>
      <c r="I113" s="64"/>
      <c r="P113" s="11"/>
      <c r="Q113" s="11"/>
      <c r="R113" s="11"/>
      <c r="S113" s="11"/>
      <c r="T113" s="11"/>
      <c r="U113" s="11"/>
      <c r="V113" s="11"/>
    </row>
    <row r="114" spans="2:22" s="4" customFormat="1" ht="13.5" outlineLevel="1" x14ac:dyDescent="0.25">
      <c r="B114" s="36">
        <v>25</v>
      </c>
      <c r="C114" s="37"/>
      <c r="D114" s="38" t="s">
        <v>67</v>
      </c>
      <c r="E114" s="39"/>
      <c r="F114" s="57"/>
      <c r="G114" s="39"/>
      <c r="H114" s="37"/>
      <c r="I114" s="39"/>
      <c r="P114" s="11"/>
      <c r="Q114" s="11"/>
      <c r="R114" s="11"/>
      <c r="S114" s="11"/>
      <c r="T114" s="11"/>
      <c r="U114" s="11"/>
      <c r="V114" s="11"/>
    </row>
    <row r="115" spans="2:22" s="4" customFormat="1" ht="13.5" outlineLevel="1" x14ac:dyDescent="0.25">
      <c r="B115" s="36">
        <v>250010</v>
      </c>
      <c r="C115" s="37">
        <v>220412</v>
      </c>
      <c r="D115" s="40" t="s">
        <v>265</v>
      </c>
      <c r="E115" s="39" t="s">
        <v>55</v>
      </c>
      <c r="F115" s="57">
        <v>19000</v>
      </c>
      <c r="G115" s="39" t="s">
        <v>377</v>
      </c>
      <c r="H115" s="63">
        <v>0</v>
      </c>
      <c r="I115" s="64">
        <f t="shared" ref="I115:I116" si="15">F115*H115</f>
        <v>0</v>
      </c>
      <c r="P115" s="11"/>
      <c r="Q115" s="11"/>
      <c r="R115" s="11"/>
      <c r="S115" s="11"/>
      <c r="T115" s="11"/>
      <c r="U115" s="11"/>
      <c r="V115" s="11"/>
    </row>
    <row r="116" spans="2:22" s="4" customFormat="1" ht="13.5" outlineLevel="1" x14ac:dyDescent="0.25">
      <c r="B116" s="36">
        <v>250020</v>
      </c>
      <c r="C116" s="37">
        <v>220412</v>
      </c>
      <c r="D116" s="40" t="s">
        <v>265</v>
      </c>
      <c r="E116" s="39" t="s">
        <v>55</v>
      </c>
      <c r="F116" s="57">
        <v>5000</v>
      </c>
      <c r="G116" s="39" t="s">
        <v>377</v>
      </c>
      <c r="H116" s="63">
        <v>0</v>
      </c>
      <c r="I116" s="64">
        <f t="shared" si="15"/>
        <v>0</v>
      </c>
      <c r="P116" s="11"/>
      <c r="Q116" s="11"/>
      <c r="R116" s="11"/>
      <c r="S116" s="11"/>
      <c r="T116" s="11"/>
      <c r="U116" s="11"/>
      <c r="V116" s="11"/>
    </row>
    <row r="117" spans="2:22" s="4" customFormat="1" ht="13.5" outlineLevel="1" x14ac:dyDescent="0.25">
      <c r="B117" s="36"/>
      <c r="C117" s="37"/>
      <c r="D117" s="40"/>
      <c r="E117" s="39"/>
      <c r="F117" s="57"/>
      <c r="G117" s="39"/>
      <c r="H117" s="63"/>
      <c r="I117" s="64"/>
      <c r="P117" s="11"/>
      <c r="Q117" s="11"/>
      <c r="R117" s="11"/>
      <c r="S117" s="11"/>
      <c r="T117" s="11"/>
      <c r="U117" s="11"/>
      <c r="V117" s="11"/>
    </row>
    <row r="118" spans="2:22" s="4" customFormat="1" ht="13.5" outlineLevel="1" x14ac:dyDescent="0.25">
      <c r="B118" s="36">
        <v>29</v>
      </c>
      <c r="C118" s="37"/>
      <c r="D118" s="38" t="s">
        <v>68</v>
      </c>
      <c r="E118" s="39"/>
      <c r="F118" s="57"/>
      <c r="G118" s="39"/>
      <c r="H118" s="37"/>
      <c r="I118" s="39"/>
      <c r="P118" s="11"/>
      <c r="Q118" s="11"/>
      <c r="R118" s="11"/>
      <c r="S118" s="11"/>
      <c r="T118" s="11"/>
      <c r="U118" s="11"/>
      <c r="V118" s="11"/>
    </row>
    <row r="119" spans="2:22" s="4" customFormat="1" ht="13.5" outlineLevel="1" x14ac:dyDescent="0.25">
      <c r="B119" s="36">
        <v>2910</v>
      </c>
      <c r="C119" s="37"/>
      <c r="D119" s="76" t="s">
        <v>69</v>
      </c>
      <c r="E119" s="39"/>
      <c r="F119" s="57"/>
      <c r="G119" s="39"/>
      <c r="H119" s="37"/>
      <c r="I119" s="39"/>
      <c r="P119" s="11"/>
      <c r="Q119" s="11"/>
      <c r="R119" s="11"/>
      <c r="S119" s="11"/>
      <c r="T119" s="11"/>
      <c r="U119" s="11"/>
      <c r="V119" s="11"/>
    </row>
    <row r="120" spans="2:22" s="4" customFormat="1" ht="13.5" outlineLevel="1" x14ac:dyDescent="0.25">
      <c r="B120" s="36">
        <v>291010</v>
      </c>
      <c r="C120" s="37">
        <v>102102</v>
      </c>
      <c r="D120" s="40" t="s">
        <v>70</v>
      </c>
      <c r="E120" s="39" t="s">
        <v>49</v>
      </c>
      <c r="F120" s="57">
        <v>100</v>
      </c>
      <c r="G120" s="39" t="s">
        <v>377</v>
      </c>
      <c r="H120" s="63">
        <v>0</v>
      </c>
      <c r="I120" s="64">
        <f t="shared" ref="I120" si="16">F120*H120</f>
        <v>0</v>
      </c>
      <c r="P120" s="11"/>
      <c r="Q120" s="11"/>
      <c r="R120" s="11"/>
      <c r="S120" s="11"/>
      <c r="T120" s="11"/>
      <c r="U120" s="11"/>
      <c r="V120" s="11"/>
    </row>
    <row r="121" spans="2:22" s="4" customFormat="1" ht="13.5" outlineLevel="1" x14ac:dyDescent="0.25">
      <c r="B121" s="36">
        <v>2911</v>
      </c>
      <c r="C121" s="37"/>
      <c r="D121" s="76" t="s">
        <v>266</v>
      </c>
      <c r="E121" s="39"/>
      <c r="F121" s="57"/>
      <c r="G121" s="39"/>
      <c r="H121" s="37"/>
      <c r="I121" s="39"/>
      <c r="P121" s="11"/>
      <c r="Q121" s="11"/>
      <c r="R121" s="11"/>
      <c r="S121" s="11"/>
      <c r="T121" s="11"/>
      <c r="U121" s="11"/>
      <c r="V121" s="11"/>
    </row>
    <row r="122" spans="2:22" s="4" customFormat="1" ht="13.5" outlineLevel="1" x14ac:dyDescent="0.25">
      <c r="B122" s="36">
        <v>291110</v>
      </c>
      <c r="C122" s="37">
        <v>240699</v>
      </c>
      <c r="D122" s="40" t="s">
        <v>71</v>
      </c>
      <c r="E122" s="39" t="s">
        <v>19</v>
      </c>
      <c r="F122" s="57"/>
      <c r="G122" s="39" t="s">
        <v>380</v>
      </c>
      <c r="H122" s="37"/>
      <c r="I122" s="64">
        <v>0</v>
      </c>
      <c r="P122" s="11"/>
      <c r="Q122" s="11"/>
      <c r="R122" s="11"/>
      <c r="S122" s="11"/>
      <c r="T122" s="11"/>
      <c r="U122" s="11"/>
      <c r="V122" s="11"/>
    </row>
    <row r="123" spans="2:22" s="4" customFormat="1" ht="13.5" outlineLevel="1" x14ac:dyDescent="0.25">
      <c r="B123" s="36">
        <v>291120</v>
      </c>
      <c r="C123" s="37">
        <v>240699</v>
      </c>
      <c r="D123" s="40" t="s">
        <v>72</v>
      </c>
      <c r="E123" s="39" t="s">
        <v>73</v>
      </c>
      <c r="F123" s="57">
        <v>5</v>
      </c>
      <c r="G123" s="39" t="s">
        <v>377</v>
      </c>
      <c r="H123" s="63">
        <v>0</v>
      </c>
      <c r="I123" s="64">
        <f t="shared" ref="I123" si="17">F123*H123</f>
        <v>0</v>
      </c>
      <c r="P123" s="11"/>
      <c r="Q123" s="11"/>
      <c r="R123" s="11"/>
      <c r="S123" s="11"/>
      <c r="T123" s="11"/>
      <c r="U123" s="11"/>
      <c r="V123" s="11"/>
    </row>
    <row r="124" spans="2:22" s="4" customFormat="1" ht="13.5" outlineLevel="1" x14ac:dyDescent="0.25">
      <c r="B124" s="36">
        <v>2912</v>
      </c>
      <c r="C124" s="37"/>
      <c r="D124" s="76" t="s">
        <v>267</v>
      </c>
      <c r="E124" s="39"/>
      <c r="F124" s="57"/>
      <c r="G124" s="39"/>
      <c r="H124" s="37"/>
      <c r="I124" s="39"/>
      <c r="P124" s="11"/>
      <c r="Q124" s="11"/>
      <c r="R124" s="11"/>
      <c r="S124" s="11"/>
      <c r="T124" s="11"/>
      <c r="U124" s="11"/>
      <c r="V124" s="11"/>
    </row>
    <row r="125" spans="2:22" s="4" customFormat="1" ht="13.5" outlineLevel="1" x14ac:dyDescent="0.25">
      <c r="B125" s="36">
        <v>291210</v>
      </c>
      <c r="C125" s="37">
        <v>621499</v>
      </c>
      <c r="D125" s="40" t="s">
        <v>74</v>
      </c>
      <c r="E125" s="39" t="s">
        <v>29</v>
      </c>
      <c r="F125" s="57">
        <v>1</v>
      </c>
      <c r="G125" s="39" t="s">
        <v>377</v>
      </c>
      <c r="H125" s="63">
        <v>0</v>
      </c>
      <c r="I125" s="64">
        <f t="shared" ref="I125" si="18">F125*H125</f>
        <v>0</v>
      </c>
      <c r="P125" s="11"/>
      <c r="Q125" s="11"/>
      <c r="R125" s="11"/>
      <c r="S125" s="11"/>
      <c r="T125" s="11"/>
      <c r="U125" s="11"/>
      <c r="V125" s="11"/>
    </row>
    <row r="126" spans="2:22" s="4" customFormat="1" ht="13.5" outlineLevel="1" x14ac:dyDescent="0.25">
      <c r="B126" s="36">
        <v>291220</v>
      </c>
      <c r="C126" s="37">
        <v>621499</v>
      </c>
      <c r="D126" s="40" t="s">
        <v>75</v>
      </c>
      <c r="E126" s="39" t="s">
        <v>19</v>
      </c>
      <c r="F126" s="57"/>
      <c r="G126" s="39" t="s">
        <v>380</v>
      </c>
      <c r="H126" s="37"/>
      <c r="I126" s="64">
        <v>0</v>
      </c>
      <c r="P126" s="11"/>
      <c r="Q126" s="11"/>
      <c r="R126" s="11"/>
      <c r="S126" s="11"/>
      <c r="T126" s="11"/>
      <c r="U126" s="11"/>
      <c r="V126" s="11"/>
    </row>
    <row r="127" spans="2:22" s="4" customFormat="1" ht="13.5" outlineLevel="1" x14ac:dyDescent="0.25">
      <c r="B127" s="36">
        <v>291230</v>
      </c>
      <c r="C127" s="37">
        <v>621499</v>
      </c>
      <c r="D127" s="40" t="s">
        <v>76</v>
      </c>
      <c r="E127" s="39" t="s">
        <v>73</v>
      </c>
      <c r="F127" s="57">
        <v>1</v>
      </c>
      <c r="G127" s="39" t="s">
        <v>377</v>
      </c>
      <c r="H127" s="63">
        <v>0</v>
      </c>
      <c r="I127" s="64">
        <f t="shared" ref="I127:I128" si="19">F127*H127</f>
        <v>0</v>
      </c>
      <c r="P127" s="11"/>
      <c r="Q127" s="11"/>
      <c r="R127" s="11"/>
      <c r="S127" s="11"/>
      <c r="T127" s="11"/>
      <c r="U127" s="11"/>
      <c r="V127" s="11"/>
    </row>
    <row r="128" spans="2:22" s="4" customFormat="1" ht="13.5" outlineLevel="1" x14ac:dyDescent="0.25">
      <c r="B128" s="36">
        <v>291240</v>
      </c>
      <c r="C128" s="37">
        <v>621499</v>
      </c>
      <c r="D128" s="40" t="s">
        <v>77</v>
      </c>
      <c r="E128" s="39" t="s">
        <v>29</v>
      </c>
      <c r="F128" s="57">
        <v>1</v>
      </c>
      <c r="G128" s="39" t="s">
        <v>377</v>
      </c>
      <c r="H128" s="63">
        <v>0</v>
      </c>
      <c r="I128" s="64">
        <f t="shared" si="19"/>
        <v>0</v>
      </c>
      <c r="P128" s="11"/>
      <c r="Q128" s="11"/>
      <c r="R128" s="11"/>
      <c r="S128" s="11"/>
      <c r="T128" s="11"/>
      <c r="U128" s="11"/>
      <c r="V128" s="11"/>
    </row>
    <row r="129" spans="2:22" s="4" customFormat="1" ht="14.25" outlineLevel="1" thickBot="1" x14ac:dyDescent="0.3">
      <c r="B129" s="36"/>
      <c r="C129" s="37"/>
      <c r="D129" s="40"/>
      <c r="E129" s="39"/>
      <c r="F129" s="57"/>
      <c r="G129" s="39"/>
      <c r="H129" s="63"/>
      <c r="I129" s="64"/>
      <c r="P129" s="11"/>
      <c r="Q129" s="11"/>
      <c r="R129" s="11"/>
      <c r="S129" s="11"/>
      <c r="T129" s="11"/>
      <c r="U129" s="11"/>
      <c r="V129" s="11"/>
    </row>
    <row r="130" spans="2:22" s="4" customFormat="1" ht="13.5" x14ac:dyDescent="0.25">
      <c r="B130" s="46">
        <v>3</v>
      </c>
      <c r="C130" s="47"/>
      <c r="D130" s="48" t="s">
        <v>78</v>
      </c>
      <c r="E130" s="49"/>
      <c r="F130" s="56"/>
      <c r="G130" s="49"/>
      <c r="H130" s="47"/>
      <c r="I130" s="49"/>
      <c r="P130" s="11"/>
      <c r="Q130" s="11"/>
      <c r="R130" s="11"/>
      <c r="S130" s="11"/>
      <c r="T130" s="11"/>
      <c r="U130" s="11"/>
      <c r="V130" s="11"/>
    </row>
    <row r="131" spans="2:22" s="4" customFormat="1" ht="13.5" outlineLevel="1" x14ac:dyDescent="0.25">
      <c r="B131" s="36"/>
      <c r="C131" s="37"/>
      <c r="D131" s="40"/>
      <c r="E131" s="39"/>
      <c r="F131" s="57"/>
      <c r="G131" s="39"/>
      <c r="H131" s="37"/>
      <c r="I131" s="66"/>
      <c r="P131" s="11"/>
      <c r="Q131" s="11"/>
      <c r="R131" s="11"/>
      <c r="S131" s="11"/>
      <c r="T131" s="11"/>
      <c r="U131" s="11"/>
      <c r="V131" s="11"/>
    </row>
    <row r="132" spans="2:22" s="4" customFormat="1" ht="13.5" outlineLevel="1" x14ac:dyDescent="0.25">
      <c r="B132" s="36">
        <v>31</v>
      </c>
      <c r="C132" s="37"/>
      <c r="D132" s="38" t="s">
        <v>79</v>
      </c>
      <c r="E132" s="39"/>
      <c r="F132" s="57"/>
      <c r="G132" s="39"/>
      <c r="H132" s="37"/>
      <c r="I132" s="39"/>
      <c r="P132" s="11"/>
      <c r="Q132" s="11"/>
      <c r="R132" s="11"/>
      <c r="S132" s="11"/>
      <c r="T132" s="11"/>
      <c r="U132" s="11"/>
      <c r="V132" s="11"/>
    </row>
    <row r="133" spans="2:22" s="4" customFormat="1" ht="13.5" outlineLevel="1" x14ac:dyDescent="0.25">
      <c r="B133" s="36">
        <v>310010</v>
      </c>
      <c r="C133" s="37">
        <v>250101</v>
      </c>
      <c r="D133" s="40" t="s">
        <v>80</v>
      </c>
      <c r="E133" s="39" t="s">
        <v>19</v>
      </c>
      <c r="F133" s="57"/>
      <c r="G133" s="39" t="s">
        <v>380</v>
      </c>
      <c r="H133" s="37"/>
      <c r="I133" s="66">
        <v>0</v>
      </c>
      <c r="P133" s="11"/>
      <c r="Q133" s="11"/>
      <c r="R133" s="11"/>
      <c r="S133" s="11"/>
      <c r="T133" s="11"/>
      <c r="U133" s="11"/>
      <c r="V133" s="11"/>
    </row>
    <row r="134" spans="2:22" s="4" customFormat="1" ht="13.5" outlineLevel="1" x14ac:dyDescent="0.25">
      <c r="B134" s="36">
        <v>310020</v>
      </c>
      <c r="C134" s="37">
        <v>250199</v>
      </c>
      <c r="D134" s="40" t="s">
        <v>81</v>
      </c>
      <c r="E134" s="39" t="s">
        <v>19</v>
      </c>
      <c r="F134" s="57"/>
      <c r="G134" s="39" t="s">
        <v>380</v>
      </c>
      <c r="H134" s="37"/>
      <c r="I134" s="66">
        <v>0</v>
      </c>
      <c r="P134" s="11"/>
      <c r="Q134" s="11"/>
      <c r="R134" s="11"/>
      <c r="S134" s="11"/>
      <c r="T134" s="11"/>
      <c r="U134" s="11"/>
      <c r="V134" s="11"/>
    </row>
    <row r="135" spans="2:22" s="4" customFormat="1" ht="13.5" outlineLevel="1" x14ac:dyDescent="0.25">
      <c r="B135" s="36"/>
      <c r="C135" s="37"/>
      <c r="D135" s="40"/>
      <c r="E135" s="39"/>
      <c r="F135" s="57"/>
      <c r="G135" s="39"/>
      <c r="H135" s="37"/>
      <c r="I135" s="66"/>
      <c r="P135" s="11"/>
      <c r="Q135" s="11"/>
      <c r="R135" s="11"/>
      <c r="S135" s="11"/>
      <c r="T135" s="11"/>
      <c r="U135" s="11"/>
      <c r="V135" s="11"/>
    </row>
    <row r="136" spans="2:22" s="4" customFormat="1" ht="13.5" outlineLevel="1" x14ac:dyDescent="0.25">
      <c r="B136" s="36">
        <v>32</v>
      </c>
      <c r="C136" s="37"/>
      <c r="D136" s="38" t="s">
        <v>82</v>
      </c>
      <c r="E136" s="39"/>
      <c r="F136" s="57"/>
      <c r="G136" s="39"/>
      <c r="H136" s="37"/>
      <c r="I136" s="39"/>
      <c r="P136" s="11"/>
      <c r="Q136" s="11"/>
      <c r="R136" s="11"/>
      <c r="S136" s="11"/>
      <c r="T136" s="11"/>
      <c r="U136" s="11"/>
      <c r="V136" s="11"/>
    </row>
    <row r="137" spans="2:22" s="4" customFormat="1" ht="13.5" outlineLevel="1" x14ac:dyDescent="0.25">
      <c r="B137" s="36">
        <v>321</v>
      </c>
      <c r="C137" s="37"/>
      <c r="D137" s="40" t="s">
        <v>268</v>
      </c>
      <c r="E137" s="39"/>
      <c r="F137" s="57"/>
      <c r="G137" s="39"/>
      <c r="H137" s="37"/>
      <c r="I137" s="39"/>
      <c r="P137" s="11"/>
      <c r="Q137" s="11"/>
      <c r="R137" s="11"/>
      <c r="S137" s="11"/>
      <c r="T137" s="11"/>
      <c r="U137" s="11"/>
      <c r="V137" s="11"/>
    </row>
    <row r="138" spans="2:22" s="4" customFormat="1" ht="13.5" outlineLevel="1" x14ac:dyDescent="0.25">
      <c r="B138" s="36">
        <v>321010</v>
      </c>
      <c r="C138" s="37">
        <v>257501</v>
      </c>
      <c r="D138" s="40" t="s">
        <v>83</v>
      </c>
      <c r="E138" s="39" t="s">
        <v>49</v>
      </c>
      <c r="F138" s="57">
        <v>870</v>
      </c>
      <c r="G138" s="39" t="s">
        <v>377</v>
      </c>
      <c r="H138" s="63">
        <v>0</v>
      </c>
      <c r="I138" s="64">
        <f t="shared" ref="I138" si="20">F138*H138</f>
        <v>0</v>
      </c>
      <c r="P138" s="11"/>
      <c r="Q138" s="11"/>
      <c r="R138" s="11"/>
      <c r="S138" s="11"/>
      <c r="T138" s="11"/>
      <c r="U138" s="11"/>
      <c r="V138" s="11"/>
    </row>
    <row r="139" spans="2:22" s="4" customFormat="1" ht="13.5" outlineLevel="1" x14ac:dyDescent="0.25">
      <c r="B139" s="36">
        <v>322</v>
      </c>
      <c r="C139" s="37"/>
      <c r="D139" s="40" t="s">
        <v>271</v>
      </c>
      <c r="E139" s="39"/>
      <c r="F139" s="57"/>
      <c r="G139" s="39"/>
      <c r="H139" s="37"/>
      <c r="I139" s="39"/>
      <c r="P139" s="11"/>
      <c r="Q139" s="11"/>
      <c r="R139" s="11"/>
      <c r="S139" s="11"/>
      <c r="T139" s="11"/>
      <c r="U139" s="11"/>
      <c r="V139" s="11"/>
    </row>
    <row r="140" spans="2:22" s="4" customFormat="1" ht="13.5" outlineLevel="1" x14ac:dyDescent="0.25">
      <c r="B140" s="36">
        <v>322010</v>
      </c>
      <c r="C140" s="37">
        <v>257521</v>
      </c>
      <c r="D140" s="40" t="s">
        <v>84</v>
      </c>
      <c r="E140" s="39" t="s">
        <v>29</v>
      </c>
      <c r="F140" s="57">
        <v>520</v>
      </c>
      <c r="G140" s="39" t="s">
        <v>377</v>
      </c>
      <c r="H140" s="63">
        <v>0</v>
      </c>
      <c r="I140" s="64">
        <f t="shared" ref="I140:I141" si="21">F140*H140</f>
        <v>0</v>
      </c>
      <c r="P140" s="11"/>
      <c r="Q140" s="11"/>
      <c r="R140" s="11"/>
      <c r="S140" s="11"/>
      <c r="T140" s="11"/>
      <c r="U140" s="11"/>
      <c r="V140" s="11"/>
    </row>
    <row r="141" spans="2:22" s="4" customFormat="1" ht="13.5" outlineLevel="1" x14ac:dyDescent="0.25">
      <c r="B141" s="36">
        <v>322020</v>
      </c>
      <c r="C141" s="37">
        <v>257511</v>
      </c>
      <c r="D141" s="40" t="s">
        <v>272</v>
      </c>
      <c r="E141" s="39" t="s">
        <v>29</v>
      </c>
      <c r="F141" s="57">
        <v>120</v>
      </c>
      <c r="G141" s="39" t="s">
        <v>377</v>
      </c>
      <c r="H141" s="63">
        <v>0</v>
      </c>
      <c r="I141" s="64">
        <f t="shared" si="21"/>
        <v>0</v>
      </c>
      <c r="P141" s="11"/>
      <c r="Q141" s="11"/>
      <c r="R141" s="11"/>
      <c r="S141" s="11"/>
      <c r="T141" s="11"/>
      <c r="U141" s="11"/>
      <c r="V141" s="11"/>
    </row>
    <row r="142" spans="2:22" s="4" customFormat="1" ht="13.5" outlineLevel="1" x14ac:dyDescent="0.25">
      <c r="B142" s="36">
        <v>326</v>
      </c>
      <c r="C142" s="37"/>
      <c r="D142" s="40" t="s">
        <v>85</v>
      </c>
      <c r="E142" s="39"/>
      <c r="F142" s="57"/>
      <c r="G142" s="39"/>
      <c r="H142" s="37"/>
      <c r="I142" s="39"/>
      <c r="P142" s="11"/>
      <c r="Q142" s="11"/>
      <c r="R142" s="11"/>
      <c r="S142" s="11"/>
      <c r="T142" s="11"/>
      <c r="U142" s="11"/>
      <c r="V142" s="11"/>
    </row>
    <row r="143" spans="2:22" s="4" customFormat="1" ht="13.5" outlineLevel="1" x14ac:dyDescent="0.25">
      <c r="B143" s="36">
        <v>326010</v>
      </c>
      <c r="C143" s="37">
        <v>257531</v>
      </c>
      <c r="D143" s="40" t="s">
        <v>86</v>
      </c>
      <c r="E143" s="39" t="s">
        <v>87</v>
      </c>
      <c r="F143" s="57">
        <v>68</v>
      </c>
      <c r="G143" s="39" t="s">
        <v>377</v>
      </c>
      <c r="H143" s="63">
        <v>0</v>
      </c>
      <c r="I143" s="64">
        <f t="shared" ref="I143" si="22">F143*H143</f>
        <v>0</v>
      </c>
      <c r="P143" s="11"/>
      <c r="Q143" s="11"/>
      <c r="R143" s="11"/>
      <c r="S143" s="11"/>
      <c r="T143" s="11"/>
      <c r="U143" s="11"/>
      <c r="V143" s="11"/>
    </row>
    <row r="144" spans="2:22" s="4" customFormat="1" ht="13.5" outlineLevel="1" x14ac:dyDescent="0.25">
      <c r="B144" s="36"/>
      <c r="C144" s="37"/>
      <c r="D144" s="40"/>
      <c r="E144" s="39"/>
      <c r="F144" s="57"/>
      <c r="G144" s="39"/>
      <c r="H144" s="63"/>
      <c r="I144" s="64"/>
      <c r="P144" s="11"/>
      <c r="Q144" s="11"/>
      <c r="R144" s="11"/>
      <c r="S144" s="11"/>
      <c r="T144" s="11"/>
      <c r="U144" s="11"/>
      <c r="V144" s="11"/>
    </row>
    <row r="145" spans="2:22" s="4" customFormat="1" ht="13.5" outlineLevel="1" x14ac:dyDescent="0.25">
      <c r="B145" s="36">
        <v>33</v>
      </c>
      <c r="C145" s="37"/>
      <c r="D145" s="38" t="s">
        <v>273</v>
      </c>
      <c r="E145" s="39"/>
      <c r="F145" s="57"/>
      <c r="G145" s="39"/>
      <c r="H145" s="37"/>
      <c r="I145" s="39"/>
      <c r="P145" s="11"/>
      <c r="Q145" s="11"/>
      <c r="R145" s="11"/>
      <c r="S145" s="11"/>
      <c r="T145" s="11"/>
      <c r="U145" s="11"/>
      <c r="V145" s="11"/>
    </row>
    <row r="146" spans="2:22" s="4" customFormat="1" ht="13.5" outlineLevel="1" x14ac:dyDescent="0.25">
      <c r="B146" s="36">
        <v>331</v>
      </c>
      <c r="C146" s="37"/>
      <c r="D146" s="40" t="s">
        <v>274</v>
      </c>
      <c r="E146" s="39"/>
      <c r="F146" s="57"/>
      <c r="G146" s="39"/>
      <c r="H146" s="37"/>
      <c r="I146" s="39"/>
      <c r="P146" s="11"/>
      <c r="Q146" s="11"/>
      <c r="R146" s="11"/>
      <c r="S146" s="11"/>
      <c r="T146" s="11"/>
      <c r="U146" s="11"/>
      <c r="V146" s="11"/>
    </row>
    <row r="147" spans="2:22" s="4" customFormat="1" ht="13.5" outlineLevel="1" x14ac:dyDescent="0.25">
      <c r="B147" s="36">
        <v>331010</v>
      </c>
      <c r="C147" s="37">
        <v>251101</v>
      </c>
      <c r="D147" s="40" t="s">
        <v>275</v>
      </c>
      <c r="E147" s="39" t="s">
        <v>49</v>
      </c>
      <c r="F147" s="90">
        <v>100</v>
      </c>
      <c r="G147" s="39" t="s">
        <v>377</v>
      </c>
      <c r="H147" s="63">
        <v>0</v>
      </c>
      <c r="I147" s="64">
        <f t="shared" ref="I147:I150" si="23">F147*H147</f>
        <v>0</v>
      </c>
      <c r="P147" s="11"/>
      <c r="Q147" s="11"/>
      <c r="R147" s="11"/>
      <c r="S147" s="11"/>
      <c r="T147" s="11"/>
      <c r="U147" s="11"/>
      <c r="V147" s="11"/>
    </row>
    <row r="148" spans="2:22" s="4" customFormat="1" ht="13.5" outlineLevel="1" x14ac:dyDescent="0.25">
      <c r="B148" s="36">
        <v>331020</v>
      </c>
      <c r="C148" s="37">
        <v>251101</v>
      </c>
      <c r="D148" s="40" t="s">
        <v>276</v>
      </c>
      <c r="E148" s="39" t="s">
        <v>49</v>
      </c>
      <c r="F148" s="90">
        <v>420</v>
      </c>
      <c r="G148" s="39" t="s">
        <v>377</v>
      </c>
      <c r="H148" s="63">
        <v>0</v>
      </c>
      <c r="I148" s="64">
        <f t="shared" si="23"/>
        <v>0</v>
      </c>
      <c r="P148" s="11"/>
      <c r="Q148" s="11"/>
      <c r="R148" s="11"/>
      <c r="S148" s="11"/>
      <c r="T148" s="11"/>
      <c r="U148" s="11"/>
      <c r="V148" s="11"/>
    </row>
    <row r="149" spans="2:22" s="4" customFormat="1" ht="13.5" outlineLevel="1" x14ac:dyDescent="0.25">
      <c r="B149" s="36">
        <v>331030</v>
      </c>
      <c r="C149" s="37">
        <v>251101</v>
      </c>
      <c r="D149" s="40" t="s">
        <v>277</v>
      </c>
      <c r="E149" s="39" t="s">
        <v>49</v>
      </c>
      <c r="F149" s="90">
        <v>100</v>
      </c>
      <c r="G149" s="39" t="s">
        <v>377</v>
      </c>
      <c r="H149" s="63">
        <v>0</v>
      </c>
      <c r="I149" s="64">
        <f t="shared" si="23"/>
        <v>0</v>
      </c>
      <c r="P149" s="11"/>
      <c r="Q149" s="11"/>
      <c r="R149" s="11"/>
      <c r="S149" s="11"/>
      <c r="T149" s="11"/>
      <c r="U149" s="11"/>
      <c r="V149" s="11"/>
    </row>
    <row r="150" spans="2:22" s="4" customFormat="1" ht="13.5" outlineLevel="1" x14ac:dyDescent="0.25">
      <c r="B150" s="36">
        <v>331040</v>
      </c>
      <c r="C150" s="37">
        <v>251103</v>
      </c>
      <c r="D150" s="40" t="s">
        <v>278</v>
      </c>
      <c r="E150" s="39" t="s">
        <v>49</v>
      </c>
      <c r="F150" s="90">
        <v>250</v>
      </c>
      <c r="G150" s="39" t="s">
        <v>377</v>
      </c>
      <c r="H150" s="63">
        <v>0</v>
      </c>
      <c r="I150" s="64">
        <f t="shared" si="23"/>
        <v>0</v>
      </c>
      <c r="P150" s="11"/>
      <c r="Q150" s="11"/>
      <c r="R150" s="11"/>
      <c r="S150" s="11"/>
      <c r="T150" s="11"/>
      <c r="U150" s="11"/>
      <c r="V150" s="11"/>
    </row>
    <row r="151" spans="2:22" s="4" customFormat="1" ht="13.5" outlineLevel="1" x14ac:dyDescent="0.25">
      <c r="B151" s="36">
        <v>335</v>
      </c>
      <c r="C151" s="37"/>
      <c r="D151" s="40" t="s">
        <v>279</v>
      </c>
      <c r="E151" s="39"/>
      <c r="F151" s="57"/>
      <c r="G151" s="39"/>
      <c r="H151" s="37"/>
      <c r="I151" s="39"/>
      <c r="P151" s="11"/>
      <c r="Q151" s="11"/>
      <c r="R151" s="11"/>
      <c r="S151" s="11"/>
      <c r="T151" s="11"/>
      <c r="U151" s="11"/>
      <c r="V151" s="11"/>
    </row>
    <row r="152" spans="2:22" s="4" customFormat="1" ht="13.5" outlineLevel="1" x14ac:dyDescent="0.25">
      <c r="B152" s="36">
        <v>335010</v>
      </c>
      <c r="C152" s="37">
        <v>251121</v>
      </c>
      <c r="D152" s="40" t="s">
        <v>280</v>
      </c>
      <c r="E152" s="39" t="s">
        <v>29</v>
      </c>
      <c r="F152" s="57">
        <v>90</v>
      </c>
      <c r="G152" s="39" t="s">
        <v>377</v>
      </c>
      <c r="H152" s="63">
        <v>0</v>
      </c>
      <c r="I152" s="64">
        <f t="shared" ref="I152:I154" si="24">F152*H152</f>
        <v>0</v>
      </c>
      <c r="P152" s="11"/>
      <c r="Q152" s="11"/>
      <c r="R152" s="11"/>
      <c r="S152" s="11"/>
      <c r="T152" s="11"/>
      <c r="U152" s="11"/>
      <c r="V152" s="11"/>
    </row>
    <row r="153" spans="2:22" s="4" customFormat="1" ht="13.5" outlineLevel="1" x14ac:dyDescent="0.25">
      <c r="B153" s="36">
        <v>335020</v>
      </c>
      <c r="C153" s="37">
        <v>251123</v>
      </c>
      <c r="D153" s="40" t="s">
        <v>88</v>
      </c>
      <c r="E153" s="39" t="s">
        <v>29</v>
      </c>
      <c r="F153" s="57">
        <v>90</v>
      </c>
      <c r="G153" s="39" t="s">
        <v>377</v>
      </c>
      <c r="H153" s="63">
        <v>0</v>
      </c>
      <c r="I153" s="64">
        <f t="shared" si="24"/>
        <v>0</v>
      </c>
      <c r="P153" s="11"/>
      <c r="Q153" s="11"/>
      <c r="R153" s="11"/>
      <c r="S153" s="11"/>
      <c r="T153" s="11"/>
      <c r="U153" s="11"/>
      <c r="V153" s="11"/>
    </row>
    <row r="154" spans="2:22" s="4" customFormat="1" ht="13.5" outlineLevel="1" x14ac:dyDescent="0.25">
      <c r="B154" s="36">
        <v>335030</v>
      </c>
      <c r="C154" s="37">
        <v>251122</v>
      </c>
      <c r="D154" s="40" t="s">
        <v>281</v>
      </c>
      <c r="E154" s="39" t="s">
        <v>29</v>
      </c>
      <c r="F154" s="57">
        <v>520</v>
      </c>
      <c r="G154" s="39" t="s">
        <v>377</v>
      </c>
      <c r="H154" s="63">
        <v>0</v>
      </c>
      <c r="I154" s="64">
        <f t="shared" si="24"/>
        <v>0</v>
      </c>
      <c r="P154" s="11"/>
      <c r="Q154" s="11"/>
      <c r="R154" s="11"/>
      <c r="S154" s="11"/>
      <c r="T154" s="11"/>
      <c r="U154" s="11"/>
      <c r="V154" s="11"/>
    </row>
    <row r="155" spans="2:22" s="4" customFormat="1" ht="13.5" outlineLevel="1" x14ac:dyDescent="0.25">
      <c r="B155" s="36">
        <v>337</v>
      </c>
      <c r="C155" s="37"/>
      <c r="D155" s="40" t="s">
        <v>282</v>
      </c>
      <c r="E155" s="39"/>
      <c r="F155" s="57"/>
      <c r="G155" s="39"/>
      <c r="H155" s="37"/>
      <c r="I155" s="39"/>
      <c r="P155" s="11"/>
      <c r="Q155" s="11"/>
      <c r="R155" s="11"/>
      <c r="S155" s="11"/>
      <c r="T155" s="11"/>
      <c r="U155" s="11"/>
      <c r="V155" s="11"/>
    </row>
    <row r="156" spans="2:22" s="4" customFormat="1" ht="13.5" outlineLevel="1" x14ac:dyDescent="0.25">
      <c r="B156" s="36">
        <v>337010</v>
      </c>
      <c r="C156" s="37">
        <v>240201</v>
      </c>
      <c r="D156" s="40" t="s">
        <v>283</v>
      </c>
      <c r="E156" s="39" t="s">
        <v>49</v>
      </c>
      <c r="F156" s="57">
        <v>4102</v>
      </c>
      <c r="G156" s="39" t="s">
        <v>377</v>
      </c>
      <c r="H156" s="63">
        <v>0</v>
      </c>
      <c r="I156" s="64">
        <f t="shared" ref="I156:I158" si="25">F156*H156</f>
        <v>0</v>
      </c>
      <c r="P156" s="11"/>
      <c r="Q156" s="11"/>
      <c r="R156" s="11"/>
      <c r="S156" s="11"/>
      <c r="T156" s="11"/>
      <c r="U156" s="11"/>
      <c r="V156" s="11"/>
    </row>
    <row r="157" spans="2:22" s="4" customFormat="1" ht="13.5" outlineLevel="1" x14ac:dyDescent="0.25">
      <c r="B157" s="36">
        <v>337020</v>
      </c>
      <c r="C157" s="37">
        <v>251103</v>
      </c>
      <c r="D157" s="40" t="s">
        <v>284</v>
      </c>
      <c r="E157" s="39" t="s">
        <v>49</v>
      </c>
      <c r="F157" s="57">
        <v>1560</v>
      </c>
      <c r="G157" s="39" t="s">
        <v>377</v>
      </c>
      <c r="H157" s="63">
        <v>0</v>
      </c>
      <c r="I157" s="64">
        <f t="shared" si="25"/>
        <v>0</v>
      </c>
      <c r="P157" s="11"/>
      <c r="Q157" s="11"/>
      <c r="R157" s="11"/>
      <c r="S157" s="11"/>
      <c r="T157" s="11"/>
      <c r="U157" s="11"/>
      <c r="V157" s="11"/>
    </row>
    <row r="158" spans="2:22" s="4" customFormat="1" ht="13.5" outlineLevel="1" x14ac:dyDescent="0.25">
      <c r="B158" s="36">
        <v>337030</v>
      </c>
      <c r="C158" s="37">
        <v>251103</v>
      </c>
      <c r="D158" s="40" t="s">
        <v>285</v>
      </c>
      <c r="E158" s="39" t="s">
        <v>49</v>
      </c>
      <c r="F158" s="57">
        <v>2542</v>
      </c>
      <c r="G158" s="39" t="s">
        <v>377</v>
      </c>
      <c r="H158" s="63">
        <v>0</v>
      </c>
      <c r="I158" s="64">
        <f t="shared" si="25"/>
        <v>0</v>
      </c>
      <c r="P158" s="11"/>
      <c r="Q158" s="11"/>
      <c r="R158" s="11"/>
      <c r="S158" s="11"/>
      <c r="T158" s="11"/>
      <c r="U158" s="11"/>
      <c r="V158" s="11"/>
    </row>
    <row r="159" spans="2:22" s="4" customFormat="1" ht="13.5" outlineLevel="1" x14ac:dyDescent="0.25">
      <c r="B159" s="36"/>
      <c r="C159" s="37"/>
      <c r="D159" s="40"/>
      <c r="E159" s="39"/>
      <c r="F159" s="57"/>
      <c r="G159" s="39"/>
      <c r="H159" s="63"/>
      <c r="I159" s="64"/>
      <c r="P159" s="11"/>
      <c r="Q159" s="11"/>
      <c r="R159" s="11"/>
      <c r="S159" s="11"/>
      <c r="T159" s="11"/>
      <c r="U159" s="11"/>
      <c r="V159" s="11"/>
    </row>
    <row r="160" spans="2:22" s="4" customFormat="1" ht="13.5" outlineLevel="1" x14ac:dyDescent="0.25">
      <c r="B160" s="36">
        <v>34</v>
      </c>
      <c r="C160" s="36"/>
      <c r="D160" s="38" t="s">
        <v>286</v>
      </c>
      <c r="E160" s="43"/>
      <c r="F160" s="68"/>
      <c r="G160" s="43"/>
      <c r="H160" s="36"/>
      <c r="I160" s="43"/>
      <c r="P160" s="11"/>
      <c r="Q160" s="11"/>
      <c r="R160" s="11"/>
      <c r="S160" s="11"/>
      <c r="T160" s="11"/>
      <c r="U160" s="11"/>
      <c r="V160" s="11"/>
    </row>
    <row r="161" spans="2:22" s="4" customFormat="1" ht="13.5" outlineLevel="1" x14ac:dyDescent="0.25">
      <c r="B161" s="36">
        <v>341</v>
      </c>
      <c r="C161" s="37"/>
      <c r="D161" s="40" t="s">
        <v>89</v>
      </c>
      <c r="E161" s="39"/>
      <c r="F161" s="57"/>
      <c r="G161" s="39"/>
      <c r="H161" s="37"/>
      <c r="I161" s="39"/>
      <c r="P161" s="11"/>
      <c r="Q161" s="11"/>
      <c r="R161" s="11"/>
      <c r="S161" s="11"/>
      <c r="T161" s="11"/>
      <c r="U161" s="11"/>
      <c r="V161" s="11"/>
    </row>
    <row r="162" spans="2:22" s="4" customFormat="1" ht="13.5" outlineLevel="1" x14ac:dyDescent="0.25">
      <c r="B162" s="36">
        <v>3411</v>
      </c>
      <c r="C162" s="37"/>
      <c r="D162" s="76" t="s">
        <v>90</v>
      </c>
      <c r="E162" s="39"/>
      <c r="F162" s="57"/>
      <c r="G162" s="39"/>
      <c r="H162" s="37"/>
      <c r="I162" s="39"/>
      <c r="P162" s="11"/>
      <c r="Q162" s="11"/>
      <c r="R162" s="11"/>
      <c r="S162" s="11"/>
      <c r="T162" s="11"/>
      <c r="U162" s="11"/>
      <c r="V162" s="11"/>
    </row>
    <row r="163" spans="2:22" s="4" customFormat="1" ht="13.5" outlineLevel="1" x14ac:dyDescent="0.25">
      <c r="B163" s="36">
        <v>341110</v>
      </c>
      <c r="C163" s="37">
        <v>252102</v>
      </c>
      <c r="D163" s="40" t="s">
        <v>287</v>
      </c>
      <c r="E163" s="39" t="s">
        <v>49</v>
      </c>
      <c r="F163" s="57">
        <v>3110</v>
      </c>
      <c r="G163" s="39" t="s">
        <v>377</v>
      </c>
      <c r="H163" s="63">
        <v>0</v>
      </c>
      <c r="I163" s="64">
        <f t="shared" ref="I163:I168" si="26">F163*H163</f>
        <v>0</v>
      </c>
      <c r="P163" s="11"/>
      <c r="Q163" s="11"/>
      <c r="R163" s="11"/>
      <c r="S163" s="11"/>
      <c r="T163" s="11"/>
      <c r="U163" s="11"/>
      <c r="V163" s="11"/>
    </row>
    <row r="164" spans="2:22" s="4" customFormat="1" ht="13.5" outlineLevel="1" x14ac:dyDescent="0.25">
      <c r="B164" s="36">
        <v>341120</v>
      </c>
      <c r="C164" s="37">
        <v>252102</v>
      </c>
      <c r="D164" s="40" t="s">
        <v>287</v>
      </c>
      <c r="E164" s="39" t="s">
        <v>49</v>
      </c>
      <c r="F164" s="57">
        <v>104</v>
      </c>
      <c r="G164" s="39" t="s">
        <v>377</v>
      </c>
      <c r="H164" s="63">
        <v>0</v>
      </c>
      <c r="I164" s="64">
        <f t="shared" si="26"/>
        <v>0</v>
      </c>
      <c r="P164" s="11"/>
      <c r="Q164" s="11"/>
      <c r="R164" s="11"/>
      <c r="S164" s="11"/>
      <c r="T164" s="11"/>
      <c r="U164" s="11"/>
      <c r="V164" s="11"/>
    </row>
    <row r="165" spans="2:22" s="4" customFormat="1" ht="13.5" outlineLevel="1" x14ac:dyDescent="0.25">
      <c r="B165" s="36">
        <v>341130</v>
      </c>
      <c r="C165" s="37">
        <v>252102</v>
      </c>
      <c r="D165" s="40" t="s">
        <v>288</v>
      </c>
      <c r="E165" s="39" t="s">
        <v>49</v>
      </c>
      <c r="F165" s="57">
        <v>845</v>
      </c>
      <c r="G165" s="39" t="s">
        <v>377</v>
      </c>
      <c r="H165" s="63">
        <v>0</v>
      </c>
      <c r="I165" s="64">
        <f t="shared" si="26"/>
        <v>0</v>
      </c>
      <c r="P165" s="11"/>
      <c r="Q165" s="11"/>
      <c r="R165" s="11"/>
      <c r="S165" s="11"/>
      <c r="T165" s="11"/>
      <c r="U165" s="11"/>
      <c r="V165" s="11"/>
    </row>
    <row r="166" spans="2:22" s="4" customFormat="1" ht="13.5" outlineLevel="1" x14ac:dyDescent="0.25">
      <c r="B166" s="36">
        <v>341140</v>
      </c>
      <c r="C166" s="37">
        <v>252102</v>
      </c>
      <c r="D166" s="40" t="s">
        <v>288</v>
      </c>
      <c r="E166" s="39" t="s">
        <v>49</v>
      </c>
      <c r="F166" s="57">
        <v>24</v>
      </c>
      <c r="G166" s="39" t="s">
        <v>377</v>
      </c>
      <c r="H166" s="63">
        <v>0</v>
      </c>
      <c r="I166" s="64">
        <f t="shared" si="26"/>
        <v>0</v>
      </c>
      <c r="P166" s="11"/>
      <c r="Q166" s="11"/>
      <c r="R166" s="11"/>
      <c r="S166" s="11"/>
      <c r="T166" s="11"/>
      <c r="U166" s="11"/>
      <c r="V166" s="11"/>
    </row>
    <row r="167" spans="2:22" s="4" customFormat="1" ht="13.5" outlineLevel="1" x14ac:dyDescent="0.25">
      <c r="B167" s="36">
        <v>341150</v>
      </c>
      <c r="C167" s="37">
        <v>252102</v>
      </c>
      <c r="D167" s="40" t="s">
        <v>381</v>
      </c>
      <c r="E167" s="39" t="s">
        <v>49</v>
      </c>
      <c r="F167" s="57">
        <v>120</v>
      </c>
      <c r="G167" s="39" t="s">
        <v>377</v>
      </c>
      <c r="H167" s="63">
        <v>0</v>
      </c>
      <c r="I167" s="64">
        <f t="shared" si="26"/>
        <v>0</v>
      </c>
      <c r="P167" s="11"/>
      <c r="Q167" s="11"/>
      <c r="R167" s="11"/>
      <c r="S167" s="11"/>
      <c r="T167" s="11"/>
      <c r="U167" s="11"/>
      <c r="V167" s="11"/>
    </row>
    <row r="168" spans="2:22" s="4" customFormat="1" ht="13.5" outlineLevel="1" x14ac:dyDescent="0.25">
      <c r="B168" s="36">
        <v>341160</v>
      </c>
      <c r="C168" s="37">
        <v>252102</v>
      </c>
      <c r="D168" s="40" t="s">
        <v>381</v>
      </c>
      <c r="E168" s="39" t="s">
        <v>49</v>
      </c>
      <c r="F168" s="57">
        <v>3</v>
      </c>
      <c r="G168" s="39" t="s">
        <v>377</v>
      </c>
      <c r="H168" s="63">
        <v>0</v>
      </c>
      <c r="I168" s="64">
        <f t="shared" si="26"/>
        <v>0</v>
      </c>
      <c r="P168" s="11"/>
      <c r="Q168" s="11"/>
      <c r="R168" s="11"/>
      <c r="S168" s="11"/>
      <c r="T168" s="11"/>
      <c r="U168" s="11"/>
      <c r="V168" s="11"/>
    </row>
    <row r="169" spans="2:22" s="4" customFormat="1" ht="13.5" outlineLevel="1" x14ac:dyDescent="0.25">
      <c r="B169" s="36">
        <v>3413</v>
      </c>
      <c r="C169" s="37"/>
      <c r="D169" s="76" t="s">
        <v>289</v>
      </c>
      <c r="E169" s="39"/>
      <c r="F169" s="57"/>
      <c r="G169" s="39"/>
      <c r="H169" s="37"/>
      <c r="I169" s="39"/>
      <c r="P169" s="11"/>
      <c r="Q169" s="11"/>
      <c r="R169" s="11"/>
      <c r="S169" s="11"/>
      <c r="T169" s="11"/>
      <c r="U169" s="11"/>
      <c r="V169" s="11"/>
    </row>
    <row r="170" spans="2:22" s="4" customFormat="1" ht="13.5" outlineLevel="1" x14ac:dyDescent="0.25">
      <c r="B170" s="36">
        <v>341310</v>
      </c>
      <c r="C170" s="37">
        <v>341310</v>
      </c>
      <c r="D170" s="40" t="s">
        <v>290</v>
      </c>
      <c r="E170" s="39" t="s">
        <v>29</v>
      </c>
      <c r="F170" s="57">
        <v>131</v>
      </c>
      <c r="G170" s="39" t="s">
        <v>377</v>
      </c>
      <c r="H170" s="63">
        <v>0</v>
      </c>
      <c r="I170" s="64">
        <f t="shared" ref="I170:I171" si="27">F170*H170</f>
        <v>0</v>
      </c>
      <c r="P170" s="11"/>
      <c r="Q170" s="11"/>
      <c r="R170" s="11"/>
      <c r="S170" s="11"/>
      <c r="T170" s="11"/>
      <c r="U170" s="11"/>
      <c r="V170" s="11"/>
    </row>
    <row r="171" spans="2:22" s="4" customFormat="1" ht="13.5" outlineLevel="1" x14ac:dyDescent="0.25">
      <c r="B171" s="36">
        <v>341320</v>
      </c>
      <c r="C171" s="37">
        <v>252201</v>
      </c>
      <c r="D171" s="40" t="s">
        <v>291</v>
      </c>
      <c r="E171" s="39" t="s">
        <v>49</v>
      </c>
      <c r="F171" s="57">
        <v>100</v>
      </c>
      <c r="G171" s="39" t="s">
        <v>377</v>
      </c>
      <c r="H171" s="63">
        <v>0</v>
      </c>
      <c r="I171" s="64">
        <f t="shared" si="27"/>
        <v>0</v>
      </c>
      <c r="P171" s="11"/>
      <c r="Q171" s="11"/>
      <c r="R171" s="11"/>
      <c r="S171" s="11"/>
      <c r="T171" s="11"/>
      <c r="U171" s="11"/>
      <c r="V171" s="11"/>
    </row>
    <row r="172" spans="2:22" s="4" customFormat="1" ht="13.5" outlineLevel="1" x14ac:dyDescent="0.25">
      <c r="B172" s="36">
        <v>342</v>
      </c>
      <c r="C172" s="37"/>
      <c r="D172" s="40" t="s">
        <v>91</v>
      </c>
      <c r="E172" s="39"/>
      <c r="F172" s="57"/>
      <c r="G172" s="39"/>
      <c r="H172" s="37"/>
      <c r="I172" s="39"/>
      <c r="P172" s="11"/>
      <c r="Q172" s="11"/>
      <c r="R172" s="11"/>
      <c r="S172" s="11"/>
      <c r="T172" s="11"/>
      <c r="U172" s="11"/>
      <c r="V172" s="11"/>
    </row>
    <row r="173" spans="2:22" s="4" customFormat="1" ht="13.5" outlineLevel="1" x14ac:dyDescent="0.25">
      <c r="B173" s="36">
        <v>342010</v>
      </c>
      <c r="C173" s="37">
        <v>252201</v>
      </c>
      <c r="D173" s="40" t="s">
        <v>292</v>
      </c>
      <c r="E173" s="39" t="s">
        <v>49</v>
      </c>
      <c r="F173" s="57">
        <v>2010</v>
      </c>
      <c r="G173" s="39" t="s">
        <v>377</v>
      </c>
      <c r="H173" s="63">
        <v>0</v>
      </c>
      <c r="I173" s="64">
        <f t="shared" ref="I173" si="28">F173*H173</f>
        <v>0</v>
      </c>
      <c r="P173" s="11"/>
      <c r="Q173" s="11"/>
      <c r="R173" s="11"/>
      <c r="S173" s="11"/>
      <c r="T173" s="11"/>
      <c r="U173" s="11"/>
      <c r="V173" s="11"/>
    </row>
    <row r="174" spans="2:22" s="4" customFormat="1" ht="13.5" outlineLevel="1" x14ac:dyDescent="0.25">
      <c r="B174" s="36">
        <v>344</v>
      </c>
      <c r="C174" s="37"/>
      <c r="D174" s="40" t="s">
        <v>92</v>
      </c>
      <c r="E174" s="39"/>
      <c r="F174" s="57"/>
      <c r="G174" s="39"/>
      <c r="H174" s="37"/>
      <c r="I174" s="39"/>
      <c r="P174" s="11"/>
      <c r="Q174" s="11"/>
      <c r="R174" s="11"/>
      <c r="S174" s="11"/>
      <c r="T174" s="11"/>
      <c r="U174" s="11"/>
      <c r="V174" s="11"/>
    </row>
    <row r="175" spans="2:22" s="4" customFormat="1" ht="13.5" outlineLevel="1" x14ac:dyDescent="0.25">
      <c r="B175" s="36">
        <v>3441</v>
      </c>
      <c r="C175" s="37"/>
      <c r="D175" s="76" t="s">
        <v>93</v>
      </c>
      <c r="E175" s="39"/>
      <c r="F175" s="57"/>
      <c r="G175" s="39"/>
      <c r="H175" s="37"/>
      <c r="I175" s="39"/>
      <c r="P175" s="11"/>
      <c r="Q175" s="11"/>
      <c r="R175" s="11"/>
      <c r="S175" s="11"/>
      <c r="T175" s="11"/>
      <c r="U175" s="11"/>
      <c r="V175" s="11"/>
    </row>
    <row r="176" spans="2:22" s="4" customFormat="1" ht="13.5" outlineLevel="1" x14ac:dyDescent="0.25">
      <c r="B176" s="36">
        <v>344110</v>
      </c>
      <c r="C176" s="37">
        <v>240102</v>
      </c>
      <c r="D176" s="40" t="s">
        <v>382</v>
      </c>
      <c r="E176" s="39" t="s">
        <v>49</v>
      </c>
      <c r="F176" s="57">
        <v>3100</v>
      </c>
      <c r="G176" s="39" t="s">
        <v>377</v>
      </c>
      <c r="H176" s="63">
        <v>0</v>
      </c>
      <c r="I176" s="64">
        <f t="shared" ref="I176:I179" si="29">F176*H176</f>
        <v>0</v>
      </c>
      <c r="P176" s="11"/>
      <c r="Q176" s="11"/>
      <c r="R176" s="11"/>
      <c r="S176" s="11"/>
      <c r="T176" s="11"/>
      <c r="U176" s="11"/>
      <c r="V176" s="11"/>
    </row>
    <row r="177" spans="2:22" s="4" customFormat="1" ht="13.5" outlineLevel="1" x14ac:dyDescent="0.25">
      <c r="B177" s="36">
        <v>344120</v>
      </c>
      <c r="C177" s="37">
        <v>230111</v>
      </c>
      <c r="D177" s="40" t="s">
        <v>293</v>
      </c>
      <c r="E177" s="39" t="s">
        <v>49</v>
      </c>
      <c r="F177" s="57">
        <v>3100</v>
      </c>
      <c r="G177" s="39" t="s">
        <v>377</v>
      </c>
      <c r="H177" s="63">
        <v>0</v>
      </c>
      <c r="I177" s="64">
        <f t="shared" si="29"/>
        <v>0</v>
      </c>
      <c r="P177" s="11"/>
      <c r="Q177" s="11"/>
      <c r="R177" s="11"/>
      <c r="S177" s="11"/>
      <c r="T177" s="11"/>
      <c r="U177" s="11"/>
      <c r="V177" s="11"/>
    </row>
    <row r="178" spans="2:22" s="4" customFormat="1" ht="13.5" outlineLevel="1" x14ac:dyDescent="0.25">
      <c r="B178" s="36">
        <v>344130</v>
      </c>
      <c r="C178" s="37">
        <v>522301</v>
      </c>
      <c r="D178" s="40" t="s">
        <v>294</v>
      </c>
      <c r="E178" s="39" t="s">
        <v>49</v>
      </c>
      <c r="F178" s="57">
        <v>3100</v>
      </c>
      <c r="G178" s="39" t="s">
        <v>377</v>
      </c>
      <c r="H178" s="63">
        <v>0</v>
      </c>
      <c r="I178" s="64">
        <f t="shared" si="29"/>
        <v>0</v>
      </c>
      <c r="P178" s="11"/>
      <c r="Q178" s="11"/>
      <c r="R178" s="11"/>
      <c r="S178" s="11"/>
      <c r="T178" s="11"/>
      <c r="U178" s="11"/>
      <c r="V178" s="11"/>
    </row>
    <row r="179" spans="2:22" s="4" customFormat="1" ht="13.5" outlineLevel="1" x14ac:dyDescent="0.25">
      <c r="B179" s="36">
        <v>344140</v>
      </c>
      <c r="C179" s="37">
        <v>522301</v>
      </c>
      <c r="D179" s="40" t="s">
        <v>292</v>
      </c>
      <c r="E179" s="39" t="s">
        <v>49</v>
      </c>
      <c r="F179" s="57">
        <v>3100</v>
      </c>
      <c r="G179" s="39" t="s">
        <v>377</v>
      </c>
      <c r="H179" s="63">
        <v>0</v>
      </c>
      <c r="I179" s="64">
        <f t="shared" si="29"/>
        <v>0</v>
      </c>
      <c r="P179" s="11"/>
      <c r="Q179" s="11"/>
      <c r="R179" s="11"/>
      <c r="S179" s="11"/>
      <c r="T179" s="11"/>
      <c r="U179" s="11"/>
      <c r="V179" s="11"/>
    </row>
    <row r="180" spans="2:22" s="4" customFormat="1" ht="13.5" outlineLevel="1" x14ac:dyDescent="0.25">
      <c r="B180" s="36">
        <v>3442</v>
      </c>
      <c r="C180" s="37"/>
      <c r="D180" s="76" t="s">
        <v>94</v>
      </c>
      <c r="E180" s="39"/>
      <c r="F180" s="57"/>
      <c r="G180" s="39"/>
      <c r="H180" s="37"/>
      <c r="I180" s="39"/>
      <c r="P180" s="11"/>
      <c r="Q180" s="11"/>
      <c r="R180" s="11"/>
      <c r="S180" s="11"/>
      <c r="T180" s="11"/>
      <c r="U180" s="11"/>
      <c r="V180" s="11"/>
    </row>
    <row r="181" spans="2:22" s="4" customFormat="1" ht="13.5" outlineLevel="1" x14ac:dyDescent="0.25">
      <c r="B181" s="44">
        <v>344210</v>
      </c>
      <c r="C181" s="45">
        <v>252201</v>
      </c>
      <c r="D181" s="40" t="s">
        <v>292</v>
      </c>
      <c r="E181" s="39" t="s">
        <v>49</v>
      </c>
      <c r="F181" s="57">
        <v>100</v>
      </c>
      <c r="G181" s="39" t="s">
        <v>377</v>
      </c>
      <c r="H181" s="63">
        <v>0</v>
      </c>
      <c r="I181" s="64">
        <f t="shared" ref="I181:I182" si="30">F181*H181</f>
        <v>0</v>
      </c>
      <c r="P181" s="11"/>
      <c r="Q181" s="11"/>
      <c r="R181" s="11"/>
      <c r="S181" s="11"/>
      <c r="T181" s="11"/>
      <c r="U181" s="11"/>
      <c r="V181" s="11"/>
    </row>
    <row r="182" spans="2:22" s="4" customFormat="1" ht="13.5" outlineLevel="1" x14ac:dyDescent="0.25">
      <c r="B182" s="36">
        <v>344220</v>
      </c>
      <c r="C182" s="37">
        <v>230112</v>
      </c>
      <c r="D182" s="40" t="s">
        <v>295</v>
      </c>
      <c r="E182" s="39" t="s">
        <v>29</v>
      </c>
      <c r="F182" s="95">
        <v>150</v>
      </c>
      <c r="G182" s="39" t="s">
        <v>377</v>
      </c>
      <c r="H182" s="63">
        <v>0</v>
      </c>
      <c r="I182" s="64">
        <f t="shared" si="30"/>
        <v>0</v>
      </c>
      <c r="P182" s="11"/>
      <c r="Q182" s="11"/>
      <c r="R182" s="11"/>
      <c r="S182" s="11"/>
      <c r="T182" s="11"/>
      <c r="U182" s="11"/>
      <c r="V182" s="11"/>
    </row>
    <row r="183" spans="2:22" s="4" customFormat="1" ht="13.5" outlineLevel="1" x14ac:dyDescent="0.25">
      <c r="B183" s="36">
        <v>3443</v>
      </c>
      <c r="C183" s="37"/>
      <c r="D183" s="76" t="s">
        <v>95</v>
      </c>
      <c r="E183" s="39"/>
      <c r="F183" s="57"/>
      <c r="G183" s="39"/>
      <c r="H183" s="37"/>
      <c r="I183" s="39"/>
      <c r="P183" s="11"/>
      <c r="Q183" s="11"/>
      <c r="R183" s="11"/>
      <c r="S183" s="11"/>
      <c r="T183" s="11"/>
      <c r="U183" s="11"/>
      <c r="V183" s="11"/>
    </row>
    <row r="184" spans="2:22" s="4" customFormat="1" ht="13.5" outlineLevel="1" x14ac:dyDescent="0.25">
      <c r="B184" s="36">
        <v>344310</v>
      </c>
      <c r="C184" s="37">
        <v>252602</v>
      </c>
      <c r="D184" s="40" t="s">
        <v>383</v>
      </c>
      <c r="E184" s="39" t="s">
        <v>29</v>
      </c>
      <c r="F184" s="57">
        <v>100</v>
      </c>
      <c r="G184" s="39" t="s">
        <v>377</v>
      </c>
      <c r="H184" s="63">
        <v>0</v>
      </c>
      <c r="I184" s="64">
        <f t="shared" ref="I184:I185" si="31">F184*H184</f>
        <v>0</v>
      </c>
      <c r="P184" s="11"/>
      <c r="Q184" s="11"/>
      <c r="R184" s="11"/>
      <c r="S184" s="11"/>
      <c r="T184" s="11"/>
      <c r="U184" s="11"/>
      <c r="V184" s="11"/>
    </row>
    <row r="185" spans="2:22" s="4" customFormat="1" ht="13.5" outlineLevel="1" x14ac:dyDescent="0.25">
      <c r="B185" s="36">
        <v>344320</v>
      </c>
      <c r="C185" s="37">
        <v>252701</v>
      </c>
      <c r="D185" s="40" t="s">
        <v>96</v>
      </c>
      <c r="E185" s="39" t="s">
        <v>29</v>
      </c>
      <c r="F185" s="57">
        <v>100</v>
      </c>
      <c r="G185" s="39" t="s">
        <v>377</v>
      </c>
      <c r="H185" s="63">
        <v>0</v>
      </c>
      <c r="I185" s="64">
        <f t="shared" si="31"/>
        <v>0</v>
      </c>
      <c r="P185" s="11"/>
      <c r="Q185" s="11"/>
      <c r="R185" s="11"/>
      <c r="S185" s="11"/>
      <c r="T185" s="11"/>
      <c r="U185" s="11"/>
      <c r="V185" s="11"/>
    </row>
    <row r="186" spans="2:22" s="4" customFormat="1" ht="13.5" outlineLevel="1" x14ac:dyDescent="0.25">
      <c r="B186" s="36">
        <v>3449</v>
      </c>
      <c r="C186" s="37"/>
      <c r="D186" s="76" t="s">
        <v>97</v>
      </c>
      <c r="E186" s="39"/>
      <c r="F186" s="57"/>
      <c r="G186" s="39"/>
      <c r="H186" s="37"/>
      <c r="I186" s="39"/>
      <c r="P186" s="11"/>
      <c r="Q186" s="11"/>
      <c r="R186" s="11"/>
      <c r="S186" s="11"/>
      <c r="T186" s="11"/>
      <c r="U186" s="11"/>
      <c r="V186" s="11"/>
    </row>
    <row r="187" spans="2:22" s="4" customFormat="1" ht="13.5" outlineLevel="1" x14ac:dyDescent="0.25">
      <c r="B187" s="36">
        <v>344910</v>
      </c>
      <c r="C187" s="37">
        <v>230131</v>
      </c>
      <c r="D187" s="40" t="s">
        <v>98</v>
      </c>
      <c r="E187" s="39" t="s">
        <v>49</v>
      </c>
      <c r="F187" s="57">
        <v>3100</v>
      </c>
      <c r="G187" s="39" t="s">
        <v>377</v>
      </c>
      <c r="H187" s="63">
        <v>0</v>
      </c>
      <c r="I187" s="64">
        <f t="shared" ref="I187" si="32">F187*H187</f>
        <v>0</v>
      </c>
      <c r="P187" s="11"/>
      <c r="Q187" s="11"/>
      <c r="R187" s="11"/>
      <c r="S187" s="11"/>
      <c r="T187" s="11"/>
      <c r="U187" s="11"/>
      <c r="V187" s="11"/>
    </row>
    <row r="188" spans="2:22" s="4" customFormat="1" ht="13.5" outlineLevel="1" x14ac:dyDescent="0.25">
      <c r="B188" s="36">
        <v>345</v>
      </c>
      <c r="C188" s="37"/>
      <c r="D188" s="40" t="s">
        <v>99</v>
      </c>
      <c r="E188" s="39"/>
      <c r="F188" s="57"/>
      <c r="G188" s="39"/>
      <c r="H188" s="37"/>
      <c r="I188" s="39"/>
      <c r="P188" s="11"/>
      <c r="Q188" s="11"/>
      <c r="R188" s="11"/>
      <c r="S188" s="11"/>
      <c r="T188" s="11"/>
      <c r="U188" s="11"/>
      <c r="V188" s="11"/>
    </row>
    <row r="189" spans="2:22" s="4" customFormat="1" ht="13.5" outlineLevel="1" x14ac:dyDescent="0.25">
      <c r="B189" s="36">
        <v>345010</v>
      </c>
      <c r="C189" s="37"/>
      <c r="D189" s="40" t="s">
        <v>100</v>
      </c>
      <c r="E189" s="39" t="s">
        <v>19</v>
      </c>
      <c r="F189" s="57"/>
      <c r="G189" s="39" t="s">
        <v>380</v>
      </c>
      <c r="H189" s="37"/>
      <c r="I189" s="66">
        <v>0</v>
      </c>
      <c r="P189" s="11"/>
      <c r="Q189" s="11"/>
      <c r="R189" s="11"/>
      <c r="S189" s="11"/>
      <c r="T189" s="11"/>
      <c r="U189" s="11"/>
      <c r="V189" s="11"/>
    </row>
    <row r="190" spans="2:22" s="4" customFormat="1" ht="13.5" outlineLevel="1" x14ac:dyDescent="0.25">
      <c r="B190" s="36">
        <v>3451</v>
      </c>
      <c r="C190" s="37"/>
      <c r="D190" s="76" t="s">
        <v>408</v>
      </c>
      <c r="E190" s="39"/>
      <c r="F190" s="57"/>
      <c r="G190" s="39"/>
      <c r="H190" s="37"/>
      <c r="I190" s="39"/>
      <c r="P190" s="11"/>
      <c r="Q190" s="11"/>
      <c r="R190" s="11"/>
      <c r="S190" s="11"/>
      <c r="T190" s="11"/>
      <c r="U190" s="11"/>
      <c r="V190" s="11"/>
    </row>
    <row r="191" spans="2:22" s="4" customFormat="1" ht="13.5" outlineLevel="1" x14ac:dyDescent="0.25">
      <c r="B191" s="36">
        <v>345110</v>
      </c>
      <c r="C191" s="37">
        <v>252602</v>
      </c>
      <c r="D191" s="40" t="s">
        <v>296</v>
      </c>
      <c r="E191" s="39" t="s">
        <v>29</v>
      </c>
      <c r="F191" s="90">
        <v>129</v>
      </c>
      <c r="G191" s="39" t="s">
        <v>377</v>
      </c>
      <c r="H191" s="63">
        <v>0</v>
      </c>
      <c r="I191" s="64">
        <f t="shared" ref="I191:I192" si="33">F191*H191</f>
        <v>0</v>
      </c>
      <c r="P191" s="11"/>
      <c r="Q191" s="11"/>
      <c r="R191" s="11"/>
      <c r="S191" s="11"/>
      <c r="T191" s="11"/>
      <c r="U191" s="11"/>
      <c r="V191" s="11"/>
    </row>
    <row r="192" spans="2:22" s="4" customFormat="1" ht="13.5" outlineLevel="1" x14ac:dyDescent="0.25">
      <c r="B192" s="36">
        <v>345120</v>
      </c>
      <c r="C192" s="37">
        <v>252602</v>
      </c>
      <c r="D192" s="40" t="s">
        <v>297</v>
      </c>
      <c r="E192" s="39" t="s">
        <v>29</v>
      </c>
      <c r="F192" s="90">
        <v>70</v>
      </c>
      <c r="G192" s="39" t="s">
        <v>377</v>
      </c>
      <c r="H192" s="63">
        <v>0</v>
      </c>
      <c r="I192" s="64">
        <f t="shared" si="33"/>
        <v>0</v>
      </c>
      <c r="P192" s="11"/>
      <c r="Q192" s="11"/>
      <c r="R192" s="11"/>
      <c r="S192" s="11"/>
      <c r="T192" s="11"/>
      <c r="U192" s="11"/>
      <c r="V192" s="11"/>
    </row>
    <row r="193" spans="2:22" s="4" customFormat="1" ht="13.5" outlineLevel="1" x14ac:dyDescent="0.25">
      <c r="B193" s="91">
        <v>345130</v>
      </c>
      <c r="C193" s="92">
        <v>252602</v>
      </c>
      <c r="D193" s="93" t="s">
        <v>297</v>
      </c>
      <c r="E193" s="94" t="s">
        <v>29</v>
      </c>
      <c r="F193" s="130">
        <v>10</v>
      </c>
      <c r="G193" s="94" t="s">
        <v>377</v>
      </c>
      <c r="H193" s="96">
        <v>0</v>
      </c>
      <c r="I193" s="97">
        <f t="shared" ref="I193" si="34">F193*H193</f>
        <v>0</v>
      </c>
      <c r="P193" s="11"/>
      <c r="Q193" s="11"/>
      <c r="R193" s="11"/>
      <c r="S193" s="11"/>
      <c r="T193" s="11"/>
      <c r="U193" s="11"/>
      <c r="V193" s="11"/>
    </row>
    <row r="194" spans="2:22" s="4" customFormat="1" ht="13.5" outlineLevel="1" x14ac:dyDescent="0.25">
      <c r="B194" s="36">
        <v>3453</v>
      </c>
      <c r="C194" s="37"/>
      <c r="D194" s="76" t="s">
        <v>101</v>
      </c>
      <c r="E194" s="39"/>
      <c r="F194" s="57"/>
      <c r="G194" s="39"/>
      <c r="H194" s="37"/>
      <c r="I194" s="39"/>
      <c r="P194" s="11"/>
      <c r="Q194" s="11"/>
      <c r="R194" s="11"/>
      <c r="S194" s="11"/>
      <c r="T194" s="11"/>
      <c r="U194" s="11"/>
      <c r="V194" s="11"/>
    </row>
    <row r="195" spans="2:22" s="4" customFormat="1" ht="13.5" outlineLevel="1" x14ac:dyDescent="0.25">
      <c r="B195" s="36">
        <v>3454</v>
      </c>
      <c r="C195" s="37"/>
      <c r="D195" s="76" t="s">
        <v>102</v>
      </c>
      <c r="E195" s="39"/>
      <c r="F195" s="57"/>
      <c r="G195" s="39"/>
      <c r="H195" s="37"/>
      <c r="I195" s="39"/>
      <c r="P195" s="11"/>
      <c r="Q195" s="11"/>
      <c r="R195" s="11"/>
      <c r="S195" s="11"/>
      <c r="T195" s="11"/>
      <c r="U195" s="11"/>
      <c r="V195" s="11"/>
    </row>
    <row r="196" spans="2:22" s="4" customFormat="1" ht="13.5" outlineLevel="1" x14ac:dyDescent="0.25">
      <c r="B196" s="36">
        <v>345410</v>
      </c>
      <c r="C196" s="37">
        <v>252601</v>
      </c>
      <c r="D196" s="40" t="s">
        <v>298</v>
      </c>
      <c r="E196" s="39" t="s">
        <v>29</v>
      </c>
      <c r="F196" s="57">
        <v>10</v>
      </c>
      <c r="G196" s="39" t="s">
        <v>377</v>
      </c>
      <c r="H196" s="63">
        <v>0</v>
      </c>
      <c r="I196" s="64">
        <f t="shared" ref="I196:I197" si="35">F196*H196</f>
        <v>0</v>
      </c>
      <c r="P196" s="11"/>
      <c r="Q196" s="11"/>
      <c r="R196" s="11"/>
      <c r="S196" s="11"/>
      <c r="T196" s="11"/>
      <c r="U196" s="11"/>
      <c r="V196" s="11"/>
    </row>
    <row r="197" spans="2:22" s="4" customFormat="1" ht="13.5" outlineLevel="1" x14ac:dyDescent="0.25">
      <c r="B197" s="36">
        <v>345420</v>
      </c>
      <c r="C197" s="37">
        <v>252701</v>
      </c>
      <c r="D197" s="40" t="s">
        <v>96</v>
      </c>
      <c r="E197" s="39" t="s">
        <v>29</v>
      </c>
      <c r="F197" s="57">
        <v>199</v>
      </c>
      <c r="G197" s="39" t="s">
        <v>377</v>
      </c>
      <c r="H197" s="63">
        <v>0</v>
      </c>
      <c r="I197" s="64">
        <f t="shared" si="35"/>
        <v>0</v>
      </c>
      <c r="P197" s="11"/>
      <c r="Q197" s="11"/>
      <c r="R197" s="11"/>
      <c r="S197" s="11"/>
      <c r="T197" s="11"/>
      <c r="U197" s="11"/>
      <c r="V197" s="11"/>
    </row>
    <row r="198" spans="2:22" s="4" customFormat="1" ht="13.5" outlineLevel="1" x14ac:dyDescent="0.25">
      <c r="B198" s="36">
        <v>3455</v>
      </c>
      <c r="C198" s="37"/>
      <c r="D198" s="76" t="s">
        <v>103</v>
      </c>
      <c r="E198" s="39"/>
      <c r="F198" s="57"/>
      <c r="G198" s="39"/>
      <c r="H198" s="37"/>
      <c r="I198" s="39"/>
      <c r="P198" s="11"/>
      <c r="Q198" s="11"/>
      <c r="R198" s="11"/>
      <c r="S198" s="11"/>
      <c r="T198" s="11"/>
      <c r="U198" s="11"/>
      <c r="V198" s="11"/>
    </row>
    <row r="199" spans="2:22" s="4" customFormat="1" ht="13.5" outlineLevel="1" x14ac:dyDescent="0.25">
      <c r="B199" s="36">
        <v>345510</v>
      </c>
      <c r="C199" s="37">
        <v>221199</v>
      </c>
      <c r="D199" s="40" t="s">
        <v>104</v>
      </c>
      <c r="E199" s="39" t="s">
        <v>29</v>
      </c>
      <c r="F199" s="57">
        <v>1</v>
      </c>
      <c r="G199" s="39" t="s">
        <v>377</v>
      </c>
      <c r="H199" s="63">
        <v>0</v>
      </c>
      <c r="I199" s="64">
        <f t="shared" ref="I199:I203" si="36">F199*H199</f>
        <v>0</v>
      </c>
      <c r="P199" s="11"/>
      <c r="Q199" s="11"/>
      <c r="R199" s="11"/>
      <c r="S199" s="11"/>
      <c r="T199" s="11"/>
      <c r="U199" s="11"/>
      <c r="V199" s="11"/>
    </row>
    <row r="200" spans="2:22" s="4" customFormat="1" ht="13.5" outlineLevel="1" x14ac:dyDescent="0.25">
      <c r="B200" s="36">
        <v>345520</v>
      </c>
      <c r="C200" s="37">
        <v>527103</v>
      </c>
      <c r="D200" s="40" t="s">
        <v>105</v>
      </c>
      <c r="E200" s="39" t="s">
        <v>49</v>
      </c>
      <c r="F200" s="57">
        <v>10</v>
      </c>
      <c r="G200" s="39" t="s">
        <v>377</v>
      </c>
      <c r="H200" s="63">
        <v>0</v>
      </c>
      <c r="I200" s="64">
        <f t="shared" si="36"/>
        <v>0</v>
      </c>
      <c r="P200" s="11"/>
      <c r="Q200" s="11"/>
      <c r="R200" s="11"/>
      <c r="S200" s="11"/>
      <c r="T200" s="11"/>
      <c r="U200" s="11"/>
      <c r="V200" s="11"/>
    </row>
    <row r="201" spans="2:22" s="4" customFormat="1" ht="13.5" outlineLevel="1" x14ac:dyDescent="0.25">
      <c r="B201" s="36">
        <v>345530</v>
      </c>
      <c r="C201" s="37">
        <v>522101</v>
      </c>
      <c r="D201" s="40" t="s">
        <v>299</v>
      </c>
      <c r="E201" s="39" t="s">
        <v>29</v>
      </c>
      <c r="F201" s="57">
        <v>4</v>
      </c>
      <c r="G201" s="39" t="s">
        <v>377</v>
      </c>
      <c r="H201" s="63">
        <v>0</v>
      </c>
      <c r="I201" s="64">
        <f t="shared" si="36"/>
        <v>0</v>
      </c>
      <c r="P201" s="11"/>
      <c r="Q201" s="11"/>
      <c r="R201" s="11"/>
      <c r="S201" s="11"/>
      <c r="T201" s="11"/>
      <c r="U201" s="11"/>
      <c r="V201" s="11"/>
    </row>
    <row r="202" spans="2:22" s="4" customFormat="1" ht="13.5" outlineLevel="1" x14ac:dyDescent="0.25">
      <c r="B202" s="36">
        <v>345540</v>
      </c>
      <c r="C202" s="37">
        <v>252699</v>
      </c>
      <c r="D202" s="40" t="s">
        <v>384</v>
      </c>
      <c r="E202" s="39" t="s">
        <v>29</v>
      </c>
      <c r="F202" s="57">
        <v>1</v>
      </c>
      <c r="G202" s="39" t="s">
        <v>377</v>
      </c>
      <c r="H202" s="63">
        <v>0</v>
      </c>
      <c r="I202" s="64">
        <f t="shared" si="36"/>
        <v>0</v>
      </c>
      <c r="P202" s="11"/>
      <c r="Q202" s="11"/>
      <c r="R202" s="11"/>
      <c r="S202" s="11"/>
      <c r="T202" s="11"/>
      <c r="U202" s="11"/>
      <c r="V202" s="11"/>
    </row>
    <row r="203" spans="2:22" s="4" customFormat="1" ht="13.5" outlineLevel="1" x14ac:dyDescent="0.25">
      <c r="B203" s="36">
        <v>345550</v>
      </c>
      <c r="C203" s="37">
        <v>410441</v>
      </c>
      <c r="D203" s="40" t="s">
        <v>106</v>
      </c>
      <c r="E203" s="39" t="s">
        <v>49</v>
      </c>
      <c r="F203" s="57">
        <v>8</v>
      </c>
      <c r="G203" s="39" t="s">
        <v>377</v>
      </c>
      <c r="H203" s="63">
        <v>0</v>
      </c>
      <c r="I203" s="64">
        <f t="shared" si="36"/>
        <v>0</v>
      </c>
      <c r="P203" s="11"/>
      <c r="Q203" s="11"/>
      <c r="R203" s="11"/>
      <c r="S203" s="11"/>
      <c r="T203" s="11"/>
      <c r="U203" s="11"/>
      <c r="V203" s="11"/>
    </row>
    <row r="204" spans="2:22" s="4" customFormat="1" ht="13.5" outlineLevel="1" x14ac:dyDescent="0.25">
      <c r="B204" s="36">
        <v>346</v>
      </c>
      <c r="C204" s="37"/>
      <c r="D204" s="40" t="s">
        <v>107</v>
      </c>
      <c r="E204" s="39"/>
      <c r="F204" s="57"/>
      <c r="G204" s="39"/>
      <c r="H204" s="37"/>
      <c r="I204" s="39"/>
      <c r="P204" s="11"/>
      <c r="Q204" s="11"/>
      <c r="R204" s="11"/>
      <c r="S204" s="11"/>
      <c r="T204" s="11"/>
      <c r="U204" s="11"/>
      <c r="V204" s="11"/>
    </row>
    <row r="205" spans="2:22" s="4" customFormat="1" ht="13.5" outlineLevel="1" x14ac:dyDescent="0.25">
      <c r="B205" s="36">
        <v>346010</v>
      </c>
      <c r="C205" s="37">
        <v>240199</v>
      </c>
      <c r="D205" s="40" t="s">
        <v>108</v>
      </c>
      <c r="E205" s="39" t="s">
        <v>29</v>
      </c>
      <c r="F205" s="57">
        <v>540</v>
      </c>
      <c r="G205" s="39" t="s">
        <v>377</v>
      </c>
      <c r="H205" s="63">
        <v>0</v>
      </c>
      <c r="I205" s="64">
        <f t="shared" ref="I205:I207" si="37">F205*H205</f>
        <v>0</v>
      </c>
      <c r="P205" s="11"/>
      <c r="Q205" s="11"/>
      <c r="R205" s="11"/>
      <c r="S205" s="11"/>
      <c r="T205" s="11"/>
      <c r="U205" s="11"/>
      <c r="V205" s="11"/>
    </row>
    <row r="206" spans="2:22" s="4" customFormat="1" ht="13.5" outlineLevel="1" x14ac:dyDescent="0.25">
      <c r="B206" s="36">
        <v>346020</v>
      </c>
      <c r="C206" s="37">
        <v>252613</v>
      </c>
      <c r="D206" s="40" t="s">
        <v>385</v>
      </c>
      <c r="E206" s="39" t="s">
        <v>29</v>
      </c>
      <c r="F206" s="57">
        <v>270</v>
      </c>
      <c r="G206" s="39" t="s">
        <v>377</v>
      </c>
      <c r="H206" s="63">
        <v>0</v>
      </c>
      <c r="I206" s="64">
        <f t="shared" si="37"/>
        <v>0</v>
      </c>
      <c r="P206" s="11"/>
      <c r="Q206" s="11"/>
      <c r="R206" s="11"/>
      <c r="S206" s="11"/>
      <c r="T206" s="11"/>
      <c r="U206" s="11"/>
      <c r="V206" s="11"/>
    </row>
    <row r="207" spans="2:22" s="4" customFormat="1" ht="13.5" outlineLevel="1" x14ac:dyDescent="0.25">
      <c r="B207" s="36">
        <v>346030</v>
      </c>
      <c r="C207" s="37">
        <v>252613</v>
      </c>
      <c r="D207" s="40" t="s">
        <v>300</v>
      </c>
      <c r="E207" s="39" t="s">
        <v>29</v>
      </c>
      <c r="F207" s="57">
        <v>270</v>
      </c>
      <c r="G207" s="39" t="s">
        <v>377</v>
      </c>
      <c r="H207" s="63">
        <v>0</v>
      </c>
      <c r="I207" s="64">
        <f t="shared" si="37"/>
        <v>0</v>
      </c>
      <c r="P207" s="11"/>
      <c r="Q207" s="11"/>
      <c r="R207" s="11"/>
      <c r="S207" s="11"/>
      <c r="T207" s="11"/>
      <c r="U207" s="11"/>
      <c r="V207" s="11"/>
    </row>
    <row r="208" spans="2:22" s="4" customFormat="1" ht="13.5" outlineLevel="1" x14ac:dyDescent="0.25">
      <c r="B208" s="36">
        <v>347</v>
      </c>
      <c r="C208" s="37"/>
      <c r="D208" s="40" t="s">
        <v>301</v>
      </c>
      <c r="E208" s="39"/>
      <c r="F208" s="57"/>
      <c r="G208" s="39"/>
      <c r="H208" s="37"/>
      <c r="I208" s="39"/>
      <c r="P208" s="11"/>
      <c r="Q208" s="11"/>
      <c r="R208" s="11"/>
      <c r="S208" s="11"/>
      <c r="T208" s="11"/>
      <c r="U208" s="11"/>
      <c r="V208" s="11"/>
    </row>
    <row r="209" spans="2:22" s="4" customFormat="1" ht="13.5" outlineLevel="1" x14ac:dyDescent="0.25">
      <c r="B209" s="36">
        <v>347010</v>
      </c>
      <c r="C209" s="37">
        <v>240201</v>
      </c>
      <c r="D209" s="40" t="s">
        <v>302</v>
      </c>
      <c r="E209" s="39" t="s">
        <v>49</v>
      </c>
      <c r="F209" s="57">
        <v>3916</v>
      </c>
      <c r="G209" s="39" t="s">
        <v>377</v>
      </c>
      <c r="H209" s="63">
        <v>0</v>
      </c>
      <c r="I209" s="64">
        <f t="shared" ref="I209:I213" si="38">F209*H209</f>
        <v>0</v>
      </c>
      <c r="P209" s="11"/>
      <c r="Q209" s="11"/>
      <c r="R209" s="11"/>
      <c r="S209" s="11"/>
      <c r="T209" s="11"/>
      <c r="U209" s="11"/>
      <c r="V209" s="11"/>
    </row>
    <row r="210" spans="2:22" s="4" customFormat="1" ht="13.5" outlineLevel="1" x14ac:dyDescent="0.25">
      <c r="B210" s="36">
        <v>347220</v>
      </c>
      <c r="C210" s="37">
        <v>252201</v>
      </c>
      <c r="D210" s="93" t="s">
        <v>456</v>
      </c>
      <c r="E210" s="39" t="s">
        <v>49</v>
      </c>
      <c r="F210" s="57">
        <v>1620</v>
      </c>
      <c r="G210" s="39" t="s">
        <v>377</v>
      </c>
      <c r="H210" s="63">
        <v>0</v>
      </c>
      <c r="I210" s="64">
        <f t="shared" si="38"/>
        <v>0</v>
      </c>
      <c r="P210" s="11"/>
      <c r="Q210" s="11"/>
      <c r="R210" s="11"/>
      <c r="S210" s="11"/>
      <c r="T210" s="11"/>
      <c r="U210" s="11"/>
      <c r="V210" s="11"/>
    </row>
    <row r="211" spans="2:22" s="4" customFormat="1" ht="13.5" outlineLevel="1" x14ac:dyDescent="0.25">
      <c r="B211" s="36">
        <v>347230</v>
      </c>
      <c r="C211" s="37">
        <v>252201</v>
      </c>
      <c r="D211" s="93" t="s">
        <v>457</v>
      </c>
      <c r="E211" s="39" t="s">
        <v>49</v>
      </c>
      <c r="F211" s="95">
        <v>1148</v>
      </c>
      <c r="G211" s="39" t="s">
        <v>377</v>
      </c>
      <c r="H211" s="63">
        <v>0</v>
      </c>
      <c r="I211" s="64">
        <f t="shared" si="38"/>
        <v>0</v>
      </c>
      <c r="P211" s="11"/>
      <c r="Q211" s="11"/>
      <c r="R211" s="11"/>
      <c r="S211" s="11"/>
      <c r="T211" s="11"/>
      <c r="U211" s="11"/>
      <c r="V211" s="11"/>
    </row>
    <row r="212" spans="2:22" s="4" customFormat="1" ht="13.5" outlineLevel="1" x14ac:dyDescent="0.25">
      <c r="B212" s="91">
        <v>347240</v>
      </c>
      <c r="C212" s="92">
        <v>252201</v>
      </c>
      <c r="D212" s="93" t="s">
        <v>458</v>
      </c>
      <c r="E212" s="94" t="s">
        <v>49</v>
      </c>
      <c r="F212" s="95">
        <v>1148</v>
      </c>
      <c r="G212" s="94" t="s">
        <v>377</v>
      </c>
      <c r="H212" s="96">
        <v>0</v>
      </c>
      <c r="I212" s="97">
        <f t="shared" ref="I212" si="39">F212*H212</f>
        <v>0</v>
      </c>
      <c r="P212" s="11"/>
      <c r="Q212" s="11"/>
      <c r="R212" s="11"/>
      <c r="S212" s="11"/>
      <c r="T212" s="11"/>
      <c r="U212" s="11"/>
      <c r="V212" s="11"/>
    </row>
    <row r="213" spans="2:22" s="4" customFormat="1" ht="13.5" outlineLevel="1" x14ac:dyDescent="0.25">
      <c r="B213" s="36">
        <v>347420</v>
      </c>
      <c r="C213" s="37">
        <v>252832</v>
      </c>
      <c r="D213" s="40" t="s">
        <v>109</v>
      </c>
      <c r="E213" s="39" t="s">
        <v>29</v>
      </c>
      <c r="F213" s="95">
        <v>868</v>
      </c>
      <c r="G213" s="39" t="s">
        <v>377</v>
      </c>
      <c r="H213" s="63">
        <v>0</v>
      </c>
      <c r="I213" s="64">
        <f t="shared" si="38"/>
        <v>0</v>
      </c>
      <c r="P213" s="11"/>
      <c r="Q213" s="11"/>
      <c r="R213" s="11"/>
      <c r="S213" s="11"/>
      <c r="T213" s="11"/>
      <c r="U213" s="11"/>
      <c r="V213" s="11"/>
    </row>
    <row r="214" spans="2:22" s="4" customFormat="1" ht="13.5" outlineLevel="1" x14ac:dyDescent="0.25">
      <c r="B214" s="36"/>
      <c r="C214" s="37"/>
      <c r="D214" s="40"/>
      <c r="E214" s="39"/>
      <c r="F214" s="57"/>
      <c r="G214" s="39"/>
      <c r="H214" s="63"/>
      <c r="I214" s="64"/>
      <c r="P214" s="11"/>
      <c r="Q214" s="11"/>
      <c r="R214" s="11"/>
      <c r="S214" s="11"/>
      <c r="T214" s="11"/>
      <c r="U214" s="11"/>
      <c r="V214" s="11"/>
    </row>
    <row r="215" spans="2:22" s="4" customFormat="1" ht="13.5" outlineLevel="1" x14ac:dyDescent="0.25">
      <c r="B215" s="36">
        <v>35</v>
      </c>
      <c r="C215" s="37"/>
      <c r="D215" s="38" t="s">
        <v>110</v>
      </c>
      <c r="E215" s="39"/>
      <c r="F215" s="57"/>
      <c r="G215" s="39"/>
      <c r="H215" s="37"/>
      <c r="I215" s="39"/>
      <c r="P215" s="11"/>
      <c r="Q215" s="11"/>
      <c r="R215" s="11"/>
      <c r="S215" s="11"/>
      <c r="T215" s="11"/>
      <c r="U215" s="11"/>
      <c r="V215" s="11"/>
    </row>
    <row r="216" spans="2:22" s="4" customFormat="1" ht="13.5" outlineLevel="1" x14ac:dyDescent="0.25">
      <c r="B216" s="36">
        <v>351</v>
      </c>
      <c r="C216" s="37"/>
      <c r="D216" s="40" t="s">
        <v>111</v>
      </c>
      <c r="E216" s="39"/>
      <c r="F216" s="57"/>
      <c r="G216" s="39"/>
      <c r="H216" s="37"/>
      <c r="I216" s="39"/>
      <c r="P216" s="11"/>
      <c r="Q216" s="11"/>
      <c r="R216" s="11"/>
      <c r="S216" s="11"/>
      <c r="T216" s="11"/>
      <c r="U216" s="11"/>
      <c r="V216" s="11"/>
    </row>
    <row r="217" spans="2:22" s="4" customFormat="1" ht="13.5" outlineLevel="1" x14ac:dyDescent="0.25">
      <c r="B217" s="36">
        <v>351010</v>
      </c>
      <c r="C217" s="37">
        <v>257501</v>
      </c>
      <c r="D217" s="40" t="s">
        <v>83</v>
      </c>
      <c r="E217" s="39" t="s">
        <v>49</v>
      </c>
      <c r="F217" s="57">
        <v>2600</v>
      </c>
      <c r="G217" s="39" t="s">
        <v>377</v>
      </c>
      <c r="H217" s="63">
        <v>0</v>
      </c>
      <c r="I217" s="64">
        <f t="shared" ref="I217" si="40">F217*H217</f>
        <v>0</v>
      </c>
      <c r="P217" s="11"/>
      <c r="Q217" s="11"/>
      <c r="R217" s="11"/>
      <c r="S217" s="11"/>
      <c r="T217" s="11"/>
      <c r="U217" s="11"/>
      <c r="V217" s="11"/>
    </row>
    <row r="218" spans="2:22" s="4" customFormat="1" ht="13.5" outlineLevel="1" x14ac:dyDescent="0.25">
      <c r="B218" s="36">
        <v>352</v>
      </c>
      <c r="C218" s="37"/>
      <c r="D218" s="40" t="s">
        <v>112</v>
      </c>
      <c r="E218" s="39"/>
      <c r="F218" s="57"/>
      <c r="G218" s="39"/>
      <c r="H218" s="37"/>
      <c r="I218" s="39"/>
      <c r="P218" s="11"/>
      <c r="Q218" s="11"/>
      <c r="R218" s="11"/>
      <c r="S218" s="11"/>
      <c r="T218" s="11"/>
      <c r="U218" s="11"/>
      <c r="V218" s="11"/>
    </row>
    <row r="219" spans="2:22" s="4" customFormat="1" ht="13.5" outlineLevel="1" x14ac:dyDescent="0.25">
      <c r="B219" s="36">
        <v>352010</v>
      </c>
      <c r="C219" s="37">
        <v>257103</v>
      </c>
      <c r="D219" s="40" t="s">
        <v>113</v>
      </c>
      <c r="E219" s="39" t="s">
        <v>49</v>
      </c>
      <c r="F219" s="57">
        <v>2600</v>
      </c>
      <c r="G219" s="39" t="s">
        <v>377</v>
      </c>
      <c r="H219" s="63">
        <v>0</v>
      </c>
      <c r="I219" s="64">
        <f t="shared" ref="I219" si="41">F219*H219</f>
        <v>0</v>
      </c>
      <c r="P219" s="11"/>
      <c r="Q219" s="11"/>
      <c r="R219" s="11"/>
      <c r="S219" s="11"/>
      <c r="T219" s="11"/>
      <c r="U219" s="11"/>
      <c r="V219" s="11"/>
    </row>
    <row r="220" spans="2:22" s="4" customFormat="1" ht="13.5" outlineLevel="1" x14ac:dyDescent="0.25">
      <c r="B220" s="36">
        <v>353</v>
      </c>
      <c r="C220" s="37"/>
      <c r="D220" s="40" t="s">
        <v>114</v>
      </c>
      <c r="E220" s="39"/>
      <c r="F220" s="57"/>
      <c r="G220" s="39"/>
      <c r="H220" s="37"/>
      <c r="I220" s="39"/>
      <c r="P220" s="11"/>
      <c r="Q220" s="11"/>
      <c r="R220" s="11"/>
      <c r="S220" s="11"/>
      <c r="T220" s="11"/>
      <c r="U220" s="11"/>
      <c r="V220" s="11"/>
    </row>
    <row r="221" spans="2:22" s="4" customFormat="1" ht="13.5" outlineLevel="1" x14ac:dyDescent="0.25">
      <c r="B221" s="36">
        <v>353010</v>
      </c>
      <c r="C221" s="37">
        <v>251123</v>
      </c>
      <c r="D221" s="40" t="s">
        <v>88</v>
      </c>
      <c r="E221" s="39" t="s">
        <v>29</v>
      </c>
      <c r="F221" s="57">
        <v>60</v>
      </c>
      <c r="G221" s="39" t="s">
        <v>377</v>
      </c>
      <c r="H221" s="63">
        <v>0</v>
      </c>
      <c r="I221" s="64">
        <f t="shared" ref="I221:I222" si="42">F221*H221</f>
        <v>0</v>
      </c>
      <c r="P221" s="11"/>
      <c r="Q221" s="11"/>
      <c r="R221" s="11"/>
      <c r="S221" s="11"/>
      <c r="T221" s="11"/>
      <c r="U221" s="11"/>
      <c r="V221" s="11"/>
    </row>
    <row r="222" spans="2:22" s="4" customFormat="1" ht="13.5" outlineLevel="1" x14ac:dyDescent="0.25">
      <c r="B222" s="36">
        <v>353020</v>
      </c>
      <c r="C222" s="37">
        <v>251199</v>
      </c>
      <c r="D222" s="40" t="s">
        <v>303</v>
      </c>
      <c r="E222" s="39" t="s">
        <v>29</v>
      </c>
      <c r="F222" s="57">
        <v>60</v>
      </c>
      <c r="G222" s="39" t="s">
        <v>377</v>
      </c>
      <c r="H222" s="63">
        <v>0</v>
      </c>
      <c r="I222" s="64">
        <f t="shared" si="42"/>
        <v>0</v>
      </c>
      <c r="P222" s="11"/>
      <c r="Q222" s="11"/>
      <c r="R222" s="11"/>
      <c r="S222" s="11"/>
      <c r="T222" s="11"/>
      <c r="U222" s="11"/>
      <c r="V222" s="11"/>
    </row>
    <row r="223" spans="2:22" s="4" customFormat="1" ht="13.5" outlineLevel="1" x14ac:dyDescent="0.25">
      <c r="B223" s="36">
        <v>354</v>
      </c>
      <c r="C223" s="37"/>
      <c r="D223" s="40" t="s">
        <v>304</v>
      </c>
      <c r="E223" s="39"/>
      <c r="F223" s="57"/>
      <c r="G223" s="39"/>
      <c r="H223" s="37"/>
      <c r="I223" s="39"/>
      <c r="P223" s="11"/>
      <c r="Q223" s="11"/>
      <c r="R223" s="11"/>
      <c r="S223" s="11"/>
      <c r="T223" s="11"/>
      <c r="U223" s="11"/>
      <c r="V223" s="11"/>
    </row>
    <row r="224" spans="2:22" s="4" customFormat="1" ht="13.5" outlineLevel="1" x14ac:dyDescent="0.25">
      <c r="B224" s="36">
        <v>354010</v>
      </c>
      <c r="C224" s="37"/>
      <c r="D224" s="40" t="s">
        <v>305</v>
      </c>
      <c r="E224" s="39" t="s">
        <v>29</v>
      </c>
      <c r="F224" s="57">
        <v>120</v>
      </c>
      <c r="G224" s="39" t="s">
        <v>377</v>
      </c>
      <c r="H224" s="63">
        <v>0</v>
      </c>
      <c r="I224" s="64">
        <f t="shared" ref="I224" si="43">F224*H224</f>
        <v>0</v>
      </c>
      <c r="P224" s="11"/>
      <c r="Q224" s="11"/>
      <c r="R224" s="11"/>
      <c r="S224" s="11"/>
      <c r="T224" s="11"/>
      <c r="U224" s="11"/>
      <c r="V224" s="11"/>
    </row>
    <row r="225" spans="2:22" s="4" customFormat="1" ht="13.5" outlineLevel="1" x14ac:dyDescent="0.25">
      <c r="B225" s="36">
        <v>356</v>
      </c>
      <c r="C225" s="37"/>
      <c r="D225" s="40" t="s">
        <v>115</v>
      </c>
      <c r="E225" s="39"/>
      <c r="F225" s="57"/>
      <c r="G225" s="39"/>
      <c r="H225" s="37"/>
      <c r="I225" s="39"/>
      <c r="P225" s="11"/>
      <c r="Q225" s="11"/>
      <c r="R225" s="11"/>
      <c r="S225" s="11"/>
      <c r="T225" s="11"/>
      <c r="U225" s="11"/>
      <c r="V225" s="11"/>
    </row>
    <row r="226" spans="2:22" s="4" customFormat="1" ht="13.5" outlineLevel="1" x14ac:dyDescent="0.25">
      <c r="B226" s="36">
        <v>356010</v>
      </c>
      <c r="C226" s="37">
        <v>250111</v>
      </c>
      <c r="D226" s="40" t="s">
        <v>386</v>
      </c>
      <c r="E226" s="39" t="s">
        <v>49</v>
      </c>
      <c r="F226" s="57">
        <v>2600</v>
      </c>
      <c r="G226" s="39" t="s">
        <v>377</v>
      </c>
      <c r="H226" s="63">
        <v>0</v>
      </c>
      <c r="I226" s="64">
        <f t="shared" ref="I226" si="44">F226*H226</f>
        <v>0</v>
      </c>
      <c r="P226" s="11"/>
      <c r="Q226" s="11"/>
      <c r="R226" s="11"/>
      <c r="S226" s="11"/>
      <c r="T226" s="11"/>
      <c r="U226" s="11"/>
      <c r="V226" s="11"/>
    </row>
    <row r="227" spans="2:22" s="4" customFormat="1" ht="13.5" outlineLevel="1" x14ac:dyDescent="0.25">
      <c r="B227" s="36"/>
      <c r="C227" s="37"/>
      <c r="D227" s="40"/>
      <c r="E227" s="39"/>
      <c r="F227" s="57"/>
      <c r="G227" s="39"/>
      <c r="H227" s="63"/>
      <c r="I227" s="64"/>
      <c r="P227" s="11"/>
      <c r="Q227" s="11"/>
      <c r="R227" s="11"/>
      <c r="S227" s="11"/>
      <c r="T227" s="11"/>
      <c r="U227" s="11"/>
      <c r="V227" s="11"/>
    </row>
    <row r="228" spans="2:22" s="4" customFormat="1" ht="13.5" outlineLevel="1" x14ac:dyDescent="0.25">
      <c r="B228" s="36">
        <v>36</v>
      </c>
      <c r="C228" s="37"/>
      <c r="D228" s="38" t="s">
        <v>116</v>
      </c>
      <c r="E228" s="39"/>
      <c r="F228" s="57"/>
      <c r="G228" s="39"/>
      <c r="H228" s="37"/>
      <c r="I228" s="39"/>
      <c r="P228" s="11"/>
      <c r="Q228" s="11"/>
      <c r="R228" s="11"/>
      <c r="S228" s="11"/>
      <c r="T228" s="11"/>
      <c r="U228" s="11"/>
      <c r="V228" s="11"/>
    </row>
    <row r="229" spans="2:22" s="4" customFormat="1" ht="13.5" outlineLevel="1" x14ac:dyDescent="0.25">
      <c r="B229" s="36">
        <v>321</v>
      </c>
      <c r="C229" s="37"/>
      <c r="D229" s="40" t="s">
        <v>268</v>
      </c>
      <c r="E229" s="39"/>
      <c r="F229" s="57"/>
      <c r="G229" s="39"/>
      <c r="H229" s="37"/>
      <c r="I229" s="39"/>
      <c r="P229" s="11"/>
      <c r="Q229" s="11"/>
      <c r="R229" s="11"/>
      <c r="S229" s="11"/>
      <c r="T229" s="11"/>
      <c r="U229" s="11"/>
      <c r="V229" s="11"/>
    </row>
    <row r="230" spans="2:22" s="4" customFormat="1" ht="13.5" outlineLevel="1" x14ac:dyDescent="0.25">
      <c r="B230" s="36">
        <v>321010</v>
      </c>
      <c r="C230" s="37">
        <v>257501</v>
      </c>
      <c r="D230" s="40" t="s">
        <v>269</v>
      </c>
      <c r="E230" s="39" t="s">
        <v>49</v>
      </c>
      <c r="F230" s="57">
        <v>4075</v>
      </c>
      <c r="G230" s="39" t="s">
        <v>377</v>
      </c>
      <c r="H230" s="63">
        <v>0</v>
      </c>
      <c r="I230" s="64">
        <f t="shared" ref="I230:I231" si="45">F230*H230</f>
        <v>0</v>
      </c>
      <c r="P230" s="11"/>
      <c r="Q230" s="11"/>
      <c r="R230" s="11"/>
      <c r="S230" s="11"/>
      <c r="T230" s="11"/>
      <c r="U230" s="11"/>
      <c r="V230" s="11"/>
    </row>
    <row r="231" spans="2:22" s="4" customFormat="1" ht="13.5" outlineLevel="1" x14ac:dyDescent="0.25">
      <c r="B231" s="36">
        <v>321020</v>
      </c>
      <c r="C231" s="37">
        <v>257501</v>
      </c>
      <c r="D231" s="40" t="s">
        <v>270</v>
      </c>
      <c r="E231" s="39" t="s">
        <v>49</v>
      </c>
      <c r="F231" s="57">
        <v>2010</v>
      </c>
      <c r="G231" s="39" t="s">
        <v>377</v>
      </c>
      <c r="H231" s="63">
        <v>0</v>
      </c>
      <c r="I231" s="64">
        <f t="shared" si="45"/>
        <v>0</v>
      </c>
      <c r="P231" s="11"/>
      <c r="Q231" s="11"/>
      <c r="R231" s="11"/>
      <c r="S231" s="11"/>
      <c r="T231" s="11"/>
      <c r="U231" s="11"/>
      <c r="V231" s="11"/>
    </row>
    <row r="232" spans="2:22" s="4" customFormat="1" ht="13.5" outlineLevel="1" x14ac:dyDescent="0.25">
      <c r="B232" s="36">
        <v>322</v>
      </c>
      <c r="C232" s="37"/>
      <c r="D232" s="40" t="s">
        <v>117</v>
      </c>
      <c r="E232" s="39"/>
      <c r="F232" s="57"/>
      <c r="G232" s="39"/>
      <c r="H232" s="37"/>
      <c r="I232" s="39"/>
      <c r="P232" s="11"/>
      <c r="Q232" s="11"/>
      <c r="R232" s="11"/>
      <c r="S232" s="11"/>
      <c r="T232" s="11"/>
      <c r="U232" s="11"/>
      <c r="V232" s="11"/>
    </row>
    <row r="233" spans="2:22" s="4" customFormat="1" ht="13.5" outlineLevel="1" x14ac:dyDescent="0.25">
      <c r="B233" s="36">
        <v>322010</v>
      </c>
      <c r="C233" s="37">
        <v>230131</v>
      </c>
      <c r="D233" s="40" t="s">
        <v>98</v>
      </c>
      <c r="E233" s="39" t="s">
        <v>49</v>
      </c>
      <c r="F233" s="57">
        <v>3100</v>
      </c>
      <c r="G233" s="39" t="s">
        <v>377</v>
      </c>
      <c r="H233" s="63">
        <v>0</v>
      </c>
      <c r="I233" s="64">
        <f t="shared" ref="I233" si="46">F233*H233</f>
        <v>0</v>
      </c>
      <c r="P233" s="11"/>
      <c r="Q233" s="11"/>
      <c r="R233" s="11"/>
      <c r="S233" s="11"/>
      <c r="T233" s="11"/>
      <c r="U233" s="11"/>
      <c r="V233" s="11"/>
    </row>
    <row r="234" spans="2:22" s="4" customFormat="1" ht="13.5" outlineLevel="1" x14ac:dyDescent="0.25">
      <c r="B234" s="36">
        <v>323</v>
      </c>
      <c r="C234" s="37"/>
      <c r="D234" s="40" t="s">
        <v>306</v>
      </c>
      <c r="E234" s="39"/>
      <c r="F234" s="57"/>
      <c r="G234" s="39"/>
      <c r="H234" s="37"/>
      <c r="I234" s="39"/>
      <c r="P234" s="11"/>
      <c r="Q234" s="11"/>
      <c r="R234" s="11"/>
      <c r="S234" s="11"/>
      <c r="T234" s="11"/>
      <c r="U234" s="11"/>
      <c r="V234" s="11"/>
    </row>
    <row r="235" spans="2:22" s="4" customFormat="1" ht="13.5" outlineLevel="1" collapsed="1" x14ac:dyDescent="0.25">
      <c r="B235" s="36">
        <v>322010</v>
      </c>
      <c r="C235" s="37">
        <v>257511</v>
      </c>
      <c r="D235" s="40" t="s">
        <v>272</v>
      </c>
      <c r="E235" s="39" t="s">
        <v>29</v>
      </c>
      <c r="F235" s="57">
        <v>199</v>
      </c>
      <c r="G235" s="39" t="s">
        <v>377</v>
      </c>
      <c r="H235" s="63">
        <v>0</v>
      </c>
      <c r="I235" s="64">
        <f t="shared" ref="I235" si="47">F235*H235</f>
        <v>0</v>
      </c>
      <c r="P235" s="11"/>
      <c r="Q235" s="11"/>
      <c r="R235" s="11"/>
      <c r="S235" s="11"/>
      <c r="T235" s="11"/>
      <c r="U235" s="11"/>
      <c r="V235" s="11"/>
    </row>
    <row r="236" spans="2:22" s="4" customFormat="1" ht="13.5" outlineLevel="1" x14ac:dyDescent="0.25">
      <c r="B236" s="36">
        <v>326</v>
      </c>
      <c r="C236" s="37"/>
      <c r="D236" s="40" t="s">
        <v>85</v>
      </c>
      <c r="E236" s="39"/>
      <c r="F236" s="57"/>
      <c r="G236" s="39"/>
      <c r="H236" s="37"/>
      <c r="I236" s="39"/>
      <c r="P236" s="11"/>
      <c r="Q236" s="11"/>
      <c r="R236" s="11"/>
      <c r="S236" s="11"/>
      <c r="T236" s="11"/>
      <c r="U236" s="11"/>
      <c r="V236" s="11"/>
    </row>
    <row r="237" spans="2:22" s="4" customFormat="1" ht="13.5" outlineLevel="1" x14ac:dyDescent="0.25">
      <c r="B237" s="36">
        <v>326010</v>
      </c>
      <c r="C237" s="37">
        <v>257531</v>
      </c>
      <c r="D237" s="40" t="s">
        <v>86</v>
      </c>
      <c r="E237" s="39" t="s">
        <v>87</v>
      </c>
      <c r="F237" s="57">
        <v>30</v>
      </c>
      <c r="G237" s="39" t="s">
        <v>377</v>
      </c>
      <c r="H237" s="63">
        <v>0</v>
      </c>
      <c r="I237" s="64">
        <f t="shared" ref="I237" si="48">F237*H237</f>
        <v>0</v>
      </c>
      <c r="P237" s="11"/>
      <c r="Q237" s="11"/>
      <c r="R237" s="11"/>
      <c r="S237" s="11"/>
      <c r="T237" s="11"/>
      <c r="U237" s="11"/>
      <c r="V237" s="11"/>
    </row>
    <row r="238" spans="2:22" s="4" customFormat="1" ht="13.5" outlineLevel="1" x14ac:dyDescent="0.25">
      <c r="B238" s="36"/>
      <c r="C238" s="37"/>
      <c r="D238" s="40"/>
      <c r="E238" s="39"/>
      <c r="F238" s="57"/>
      <c r="G238" s="39"/>
      <c r="H238" s="63"/>
      <c r="I238" s="64"/>
      <c r="P238" s="11"/>
      <c r="Q238" s="11"/>
      <c r="R238" s="11"/>
      <c r="S238" s="11"/>
      <c r="T238" s="11"/>
      <c r="U238" s="11"/>
      <c r="V238" s="11"/>
    </row>
    <row r="239" spans="2:22" s="4" customFormat="1" ht="13.5" outlineLevel="1" x14ac:dyDescent="0.25">
      <c r="B239" s="36">
        <v>37</v>
      </c>
      <c r="C239" s="37"/>
      <c r="D239" s="38" t="s">
        <v>118</v>
      </c>
      <c r="E239" s="39"/>
      <c r="F239" s="57"/>
      <c r="G239" s="39"/>
      <c r="H239" s="37"/>
      <c r="I239" s="39"/>
      <c r="P239" s="11"/>
      <c r="Q239" s="11"/>
      <c r="R239" s="11"/>
      <c r="S239" s="11"/>
      <c r="T239" s="11"/>
      <c r="U239" s="11"/>
      <c r="V239" s="11"/>
    </row>
    <row r="240" spans="2:22" s="4" customFormat="1" ht="13.5" outlineLevel="1" x14ac:dyDescent="0.25">
      <c r="B240" s="36">
        <v>371</v>
      </c>
      <c r="C240" s="37"/>
      <c r="D240" s="40" t="s">
        <v>307</v>
      </c>
      <c r="E240" s="39"/>
      <c r="F240" s="57"/>
      <c r="G240" s="39"/>
      <c r="H240" s="37"/>
      <c r="I240" s="39"/>
      <c r="P240" s="11"/>
      <c r="Q240" s="11"/>
      <c r="R240" s="11"/>
      <c r="S240" s="11"/>
      <c r="T240" s="11"/>
      <c r="U240" s="11"/>
      <c r="V240" s="11"/>
    </row>
    <row r="241" spans="2:22" s="4" customFormat="1" ht="13.5" outlineLevel="1" x14ac:dyDescent="0.25">
      <c r="B241" s="36">
        <v>371010</v>
      </c>
      <c r="C241" s="37">
        <v>257103</v>
      </c>
      <c r="D241" s="40" t="s">
        <v>308</v>
      </c>
      <c r="E241" s="39" t="s">
        <v>49</v>
      </c>
      <c r="F241" s="57">
        <v>4075</v>
      </c>
      <c r="G241" s="39" t="s">
        <v>377</v>
      </c>
      <c r="H241" s="63">
        <v>0</v>
      </c>
      <c r="I241" s="64">
        <f t="shared" ref="I241:I242" si="49">F241*H241</f>
        <v>0</v>
      </c>
      <c r="P241" s="11"/>
      <c r="Q241" s="11"/>
      <c r="R241" s="11"/>
      <c r="S241" s="11"/>
      <c r="T241" s="11"/>
      <c r="U241" s="11"/>
      <c r="V241" s="11"/>
    </row>
    <row r="242" spans="2:22" s="4" customFormat="1" ht="13.5" outlineLevel="1" x14ac:dyDescent="0.25">
      <c r="B242" s="36">
        <v>371010</v>
      </c>
      <c r="C242" s="37">
        <v>257103</v>
      </c>
      <c r="D242" s="40" t="s">
        <v>309</v>
      </c>
      <c r="E242" s="39" t="s">
        <v>49</v>
      </c>
      <c r="F242" s="57">
        <v>2010</v>
      </c>
      <c r="G242" s="39" t="s">
        <v>377</v>
      </c>
      <c r="H242" s="63">
        <v>0</v>
      </c>
      <c r="I242" s="64">
        <f t="shared" si="49"/>
        <v>0</v>
      </c>
      <c r="P242" s="11"/>
      <c r="Q242" s="11"/>
      <c r="R242" s="11"/>
      <c r="S242" s="11"/>
      <c r="T242" s="11"/>
      <c r="U242" s="11"/>
      <c r="V242" s="11"/>
    </row>
    <row r="243" spans="2:22" s="4" customFormat="1" ht="13.5" outlineLevel="1" x14ac:dyDescent="0.25">
      <c r="B243" s="36">
        <v>372</v>
      </c>
      <c r="C243" s="37"/>
      <c r="D243" s="40" t="s">
        <v>119</v>
      </c>
      <c r="E243" s="39"/>
      <c r="F243" s="57"/>
      <c r="G243" s="39"/>
      <c r="H243" s="37"/>
      <c r="I243" s="39"/>
      <c r="P243" s="11"/>
      <c r="Q243" s="11"/>
      <c r="R243" s="11"/>
      <c r="S243" s="11"/>
      <c r="T243" s="11"/>
      <c r="U243" s="11"/>
      <c r="V243" s="11"/>
    </row>
    <row r="244" spans="2:22" s="4" customFormat="1" ht="13.5" outlineLevel="1" x14ac:dyDescent="0.25">
      <c r="B244" s="36">
        <v>372010</v>
      </c>
      <c r="C244" s="37">
        <v>257103</v>
      </c>
      <c r="D244" s="40" t="s">
        <v>310</v>
      </c>
      <c r="E244" s="39" t="s">
        <v>49</v>
      </c>
      <c r="F244" s="57">
        <v>3100</v>
      </c>
      <c r="G244" s="39" t="s">
        <v>377</v>
      </c>
      <c r="H244" s="63">
        <v>0</v>
      </c>
      <c r="I244" s="64">
        <f t="shared" ref="I244" si="50">F244*H244</f>
        <v>0</v>
      </c>
      <c r="P244" s="11"/>
      <c r="Q244" s="11"/>
      <c r="R244" s="11"/>
      <c r="S244" s="11"/>
      <c r="T244" s="11"/>
      <c r="U244" s="11"/>
      <c r="V244" s="11"/>
    </row>
    <row r="245" spans="2:22" s="4" customFormat="1" ht="13.5" outlineLevel="1" x14ac:dyDescent="0.25">
      <c r="B245" s="36"/>
      <c r="C245" s="37"/>
      <c r="D245" s="40"/>
      <c r="E245" s="39"/>
      <c r="F245" s="57"/>
      <c r="G245" s="39"/>
      <c r="H245" s="63"/>
      <c r="I245" s="64"/>
      <c r="P245" s="11"/>
      <c r="Q245" s="11"/>
      <c r="R245" s="11"/>
      <c r="S245" s="11"/>
      <c r="T245" s="11"/>
      <c r="U245" s="11"/>
      <c r="V245" s="11"/>
    </row>
    <row r="246" spans="2:22" s="4" customFormat="1" ht="13.5" outlineLevel="1" x14ac:dyDescent="0.25">
      <c r="B246" s="36">
        <v>38</v>
      </c>
      <c r="C246" s="37"/>
      <c r="D246" s="38" t="s">
        <v>120</v>
      </c>
      <c r="E246" s="39"/>
      <c r="F246" s="57"/>
      <c r="G246" s="39"/>
      <c r="H246" s="37"/>
      <c r="I246" s="39"/>
      <c r="P246" s="11"/>
      <c r="Q246" s="11"/>
      <c r="R246" s="11"/>
      <c r="S246" s="11"/>
      <c r="T246" s="11"/>
      <c r="U246" s="11"/>
      <c r="V246" s="11"/>
    </row>
    <row r="247" spans="2:22" s="4" customFormat="1" ht="13.5" outlineLevel="1" x14ac:dyDescent="0.25">
      <c r="B247" s="36">
        <v>381</v>
      </c>
      <c r="C247" s="37"/>
      <c r="D247" s="40" t="s">
        <v>121</v>
      </c>
      <c r="E247" s="39"/>
      <c r="F247" s="57"/>
      <c r="G247" s="39"/>
      <c r="H247" s="37"/>
      <c r="I247" s="39"/>
      <c r="P247" s="11"/>
      <c r="Q247" s="11"/>
      <c r="R247" s="11"/>
      <c r="S247" s="11"/>
      <c r="T247" s="11"/>
      <c r="U247" s="11"/>
      <c r="V247" s="11"/>
    </row>
    <row r="248" spans="2:22" s="4" customFormat="1" ht="13.5" outlineLevel="1" x14ac:dyDescent="0.25">
      <c r="B248" s="36">
        <v>381010</v>
      </c>
      <c r="C248" s="37">
        <v>210201</v>
      </c>
      <c r="D248" s="40" t="s">
        <v>122</v>
      </c>
      <c r="E248" s="39" t="s">
        <v>49</v>
      </c>
      <c r="F248" s="57">
        <v>3900</v>
      </c>
      <c r="G248" s="39" t="s">
        <v>377</v>
      </c>
      <c r="H248" s="63">
        <v>0</v>
      </c>
      <c r="I248" s="64">
        <f t="shared" ref="I248:I252" si="51">F248*H248</f>
        <v>0</v>
      </c>
      <c r="P248" s="11"/>
      <c r="Q248" s="11"/>
      <c r="R248" s="11"/>
      <c r="S248" s="11"/>
      <c r="T248" s="11"/>
      <c r="U248" s="11"/>
      <c r="V248" s="11"/>
    </row>
    <row r="249" spans="2:22" s="4" customFormat="1" ht="13.5" outlineLevel="1" x14ac:dyDescent="0.25">
      <c r="B249" s="36">
        <v>381020</v>
      </c>
      <c r="C249" s="37">
        <v>210202</v>
      </c>
      <c r="D249" s="40" t="s">
        <v>123</v>
      </c>
      <c r="E249" s="39" t="s">
        <v>423</v>
      </c>
      <c r="F249" s="57">
        <v>130</v>
      </c>
      <c r="G249" s="39" t="s">
        <v>377</v>
      </c>
      <c r="H249" s="63">
        <v>0</v>
      </c>
      <c r="I249" s="64">
        <f t="shared" si="51"/>
        <v>0</v>
      </c>
      <c r="P249" s="11"/>
      <c r="Q249" s="11"/>
      <c r="R249" s="11"/>
      <c r="S249" s="11"/>
      <c r="T249" s="11"/>
      <c r="U249" s="11"/>
      <c r="V249" s="11"/>
    </row>
    <row r="250" spans="2:22" s="4" customFormat="1" ht="13.5" outlineLevel="1" x14ac:dyDescent="0.25">
      <c r="B250" s="36">
        <v>381030</v>
      </c>
      <c r="C250" s="37">
        <v>210204</v>
      </c>
      <c r="D250" s="40" t="s">
        <v>124</v>
      </c>
      <c r="E250" s="39" t="s">
        <v>49</v>
      </c>
      <c r="F250" s="57">
        <v>3900</v>
      </c>
      <c r="G250" s="39" t="s">
        <v>377</v>
      </c>
      <c r="H250" s="63">
        <v>0</v>
      </c>
      <c r="I250" s="64">
        <f t="shared" si="51"/>
        <v>0</v>
      </c>
      <c r="P250" s="11"/>
      <c r="Q250" s="11"/>
      <c r="R250" s="11"/>
      <c r="S250" s="11"/>
      <c r="T250" s="11"/>
      <c r="U250" s="11"/>
      <c r="V250" s="11"/>
    </row>
    <row r="251" spans="2:22" s="4" customFormat="1" ht="13.5" outlineLevel="1" x14ac:dyDescent="0.25">
      <c r="B251" s="36">
        <v>381040</v>
      </c>
      <c r="C251" s="37">
        <v>210801</v>
      </c>
      <c r="D251" s="40" t="s">
        <v>125</v>
      </c>
      <c r="E251" s="39" t="s">
        <v>29</v>
      </c>
      <c r="F251" s="57">
        <v>2</v>
      </c>
      <c r="G251" s="39" t="s">
        <v>377</v>
      </c>
      <c r="H251" s="63">
        <v>0</v>
      </c>
      <c r="I251" s="64">
        <f t="shared" si="51"/>
        <v>0</v>
      </c>
      <c r="P251" s="11"/>
      <c r="Q251" s="11"/>
      <c r="R251" s="11"/>
      <c r="S251" s="11"/>
      <c r="T251" s="11"/>
      <c r="U251" s="11"/>
      <c r="V251" s="11"/>
    </row>
    <row r="252" spans="2:22" s="4" customFormat="1" ht="13.5" outlineLevel="1" x14ac:dyDescent="0.25">
      <c r="B252" s="36">
        <v>381050</v>
      </c>
      <c r="C252" s="37">
        <v>210899</v>
      </c>
      <c r="D252" s="40" t="s">
        <v>126</v>
      </c>
      <c r="E252" s="39" t="s">
        <v>423</v>
      </c>
      <c r="F252" s="57">
        <v>130</v>
      </c>
      <c r="G252" s="39" t="s">
        <v>377</v>
      </c>
      <c r="H252" s="63">
        <v>0</v>
      </c>
      <c r="I252" s="64">
        <f t="shared" si="51"/>
        <v>0</v>
      </c>
      <c r="P252" s="11"/>
      <c r="Q252" s="11"/>
      <c r="R252" s="11"/>
      <c r="S252" s="11"/>
      <c r="T252" s="11"/>
      <c r="U252" s="11"/>
      <c r="V252" s="11"/>
    </row>
    <row r="253" spans="2:22" s="4" customFormat="1" ht="13.5" outlineLevel="1" x14ac:dyDescent="0.25">
      <c r="B253" s="36">
        <v>383</v>
      </c>
      <c r="C253" s="37"/>
      <c r="D253" s="40" t="s">
        <v>311</v>
      </c>
      <c r="E253" s="39"/>
      <c r="F253" s="57"/>
      <c r="G253" s="39"/>
      <c r="H253" s="37"/>
      <c r="I253" s="39"/>
      <c r="P253" s="11"/>
      <c r="Q253" s="11"/>
      <c r="R253" s="11"/>
      <c r="S253" s="11"/>
      <c r="T253" s="11"/>
      <c r="U253" s="11"/>
      <c r="V253" s="11"/>
    </row>
    <row r="254" spans="2:22" s="4" customFormat="1" ht="13.5" outlineLevel="1" x14ac:dyDescent="0.25">
      <c r="B254" s="36">
        <v>383010</v>
      </c>
      <c r="C254" s="37"/>
      <c r="D254" s="40" t="s">
        <v>312</v>
      </c>
      <c r="E254" s="39" t="s">
        <v>49</v>
      </c>
      <c r="F254" s="57">
        <v>3900</v>
      </c>
      <c r="G254" s="39" t="s">
        <v>377</v>
      </c>
      <c r="H254" s="63">
        <v>0</v>
      </c>
      <c r="I254" s="64">
        <f>F254*H254</f>
        <v>0</v>
      </c>
      <c r="P254" s="11"/>
      <c r="Q254" s="11"/>
      <c r="R254" s="11"/>
      <c r="S254" s="11"/>
      <c r="T254" s="11"/>
      <c r="U254" s="11"/>
      <c r="V254" s="11"/>
    </row>
    <row r="255" spans="2:22" s="4" customFormat="1" ht="14.25" outlineLevel="1" thickBot="1" x14ac:dyDescent="0.3">
      <c r="B255" s="36"/>
      <c r="C255" s="37"/>
      <c r="D255" s="40"/>
      <c r="E255" s="39"/>
      <c r="F255" s="57"/>
      <c r="G255" s="39"/>
      <c r="H255" s="63"/>
      <c r="I255" s="64"/>
      <c r="P255" s="11"/>
      <c r="Q255" s="11"/>
      <c r="R255" s="11"/>
      <c r="S255" s="11"/>
      <c r="T255" s="11"/>
      <c r="U255" s="11"/>
      <c r="V255" s="11"/>
    </row>
    <row r="256" spans="2:22" s="4" customFormat="1" ht="13.5" x14ac:dyDescent="0.25">
      <c r="B256" s="46">
        <v>4</v>
      </c>
      <c r="C256" s="47"/>
      <c r="D256" s="48" t="s">
        <v>127</v>
      </c>
      <c r="E256" s="49"/>
      <c r="F256" s="56"/>
      <c r="G256" s="49"/>
      <c r="H256" s="47"/>
      <c r="I256" s="49"/>
      <c r="P256" s="11"/>
      <c r="Q256" s="11"/>
      <c r="R256" s="11"/>
      <c r="S256" s="11"/>
      <c r="T256" s="11"/>
      <c r="U256" s="11"/>
      <c r="V256" s="11"/>
    </row>
    <row r="257" spans="2:22" s="4" customFormat="1" ht="13.5" outlineLevel="1" x14ac:dyDescent="0.25">
      <c r="B257" s="36"/>
      <c r="C257" s="37"/>
      <c r="D257" s="40"/>
      <c r="E257" s="39"/>
      <c r="F257" s="57"/>
      <c r="G257" s="39"/>
      <c r="H257" s="63"/>
      <c r="I257" s="64"/>
      <c r="P257" s="11"/>
      <c r="Q257" s="11"/>
      <c r="R257" s="11"/>
      <c r="S257" s="11"/>
      <c r="T257" s="11"/>
      <c r="U257" s="11"/>
      <c r="V257" s="11"/>
    </row>
    <row r="258" spans="2:22" s="4" customFormat="1" ht="13.5" outlineLevel="1" x14ac:dyDescent="0.25">
      <c r="B258" s="36">
        <v>41</v>
      </c>
      <c r="C258" s="37"/>
      <c r="D258" s="38" t="s">
        <v>79</v>
      </c>
      <c r="E258" s="39"/>
      <c r="F258" s="57"/>
      <c r="G258" s="39"/>
      <c r="H258" s="37"/>
      <c r="I258" s="39"/>
      <c r="P258" s="11"/>
      <c r="Q258" s="11"/>
      <c r="R258" s="11"/>
      <c r="S258" s="11"/>
      <c r="T258" s="11"/>
      <c r="U258" s="11"/>
      <c r="V258" s="11"/>
    </row>
    <row r="259" spans="2:22" s="4" customFormat="1" ht="13.5" outlineLevel="1" x14ac:dyDescent="0.25">
      <c r="B259" s="36">
        <v>411</v>
      </c>
      <c r="C259" s="37"/>
      <c r="D259" s="40" t="s">
        <v>128</v>
      </c>
      <c r="E259" s="39"/>
      <c r="F259" s="57"/>
      <c r="G259" s="39"/>
      <c r="H259" s="37"/>
      <c r="I259" s="39"/>
      <c r="P259" s="11"/>
      <c r="Q259" s="11"/>
      <c r="R259" s="11"/>
      <c r="S259" s="11"/>
      <c r="T259" s="11"/>
      <c r="U259" s="11"/>
      <c r="V259" s="11"/>
    </row>
    <row r="260" spans="2:22" s="4" customFormat="1" ht="13.5" outlineLevel="1" x14ac:dyDescent="0.25">
      <c r="B260" s="36">
        <v>411010</v>
      </c>
      <c r="C260" s="37">
        <v>831503</v>
      </c>
      <c r="D260" s="40" t="s">
        <v>313</v>
      </c>
      <c r="E260" s="39" t="s">
        <v>26</v>
      </c>
      <c r="F260" s="57">
        <v>9290</v>
      </c>
      <c r="G260" s="39" t="s">
        <v>377</v>
      </c>
      <c r="H260" s="63">
        <v>0</v>
      </c>
      <c r="I260" s="64">
        <f t="shared" ref="I260:I262" si="52">F260*H260</f>
        <v>0</v>
      </c>
      <c r="P260" s="11"/>
      <c r="Q260" s="11"/>
      <c r="R260" s="11"/>
      <c r="S260" s="11"/>
      <c r="T260" s="11"/>
      <c r="U260" s="11"/>
      <c r="V260" s="11"/>
    </row>
    <row r="261" spans="2:22" s="4" customFormat="1" ht="13.5" outlineLevel="1" x14ac:dyDescent="0.25">
      <c r="B261" s="36">
        <v>411020</v>
      </c>
      <c r="C261" s="37">
        <v>831503</v>
      </c>
      <c r="D261" s="40" t="s">
        <v>314</v>
      </c>
      <c r="E261" s="39" t="s">
        <v>26</v>
      </c>
      <c r="F261" s="57">
        <v>6510</v>
      </c>
      <c r="G261" s="39" t="s">
        <v>377</v>
      </c>
      <c r="H261" s="63">
        <v>0</v>
      </c>
      <c r="I261" s="64">
        <f t="shared" si="52"/>
        <v>0</v>
      </c>
      <c r="P261" s="11"/>
      <c r="Q261" s="11"/>
      <c r="R261" s="11"/>
      <c r="S261" s="11"/>
      <c r="T261" s="11"/>
      <c r="U261" s="11"/>
      <c r="V261" s="11"/>
    </row>
    <row r="262" spans="2:22" s="4" customFormat="1" ht="13.5" outlineLevel="1" x14ac:dyDescent="0.25">
      <c r="B262" s="36">
        <v>411030</v>
      </c>
      <c r="C262" s="37">
        <v>831503</v>
      </c>
      <c r="D262" s="40" t="s">
        <v>315</v>
      </c>
      <c r="E262" s="39" t="s">
        <v>26</v>
      </c>
      <c r="F262" s="57">
        <v>19245</v>
      </c>
      <c r="G262" s="39" t="s">
        <v>377</v>
      </c>
      <c r="H262" s="63">
        <v>0</v>
      </c>
      <c r="I262" s="64">
        <f t="shared" si="52"/>
        <v>0</v>
      </c>
      <c r="P262" s="11"/>
      <c r="Q262" s="11"/>
      <c r="R262" s="11"/>
      <c r="S262" s="11"/>
      <c r="T262" s="11"/>
      <c r="U262" s="11"/>
      <c r="V262" s="11"/>
    </row>
    <row r="263" spans="2:22" s="4" customFormat="1" ht="13.5" outlineLevel="1" x14ac:dyDescent="0.25">
      <c r="B263" s="36"/>
      <c r="C263" s="37"/>
      <c r="D263" s="37"/>
      <c r="E263" s="39"/>
      <c r="F263" s="57"/>
      <c r="G263" s="39"/>
      <c r="H263" s="63"/>
      <c r="I263" s="64"/>
      <c r="P263" s="11"/>
      <c r="Q263" s="11"/>
      <c r="R263" s="11"/>
      <c r="S263" s="11"/>
      <c r="T263" s="11"/>
      <c r="U263" s="11"/>
      <c r="V263" s="11"/>
    </row>
    <row r="264" spans="2:22" s="4" customFormat="1" ht="13.5" outlineLevel="1" x14ac:dyDescent="0.25">
      <c r="B264" s="36">
        <v>42</v>
      </c>
      <c r="C264" s="37"/>
      <c r="D264" s="38" t="s">
        <v>129</v>
      </c>
      <c r="E264" s="39"/>
      <c r="F264" s="57"/>
      <c r="G264" s="39"/>
      <c r="H264" s="37"/>
      <c r="I264" s="39"/>
      <c r="P264" s="11"/>
      <c r="Q264" s="11"/>
      <c r="R264" s="11"/>
      <c r="S264" s="11"/>
      <c r="T264" s="11"/>
      <c r="U264" s="11"/>
      <c r="V264" s="11"/>
    </row>
    <row r="265" spans="2:22" s="4" customFormat="1" ht="13.5" outlineLevel="1" x14ac:dyDescent="0.25">
      <c r="B265" s="36">
        <v>421</v>
      </c>
      <c r="C265" s="37"/>
      <c r="D265" s="40" t="s">
        <v>79</v>
      </c>
      <c r="E265" s="39"/>
      <c r="F265" s="57"/>
      <c r="G265" s="39"/>
      <c r="H265" s="37"/>
      <c r="I265" s="39"/>
      <c r="P265" s="11"/>
      <c r="Q265" s="11"/>
      <c r="R265" s="11"/>
      <c r="S265" s="11"/>
      <c r="T265" s="11"/>
      <c r="U265" s="11"/>
      <c r="V265" s="11"/>
    </row>
    <row r="266" spans="2:22" s="4" customFormat="1" ht="13.5" outlineLevel="1" x14ac:dyDescent="0.25">
      <c r="B266" s="36">
        <v>4210</v>
      </c>
      <c r="C266" s="37"/>
      <c r="D266" s="40" t="s">
        <v>130</v>
      </c>
      <c r="E266" s="39"/>
      <c r="F266" s="57"/>
      <c r="G266" s="39"/>
      <c r="H266" s="37"/>
      <c r="I266" s="39"/>
      <c r="P266" s="11"/>
      <c r="Q266" s="11"/>
      <c r="R266" s="11"/>
      <c r="S266" s="11"/>
      <c r="T266" s="11"/>
      <c r="U266" s="11"/>
      <c r="V266" s="11"/>
    </row>
    <row r="267" spans="2:22" s="4" customFormat="1" ht="13.5" outlineLevel="1" x14ac:dyDescent="0.25">
      <c r="B267" s="36">
        <v>421010</v>
      </c>
      <c r="C267" s="45">
        <v>800101</v>
      </c>
      <c r="D267" s="40" t="s">
        <v>387</v>
      </c>
      <c r="E267" s="39" t="s">
        <v>26</v>
      </c>
      <c r="F267" s="57">
        <v>26155</v>
      </c>
      <c r="G267" s="39" t="s">
        <v>377</v>
      </c>
      <c r="H267" s="63">
        <v>0</v>
      </c>
      <c r="I267" s="64">
        <f t="shared" ref="I267" si="53">F267*H267</f>
        <v>0</v>
      </c>
      <c r="P267" s="11"/>
      <c r="Q267" s="11"/>
      <c r="R267" s="11"/>
      <c r="S267" s="11"/>
      <c r="T267" s="11"/>
      <c r="U267" s="11"/>
      <c r="V267" s="11"/>
    </row>
    <row r="268" spans="2:22" s="4" customFormat="1" ht="13.5" outlineLevel="1" x14ac:dyDescent="0.25">
      <c r="B268" s="36">
        <v>422</v>
      </c>
      <c r="C268" s="37"/>
      <c r="D268" s="40" t="s">
        <v>131</v>
      </c>
      <c r="E268" s="39"/>
      <c r="F268" s="57"/>
      <c r="G268" s="39"/>
      <c r="H268" s="37"/>
      <c r="I268" s="39"/>
      <c r="P268" s="11"/>
      <c r="Q268" s="11"/>
      <c r="R268" s="11"/>
      <c r="S268" s="11"/>
      <c r="T268" s="11"/>
      <c r="U268" s="11"/>
      <c r="V268" s="11"/>
    </row>
    <row r="269" spans="2:22" s="4" customFormat="1" ht="13.5" outlineLevel="1" x14ac:dyDescent="0.25">
      <c r="B269" s="36">
        <v>422010</v>
      </c>
      <c r="C269" s="37">
        <v>800201</v>
      </c>
      <c r="D269" s="40" t="s">
        <v>316</v>
      </c>
      <c r="E269" s="39" t="s">
        <v>26</v>
      </c>
      <c r="F269" s="57">
        <v>1050</v>
      </c>
      <c r="G269" s="39" t="s">
        <v>377</v>
      </c>
      <c r="H269" s="63">
        <v>0</v>
      </c>
      <c r="I269" s="64">
        <f t="shared" ref="I269:I270" si="54">F269*H269</f>
        <v>0</v>
      </c>
      <c r="P269" s="11"/>
      <c r="Q269" s="11"/>
      <c r="R269" s="11"/>
      <c r="S269" s="11"/>
      <c r="T269" s="11"/>
      <c r="U269" s="11"/>
      <c r="V269" s="11"/>
    </row>
    <row r="270" spans="2:22" s="4" customFormat="1" ht="13.5" outlineLevel="1" x14ac:dyDescent="0.25">
      <c r="B270" s="36">
        <v>422020</v>
      </c>
      <c r="C270" s="37">
        <v>800201</v>
      </c>
      <c r="D270" s="40" t="s">
        <v>316</v>
      </c>
      <c r="E270" s="39" t="s">
        <v>26</v>
      </c>
      <c r="F270" s="57">
        <v>5800</v>
      </c>
      <c r="G270" s="39" t="s">
        <v>377</v>
      </c>
      <c r="H270" s="63">
        <v>0</v>
      </c>
      <c r="I270" s="64">
        <f t="shared" si="54"/>
        <v>0</v>
      </c>
      <c r="P270" s="11"/>
      <c r="Q270" s="11"/>
      <c r="R270" s="11"/>
      <c r="S270" s="11"/>
      <c r="T270" s="11"/>
      <c r="U270" s="11"/>
      <c r="V270" s="11"/>
    </row>
    <row r="271" spans="2:22" s="4" customFormat="1" ht="13.5" outlineLevel="1" x14ac:dyDescent="0.25">
      <c r="B271" s="36">
        <v>423</v>
      </c>
      <c r="C271" s="37"/>
      <c r="D271" s="40" t="s">
        <v>132</v>
      </c>
      <c r="E271" s="39"/>
      <c r="F271" s="57"/>
      <c r="G271" s="39"/>
      <c r="H271" s="37"/>
      <c r="I271" s="39"/>
      <c r="P271" s="11"/>
      <c r="Q271" s="11"/>
      <c r="R271" s="11"/>
      <c r="S271" s="11"/>
      <c r="T271" s="11"/>
      <c r="U271" s="11"/>
      <c r="V271" s="11"/>
    </row>
    <row r="272" spans="2:22" s="4" customFormat="1" ht="13.5" outlineLevel="1" x14ac:dyDescent="0.25">
      <c r="B272" s="36">
        <v>423010</v>
      </c>
      <c r="C272" s="37">
        <v>831101</v>
      </c>
      <c r="D272" s="40" t="s">
        <v>317</v>
      </c>
      <c r="E272" s="39" t="s">
        <v>26</v>
      </c>
      <c r="F272" s="57">
        <v>400</v>
      </c>
      <c r="G272" s="39" t="s">
        <v>377</v>
      </c>
      <c r="H272" s="63">
        <v>0</v>
      </c>
      <c r="I272" s="64">
        <f t="shared" ref="I272" si="55">F272*H272</f>
        <v>0</v>
      </c>
      <c r="P272" s="11"/>
      <c r="Q272" s="11"/>
      <c r="R272" s="11"/>
      <c r="S272" s="11"/>
      <c r="T272" s="11"/>
      <c r="U272" s="11"/>
      <c r="V272" s="11"/>
    </row>
    <row r="273" spans="2:22" s="4" customFormat="1" ht="13.5" outlineLevel="1" x14ac:dyDescent="0.25">
      <c r="B273" s="36"/>
      <c r="C273" s="37"/>
      <c r="D273" s="40"/>
      <c r="E273" s="39"/>
      <c r="F273" s="57"/>
      <c r="G273" s="39"/>
      <c r="H273" s="63"/>
      <c r="I273" s="64"/>
      <c r="P273" s="11"/>
      <c r="Q273" s="11"/>
      <c r="R273" s="11"/>
      <c r="S273" s="11"/>
      <c r="T273" s="11"/>
      <c r="U273" s="11"/>
      <c r="V273" s="11"/>
    </row>
    <row r="274" spans="2:22" s="4" customFormat="1" ht="13.5" outlineLevel="1" x14ac:dyDescent="0.25">
      <c r="B274" s="36">
        <v>43</v>
      </c>
      <c r="C274" s="37"/>
      <c r="D274" s="38" t="s">
        <v>133</v>
      </c>
      <c r="E274" s="39"/>
      <c r="F274" s="57"/>
      <c r="G274" s="39"/>
      <c r="H274" s="37"/>
      <c r="I274" s="39"/>
      <c r="P274" s="11"/>
      <c r="Q274" s="11"/>
      <c r="R274" s="11"/>
      <c r="S274" s="11"/>
      <c r="T274" s="11"/>
      <c r="U274" s="11"/>
      <c r="V274" s="11"/>
    </row>
    <row r="275" spans="2:22" s="4" customFormat="1" ht="13.5" outlineLevel="1" x14ac:dyDescent="0.25">
      <c r="B275" s="36">
        <v>431</v>
      </c>
      <c r="C275" s="37"/>
      <c r="D275" s="40" t="s">
        <v>134</v>
      </c>
      <c r="E275" s="39"/>
      <c r="F275" s="57"/>
      <c r="G275" s="39"/>
      <c r="H275" s="37"/>
      <c r="I275" s="39"/>
      <c r="P275" s="11"/>
      <c r="Q275" s="11"/>
      <c r="R275" s="11"/>
      <c r="S275" s="11"/>
      <c r="T275" s="11"/>
      <c r="U275" s="11"/>
      <c r="V275" s="11"/>
    </row>
    <row r="276" spans="2:22" s="4" customFormat="1" ht="13.5" outlineLevel="1" x14ac:dyDescent="0.25">
      <c r="B276" s="36">
        <v>431010</v>
      </c>
      <c r="C276" s="37">
        <v>831304</v>
      </c>
      <c r="D276" s="40" t="s">
        <v>318</v>
      </c>
      <c r="E276" s="39" t="s">
        <v>49</v>
      </c>
      <c r="F276" s="57">
        <v>500</v>
      </c>
      <c r="G276" s="39" t="s">
        <v>377</v>
      </c>
      <c r="H276" s="63">
        <v>0</v>
      </c>
      <c r="I276" s="64">
        <f t="shared" ref="I276:I278" si="56">F276*H276</f>
        <v>0</v>
      </c>
      <c r="P276" s="11"/>
      <c r="Q276" s="11"/>
      <c r="R276" s="11"/>
      <c r="S276" s="11"/>
      <c r="T276" s="11"/>
      <c r="U276" s="11"/>
      <c r="V276" s="11"/>
    </row>
    <row r="277" spans="2:22" s="4" customFormat="1" ht="13.5" outlineLevel="1" x14ac:dyDescent="0.25">
      <c r="B277" s="36">
        <v>431020</v>
      </c>
      <c r="C277" s="37">
        <v>831304</v>
      </c>
      <c r="D277" s="40" t="s">
        <v>388</v>
      </c>
      <c r="E277" s="39" t="s">
        <v>49</v>
      </c>
      <c r="F277" s="57">
        <v>4067</v>
      </c>
      <c r="G277" s="39" t="s">
        <v>377</v>
      </c>
      <c r="H277" s="63">
        <v>0</v>
      </c>
      <c r="I277" s="64">
        <f t="shared" si="56"/>
        <v>0</v>
      </c>
      <c r="P277" s="11"/>
      <c r="Q277" s="11"/>
      <c r="R277" s="11"/>
      <c r="S277" s="11"/>
      <c r="T277" s="11"/>
      <c r="U277" s="11"/>
      <c r="V277" s="11"/>
    </row>
    <row r="278" spans="2:22" s="4" customFormat="1" ht="13.5" outlineLevel="1" x14ac:dyDescent="0.25">
      <c r="B278" s="36">
        <v>431030</v>
      </c>
      <c r="C278" s="37">
        <v>831304</v>
      </c>
      <c r="D278" s="40" t="s">
        <v>389</v>
      </c>
      <c r="E278" s="39" t="s">
        <v>49</v>
      </c>
      <c r="F278" s="57">
        <v>1743</v>
      </c>
      <c r="G278" s="39" t="s">
        <v>377</v>
      </c>
      <c r="H278" s="63">
        <v>0</v>
      </c>
      <c r="I278" s="64">
        <f t="shared" si="56"/>
        <v>0</v>
      </c>
      <c r="P278" s="11"/>
      <c r="Q278" s="11"/>
      <c r="R278" s="11"/>
      <c r="S278" s="11"/>
      <c r="T278" s="11"/>
      <c r="U278" s="11"/>
      <c r="V278" s="11"/>
    </row>
    <row r="279" spans="2:22" s="4" customFormat="1" ht="13.5" outlineLevel="1" x14ac:dyDescent="0.25">
      <c r="B279" s="36">
        <v>431040</v>
      </c>
      <c r="C279" s="37">
        <v>831304</v>
      </c>
      <c r="D279" s="40" t="s">
        <v>427</v>
      </c>
      <c r="E279" s="39" t="s">
        <v>49</v>
      </c>
      <c r="F279" s="57">
        <v>2000</v>
      </c>
      <c r="G279" s="39" t="s">
        <v>377</v>
      </c>
      <c r="H279" s="63">
        <v>0</v>
      </c>
      <c r="I279" s="64">
        <f t="shared" ref="I279" si="57">F279*H279</f>
        <v>0</v>
      </c>
      <c r="P279" s="11"/>
      <c r="Q279" s="11"/>
      <c r="R279" s="11"/>
      <c r="S279" s="11"/>
      <c r="T279" s="11"/>
      <c r="U279" s="11"/>
      <c r="V279" s="11"/>
    </row>
    <row r="280" spans="2:22" s="4" customFormat="1" ht="13.5" outlineLevel="1" x14ac:dyDescent="0.25">
      <c r="B280" s="36">
        <v>432</v>
      </c>
      <c r="C280" s="37"/>
      <c r="D280" s="40" t="s">
        <v>135</v>
      </c>
      <c r="E280" s="39"/>
      <c r="F280" s="57"/>
      <c r="G280" s="39"/>
      <c r="H280" s="37"/>
      <c r="I280" s="39"/>
      <c r="P280" s="11"/>
      <c r="Q280" s="11"/>
      <c r="R280" s="11"/>
      <c r="S280" s="11"/>
      <c r="T280" s="11"/>
      <c r="U280" s="11"/>
      <c r="V280" s="11"/>
    </row>
    <row r="281" spans="2:22" s="4" customFormat="1" ht="13.5" outlineLevel="1" x14ac:dyDescent="0.25">
      <c r="B281" s="36">
        <v>432010</v>
      </c>
      <c r="C281" s="36">
        <v>831305</v>
      </c>
      <c r="D281" s="42" t="s">
        <v>319</v>
      </c>
      <c r="E281" s="43" t="s">
        <v>49</v>
      </c>
      <c r="F281" s="89">
        <v>4600</v>
      </c>
      <c r="G281" s="43" t="s">
        <v>377</v>
      </c>
      <c r="H281" s="63">
        <v>0</v>
      </c>
      <c r="I281" s="64">
        <f t="shared" ref="I281:I283" si="58">F281*H281</f>
        <v>0</v>
      </c>
      <c r="P281" s="11"/>
      <c r="Q281" s="11"/>
      <c r="R281" s="11"/>
      <c r="S281" s="11"/>
      <c r="T281" s="11"/>
      <c r="U281" s="11"/>
      <c r="V281" s="11"/>
    </row>
    <row r="282" spans="2:22" s="4" customFormat="1" ht="13.5" outlineLevel="1" x14ac:dyDescent="0.25">
      <c r="B282" s="36">
        <v>432020</v>
      </c>
      <c r="C282" s="37">
        <v>831305</v>
      </c>
      <c r="D282" s="40" t="s">
        <v>320</v>
      </c>
      <c r="E282" s="39" t="s">
        <v>49</v>
      </c>
      <c r="F282" s="89">
        <v>200</v>
      </c>
      <c r="G282" s="39" t="s">
        <v>377</v>
      </c>
      <c r="H282" s="63">
        <v>0</v>
      </c>
      <c r="I282" s="64">
        <f t="shared" si="58"/>
        <v>0</v>
      </c>
      <c r="P282" s="11"/>
      <c r="Q282" s="11"/>
      <c r="R282" s="11"/>
      <c r="S282" s="11"/>
      <c r="T282" s="11"/>
      <c r="U282" s="11"/>
      <c r="V282" s="11"/>
    </row>
    <row r="283" spans="2:22" s="4" customFormat="1" ht="13.5" outlineLevel="1" x14ac:dyDescent="0.25">
      <c r="B283" s="36">
        <v>432030</v>
      </c>
      <c r="C283" s="37">
        <v>831305</v>
      </c>
      <c r="D283" s="40" t="s">
        <v>321</v>
      </c>
      <c r="E283" s="39" t="s">
        <v>49</v>
      </c>
      <c r="F283" s="89">
        <v>1500</v>
      </c>
      <c r="G283" s="39" t="s">
        <v>377</v>
      </c>
      <c r="H283" s="63">
        <v>0</v>
      </c>
      <c r="I283" s="64">
        <f t="shared" si="58"/>
        <v>0</v>
      </c>
      <c r="P283" s="11"/>
      <c r="Q283" s="11"/>
      <c r="R283" s="11"/>
      <c r="S283" s="11"/>
      <c r="T283" s="11"/>
      <c r="U283" s="11"/>
      <c r="V283" s="11"/>
    </row>
    <row r="284" spans="2:22" s="4" customFormat="1" ht="13.5" outlineLevel="1" x14ac:dyDescent="0.25">
      <c r="B284" s="36">
        <v>433</v>
      </c>
      <c r="C284" s="37"/>
      <c r="D284" s="40" t="s">
        <v>136</v>
      </c>
      <c r="E284" s="39"/>
      <c r="F284" s="57"/>
      <c r="G284" s="39"/>
      <c r="H284" s="37"/>
      <c r="I284" s="39"/>
      <c r="P284" s="11"/>
      <c r="Q284" s="11"/>
      <c r="R284" s="11"/>
      <c r="S284" s="11"/>
      <c r="T284" s="11"/>
      <c r="U284" s="11"/>
      <c r="V284" s="11"/>
    </row>
    <row r="285" spans="2:22" s="4" customFormat="1" ht="13.5" outlineLevel="1" x14ac:dyDescent="0.25">
      <c r="B285" s="36">
        <v>433110</v>
      </c>
      <c r="C285" s="37">
        <v>831306</v>
      </c>
      <c r="D285" s="40" t="s">
        <v>390</v>
      </c>
      <c r="E285" s="39" t="s">
        <v>49</v>
      </c>
      <c r="F285" s="57">
        <v>24</v>
      </c>
      <c r="G285" s="39" t="s">
        <v>377</v>
      </c>
      <c r="H285" s="63">
        <v>0</v>
      </c>
      <c r="I285" s="64">
        <f t="shared" ref="I285:I286" si="59">F285*H285</f>
        <v>0</v>
      </c>
      <c r="P285" s="11"/>
      <c r="Q285" s="11"/>
      <c r="R285" s="11"/>
      <c r="S285" s="11"/>
      <c r="T285" s="11"/>
      <c r="U285" s="11"/>
      <c r="V285" s="11"/>
    </row>
    <row r="286" spans="2:22" s="4" customFormat="1" ht="13.5" outlineLevel="1" x14ac:dyDescent="0.25">
      <c r="B286" s="36">
        <v>433110</v>
      </c>
      <c r="C286" s="37">
        <v>831306</v>
      </c>
      <c r="D286" s="40" t="s">
        <v>391</v>
      </c>
      <c r="E286" s="39" t="s">
        <v>49</v>
      </c>
      <c r="F286" s="57">
        <v>96</v>
      </c>
      <c r="G286" s="39" t="s">
        <v>377</v>
      </c>
      <c r="H286" s="63">
        <v>0</v>
      </c>
      <c r="I286" s="64">
        <f t="shared" si="59"/>
        <v>0</v>
      </c>
      <c r="P286" s="11"/>
      <c r="Q286" s="11"/>
      <c r="R286" s="11"/>
      <c r="S286" s="11"/>
      <c r="T286" s="11"/>
      <c r="U286" s="11"/>
      <c r="V286" s="11"/>
    </row>
    <row r="287" spans="2:22" s="4" customFormat="1" ht="13.5" outlineLevel="1" x14ac:dyDescent="0.25">
      <c r="B287" s="36">
        <v>434</v>
      </c>
      <c r="C287" s="37"/>
      <c r="D287" s="40" t="s">
        <v>137</v>
      </c>
      <c r="E287" s="39"/>
      <c r="F287" s="57"/>
      <c r="G287" s="39"/>
      <c r="H287" s="37"/>
      <c r="I287" s="39"/>
      <c r="P287" s="11"/>
      <c r="Q287" s="11"/>
      <c r="R287" s="11"/>
      <c r="S287" s="11"/>
      <c r="T287" s="11"/>
      <c r="U287" s="11"/>
      <c r="V287" s="11"/>
    </row>
    <row r="288" spans="2:22" s="4" customFormat="1" ht="13.5" outlineLevel="1" x14ac:dyDescent="0.25">
      <c r="B288" s="36">
        <v>434010</v>
      </c>
      <c r="C288" s="37">
        <v>831304</v>
      </c>
      <c r="D288" s="40" t="s">
        <v>418</v>
      </c>
      <c r="E288" s="39" t="s">
        <v>49</v>
      </c>
      <c r="F288" s="57">
        <v>40</v>
      </c>
      <c r="G288" s="39" t="s">
        <v>377</v>
      </c>
      <c r="H288" s="63">
        <v>0</v>
      </c>
      <c r="I288" s="64">
        <f t="shared" ref="I288" si="60">F288*H288</f>
        <v>0</v>
      </c>
      <c r="P288" s="11"/>
      <c r="Q288" s="11"/>
      <c r="R288" s="11"/>
      <c r="S288" s="11"/>
      <c r="T288" s="11"/>
      <c r="U288" s="11"/>
      <c r="V288" s="11"/>
    </row>
    <row r="289" spans="2:22" s="4" customFormat="1" ht="13.5" outlineLevel="1" x14ac:dyDescent="0.25">
      <c r="B289" s="36">
        <v>436</v>
      </c>
      <c r="C289" s="37"/>
      <c r="D289" s="40" t="s">
        <v>138</v>
      </c>
      <c r="E289" s="39"/>
      <c r="F289" s="57"/>
      <c r="G289" s="39"/>
      <c r="H289" s="37"/>
      <c r="I289" s="39"/>
      <c r="P289" s="11"/>
      <c r="Q289" s="11"/>
      <c r="R289" s="11"/>
      <c r="S289" s="11"/>
      <c r="T289" s="11"/>
      <c r="U289" s="11"/>
      <c r="V289" s="11"/>
    </row>
    <row r="290" spans="2:22" s="4" customFormat="1" ht="13.5" outlineLevel="1" x14ac:dyDescent="0.25">
      <c r="B290" s="36">
        <v>436010</v>
      </c>
      <c r="C290" s="37">
        <v>831502</v>
      </c>
      <c r="D290" s="40" t="s">
        <v>322</v>
      </c>
      <c r="E290" s="39" t="s">
        <v>29</v>
      </c>
      <c r="F290" s="57">
        <v>500</v>
      </c>
      <c r="G290" s="39" t="s">
        <v>377</v>
      </c>
      <c r="H290" s="63">
        <v>0</v>
      </c>
      <c r="I290" s="64">
        <f t="shared" ref="I290:I292" si="61">F290*H290</f>
        <v>0</v>
      </c>
      <c r="P290" s="11"/>
      <c r="Q290" s="11"/>
      <c r="R290" s="11"/>
      <c r="S290" s="11"/>
      <c r="T290" s="11"/>
      <c r="U290" s="11"/>
      <c r="V290" s="11"/>
    </row>
    <row r="291" spans="2:22" s="4" customFormat="1" ht="13.5" outlineLevel="1" x14ac:dyDescent="0.25">
      <c r="B291" s="36">
        <v>436020</v>
      </c>
      <c r="C291" s="37">
        <v>831502</v>
      </c>
      <c r="D291" s="40" t="s">
        <v>323</v>
      </c>
      <c r="E291" s="39" t="s">
        <v>29</v>
      </c>
      <c r="F291" s="57">
        <v>300</v>
      </c>
      <c r="G291" s="39" t="s">
        <v>377</v>
      </c>
      <c r="H291" s="63">
        <v>0</v>
      </c>
      <c r="I291" s="64">
        <f t="shared" si="61"/>
        <v>0</v>
      </c>
      <c r="P291" s="11"/>
      <c r="Q291" s="11"/>
      <c r="R291" s="11"/>
      <c r="S291" s="11"/>
      <c r="T291" s="11"/>
      <c r="U291" s="11"/>
      <c r="V291" s="11"/>
    </row>
    <row r="292" spans="2:22" s="4" customFormat="1" ht="13.5" outlineLevel="1" x14ac:dyDescent="0.25">
      <c r="B292" s="36">
        <v>436030</v>
      </c>
      <c r="C292" s="37">
        <v>831502</v>
      </c>
      <c r="D292" s="40" t="s">
        <v>428</v>
      </c>
      <c r="E292" s="39" t="s">
        <v>29</v>
      </c>
      <c r="F292" s="57">
        <v>10</v>
      </c>
      <c r="G292" s="39" t="s">
        <v>377</v>
      </c>
      <c r="H292" s="63">
        <v>0</v>
      </c>
      <c r="I292" s="64">
        <f t="shared" si="61"/>
        <v>0</v>
      </c>
      <c r="P292" s="11"/>
      <c r="Q292" s="11"/>
      <c r="R292" s="11"/>
      <c r="S292" s="11"/>
      <c r="T292" s="11"/>
      <c r="U292" s="11"/>
      <c r="V292" s="11"/>
    </row>
    <row r="293" spans="2:22" s="4" customFormat="1" ht="13.5" outlineLevel="1" x14ac:dyDescent="0.25">
      <c r="B293" s="36"/>
      <c r="C293" s="37"/>
      <c r="D293" s="37"/>
      <c r="E293" s="39"/>
      <c r="F293" s="57"/>
      <c r="G293" s="39"/>
      <c r="H293" s="63"/>
      <c r="I293" s="64"/>
      <c r="P293" s="11"/>
      <c r="Q293" s="11"/>
      <c r="R293" s="11"/>
      <c r="S293" s="11"/>
      <c r="T293" s="11"/>
      <c r="U293" s="11"/>
      <c r="V293" s="11"/>
    </row>
    <row r="294" spans="2:22" s="4" customFormat="1" ht="13.5" outlineLevel="1" x14ac:dyDescent="0.25">
      <c r="B294" s="36">
        <v>44</v>
      </c>
      <c r="C294" s="37"/>
      <c r="D294" s="38" t="s">
        <v>139</v>
      </c>
      <c r="E294" s="39"/>
      <c r="F294" s="57"/>
      <c r="G294" s="39"/>
      <c r="H294" s="37"/>
      <c r="I294" s="39"/>
      <c r="P294" s="11"/>
      <c r="Q294" s="11"/>
      <c r="R294" s="11"/>
      <c r="S294" s="11"/>
      <c r="T294" s="11"/>
      <c r="U294" s="11"/>
      <c r="V294" s="11"/>
    </row>
    <row r="295" spans="2:22" s="4" customFormat="1" ht="13.5" outlineLevel="1" x14ac:dyDescent="0.25">
      <c r="B295" s="36">
        <v>441</v>
      </c>
      <c r="C295" s="37"/>
      <c r="D295" s="40" t="s">
        <v>140</v>
      </c>
      <c r="E295" s="39"/>
      <c r="F295" s="57"/>
      <c r="G295" s="39"/>
      <c r="H295" s="37"/>
      <c r="I295" s="39"/>
      <c r="P295" s="11"/>
      <c r="Q295" s="11"/>
      <c r="R295" s="11"/>
      <c r="S295" s="11"/>
      <c r="T295" s="11"/>
      <c r="U295" s="11"/>
      <c r="V295" s="11"/>
    </row>
    <row r="296" spans="2:22" s="4" customFormat="1" ht="13.5" outlineLevel="1" x14ac:dyDescent="0.25">
      <c r="B296" s="36">
        <v>441020</v>
      </c>
      <c r="C296" s="37">
        <v>831111</v>
      </c>
      <c r="D296" s="40" t="s">
        <v>324</v>
      </c>
      <c r="E296" s="39" t="s">
        <v>26</v>
      </c>
      <c r="F296" s="57">
        <v>7560</v>
      </c>
      <c r="G296" s="39" t="s">
        <v>377</v>
      </c>
      <c r="H296" s="63">
        <v>0</v>
      </c>
      <c r="I296" s="64">
        <f t="shared" ref="I296:I297" si="62">F296*H296</f>
        <v>0</v>
      </c>
      <c r="P296" s="11"/>
      <c r="Q296" s="11"/>
      <c r="R296" s="11"/>
      <c r="S296" s="11"/>
      <c r="T296" s="11"/>
      <c r="U296" s="11"/>
      <c r="V296" s="11"/>
    </row>
    <row r="297" spans="2:22" s="4" customFormat="1" ht="13.5" outlineLevel="1" x14ac:dyDescent="0.25">
      <c r="B297" s="36">
        <v>441030</v>
      </c>
      <c r="C297" s="37">
        <v>831111</v>
      </c>
      <c r="D297" s="40" t="s">
        <v>325</v>
      </c>
      <c r="E297" s="39" t="s">
        <v>26</v>
      </c>
      <c r="F297" s="57">
        <v>1730</v>
      </c>
      <c r="G297" s="39" t="s">
        <v>377</v>
      </c>
      <c r="H297" s="63">
        <v>0</v>
      </c>
      <c r="I297" s="64">
        <f t="shared" si="62"/>
        <v>0</v>
      </c>
      <c r="P297" s="11"/>
      <c r="Q297" s="11"/>
      <c r="R297" s="11"/>
      <c r="S297" s="11"/>
      <c r="T297" s="11"/>
      <c r="U297" s="11"/>
      <c r="V297" s="11"/>
    </row>
    <row r="298" spans="2:22" s="4" customFormat="1" ht="13.5" outlineLevel="1" x14ac:dyDescent="0.25">
      <c r="B298" s="36">
        <v>442</v>
      </c>
      <c r="C298" s="37"/>
      <c r="D298" s="40" t="s">
        <v>141</v>
      </c>
      <c r="E298" s="39"/>
      <c r="F298" s="57"/>
      <c r="G298" s="39"/>
      <c r="H298" s="37"/>
      <c r="I298" s="39"/>
      <c r="P298" s="11"/>
      <c r="Q298" s="11"/>
      <c r="R298" s="11"/>
      <c r="S298" s="11"/>
      <c r="T298" s="11"/>
      <c r="U298" s="11"/>
      <c r="V298" s="11"/>
    </row>
    <row r="299" spans="2:22" s="4" customFormat="1" ht="13.5" outlineLevel="1" x14ac:dyDescent="0.25">
      <c r="B299" s="36">
        <v>442020</v>
      </c>
      <c r="C299" s="37">
        <v>831111</v>
      </c>
      <c r="D299" s="40" t="s">
        <v>326</v>
      </c>
      <c r="E299" s="39" t="s">
        <v>26</v>
      </c>
      <c r="F299" s="57">
        <v>1000</v>
      </c>
      <c r="G299" s="39" t="s">
        <v>377</v>
      </c>
      <c r="H299" s="63">
        <v>0</v>
      </c>
      <c r="I299" s="64">
        <f t="shared" ref="I299:I301" si="63">F299*H299</f>
        <v>0</v>
      </c>
      <c r="P299" s="11"/>
      <c r="Q299" s="11"/>
      <c r="R299" s="11"/>
      <c r="S299" s="11"/>
      <c r="T299" s="11"/>
      <c r="U299" s="11"/>
      <c r="V299" s="11"/>
    </row>
    <row r="300" spans="2:22" s="4" customFormat="1" ht="13.5" outlineLevel="1" x14ac:dyDescent="0.25">
      <c r="B300" s="36">
        <v>442030</v>
      </c>
      <c r="C300" s="37">
        <v>831111</v>
      </c>
      <c r="D300" s="40" t="s">
        <v>327</v>
      </c>
      <c r="E300" s="39" t="s">
        <v>26</v>
      </c>
      <c r="F300" s="57">
        <v>2910</v>
      </c>
      <c r="G300" s="39" t="s">
        <v>377</v>
      </c>
      <c r="H300" s="63">
        <v>0</v>
      </c>
      <c r="I300" s="64">
        <f t="shared" si="63"/>
        <v>0</v>
      </c>
      <c r="P300" s="11"/>
      <c r="Q300" s="11"/>
      <c r="R300" s="11"/>
      <c r="S300" s="11"/>
      <c r="T300" s="11"/>
      <c r="U300" s="11"/>
      <c r="V300" s="11"/>
    </row>
    <row r="301" spans="2:22" s="4" customFormat="1" ht="13.5" outlineLevel="1" x14ac:dyDescent="0.25">
      <c r="B301" s="36">
        <v>442040</v>
      </c>
      <c r="C301" s="37">
        <v>831111</v>
      </c>
      <c r="D301" s="40" t="s">
        <v>327</v>
      </c>
      <c r="E301" s="39" t="s">
        <v>26</v>
      </c>
      <c r="F301" s="57">
        <v>4000</v>
      </c>
      <c r="G301" s="39" t="s">
        <v>377</v>
      </c>
      <c r="H301" s="63">
        <v>0</v>
      </c>
      <c r="I301" s="64">
        <f t="shared" si="63"/>
        <v>0</v>
      </c>
      <c r="P301" s="11"/>
      <c r="Q301" s="11"/>
      <c r="R301" s="11"/>
      <c r="S301" s="11"/>
      <c r="T301" s="11"/>
      <c r="U301" s="11"/>
      <c r="V301" s="11"/>
    </row>
    <row r="302" spans="2:22" s="4" customFormat="1" ht="13.5" outlineLevel="1" x14ac:dyDescent="0.25">
      <c r="B302" s="36">
        <v>443</v>
      </c>
      <c r="C302" s="37"/>
      <c r="D302" s="40" t="s">
        <v>142</v>
      </c>
      <c r="E302" s="39"/>
      <c r="F302" s="57"/>
      <c r="G302" s="39"/>
      <c r="H302" s="37"/>
      <c r="I302" s="39"/>
      <c r="P302" s="11"/>
      <c r="Q302" s="11"/>
      <c r="R302" s="11"/>
      <c r="S302" s="11"/>
      <c r="T302" s="11"/>
      <c r="U302" s="11"/>
      <c r="V302" s="11"/>
    </row>
    <row r="303" spans="2:22" s="4" customFormat="1" ht="13.5" outlineLevel="1" x14ac:dyDescent="0.25">
      <c r="B303" s="36">
        <v>4431</v>
      </c>
      <c r="C303" s="37"/>
      <c r="D303" s="40" t="s">
        <v>328</v>
      </c>
      <c r="E303" s="39"/>
      <c r="F303" s="57"/>
      <c r="G303" s="39"/>
      <c r="H303" s="37"/>
      <c r="I303" s="39"/>
      <c r="P303" s="11"/>
      <c r="Q303" s="11"/>
      <c r="R303" s="11"/>
      <c r="S303" s="11"/>
      <c r="T303" s="11"/>
      <c r="U303" s="11"/>
      <c r="V303" s="11"/>
    </row>
    <row r="304" spans="2:22" s="4" customFormat="1" ht="13.5" outlineLevel="1" x14ac:dyDescent="0.25">
      <c r="B304" s="36">
        <v>443110</v>
      </c>
      <c r="C304" s="37">
        <v>831113</v>
      </c>
      <c r="D304" s="40" t="s">
        <v>392</v>
      </c>
      <c r="E304" s="39" t="s">
        <v>26</v>
      </c>
      <c r="F304" s="57">
        <v>14670</v>
      </c>
      <c r="G304" s="39" t="s">
        <v>377</v>
      </c>
      <c r="H304" s="63">
        <v>0</v>
      </c>
      <c r="I304" s="64">
        <f t="shared" ref="I304:I305" si="64">F304*H304</f>
        <v>0</v>
      </c>
      <c r="P304" s="11"/>
      <c r="Q304" s="11"/>
      <c r="R304" s="11"/>
      <c r="S304" s="11"/>
      <c r="T304" s="11"/>
      <c r="U304" s="11"/>
      <c r="V304" s="11"/>
    </row>
    <row r="305" spans="2:22" s="4" customFormat="1" ht="13.5" outlineLevel="1" x14ac:dyDescent="0.25">
      <c r="B305" s="36">
        <v>443120</v>
      </c>
      <c r="C305" s="37">
        <v>831113</v>
      </c>
      <c r="D305" s="40" t="s">
        <v>329</v>
      </c>
      <c r="E305" s="39" t="s">
        <v>26</v>
      </c>
      <c r="F305" s="57">
        <v>4575</v>
      </c>
      <c r="G305" s="39" t="s">
        <v>377</v>
      </c>
      <c r="H305" s="63">
        <v>0</v>
      </c>
      <c r="I305" s="64">
        <f t="shared" si="64"/>
        <v>0</v>
      </c>
      <c r="P305" s="11"/>
      <c r="Q305" s="11"/>
      <c r="R305" s="11"/>
      <c r="S305" s="11"/>
      <c r="T305" s="11"/>
      <c r="U305" s="11"/>
      <c r="V305" s="11"/>
    </row>
    <row r="306" spans="2:22" s="4" customFormat="1" ht="13.5" outlineLevel="1" x14ac:dyDescent="0.25">
      <c r="B306" s="36">
        <v>4438</v>
      </c>
      <c r="C306" s="37"/>
      <c r="D306" s="40" t="s">
        <v>330</v>
      </c>
      <c r="E306" s="39"/>
      <c r="F306" s="57"/>
      <c r="G306" s="39"/>
      <c r="H306" s="37"/>
      <c r="I306" s="39"/>
      <c r="P306" s="11"/>
      <c r="Q306" s="11"/>
      <c r="R306" s="11"/>
      <c r="S306" s="11"/>
      <c r="T306" s="11"/>
      <c r="U306" s="11"/>
      <c r="V306" s="11"/>
    </row>
    <row r="307" spans="2:22" s="4" customFormat="1" ht="13.5" outlineLevel="1" x14ac:dyDescent="0.25">
      <c r="B307" s="36">
        <v>443810</v>
      </c>
      <c r="C307" s="37">
        <v>831113</v>
      </c>
      <c r="D307" s="40" t="s">
        <v>419</v>
      </c>
      <c r="E307" s="39" t="s">
        <v>26</v>
      </c>
      <c r="F307" s="57">
        <v>30</v>
      </c>
      <c r="G307" s="39" t="s">
        <v>377</v>
      </c>
      <c r="H307" s="63">
        <v>0</v>
      </c>
      <c r="I307" s="64">
        <f t="shared" ref="I307" si="65">F307*H307</f>
        <v>0</v>
      </c>
      <c r="P307" s="11"/>
      <c r="Q307" s="11"/>
      <c r="R307" s="11"/>
      <c r="S307" s="11"/>
      <c r="T307" s="11"/>
      <c r="U307" s="11"/>
      <c r="V307" s="11"/>
    </row>
    <row r="308" spans="2:22" s="4" customFormat="1" ht="13.5" outlineLevel="1" x14ac:dyDescent="0.25">
      <c r="B308" s="36">
        <v>446</v>
      </c>
      <c r="C308" s="37"/>
      <c r="D308" s="40" t="s">
        <v>143</v>
      </c>
      <c r="E308" s="39"/>
      <c r="F308" s="57"/>
      <c r="G308" s="39"/>
      <c r="H308" s="37"/>
      <c r="I308" s="39"/>
      <c r="P308" s="11"/>
      <c r="Q308" s="11"/>
      <c r="R308" s="11"/>
      <c r="S308" s="11"/>
      <c r="T308" s="11"/>
      <c r="U308" s="11"/>
      <c r="V308" s="11"/>
    </row>
    <row r="309" spans="2:22" s="4" customFormat="1" ht="13.5" outlineLevel="1" x14ac:dyDescent="0.25">
      <c r="B309" s="36">
        <v>4461</v>
      </c>
      <c r="C309" s="37"/>
      <c r="D309" s="76" t="s">
        <v>144</v>
      </c>
      <c r="E309" s="39"/>
      <c r="F309" s="57"/>
      <c r="G309" s="39"/>
      <c r="H309" s="37"/>
      <c r="I309" s="39"/>
      <c r="P309" s="11"/>
      <c r="Q309" s="11"/>
      <c r="R309" s="11"/>
      <c r="S309" s="11"/>
      <c r="T309" s="11"/>
      <c r="U309" s="11"/>
      <c r="V309" s="11"/>
    </row>
    <row r="310" spans="2:22" s="4" customFormat="1" ht="13.5" outlineLevel="1" x14ac:dyDescent="0.25">
      <c r="B310" s="36">
        <v>446110</v>
      </c>
      <c r="C310" s="37">
        <v>831112</v>
      </c>
      <c r="D310" s="40" t="s">
        <v>331</v>
      </c>
      <c r="E310" s="39" t="s">
        <v>26</v>
      </c>
      <c r="F310" s="57">
        <v>500</v>
      </c>
      <c r="G310" s="39" t="s">
        <v>377</v>
      </c>
      <c r="H310" s="63">
        <v>0</v>
      </c>
      <c r="I310" s="64">
        <f t="shared" ref="I310" si="66">F310*H310</f>
        <v>0</v>
      </c>
      <c r="P310" s="11"/>
      <c r="Q310" s="11"/>
      <c r="R310" s="11"/>
      <c r="S310" s="11"/>
      <c r="T310" s="11"/>
      <c r="U310" s="11"/>
      <c r="V310" s="11"/>
    </row>
    <row r="311" spans="2:22" s="4" customFormat="1" ht="13.5" outlineLevel="1" x14ac:dyDescent="0.25">
      <c r="B311" s="36">
        <v>449</v>
      </c>
      <c r="C311" s="37"/>
      <c r="D311" s="40" t="s">
        <v>145</v>
      </c>
      <c r="E311" s="39"/>
      <c r="F311" s="57"/>
      <c r="G311" s="39"/>
      <c r="H311" s="37"/>
      <c r="I311" s="39"/>
      <c r="P311" s="11"/>
      <c r="Q311" s="11"/>
      <c r="R311" s="11"/>
      <c r="S311" s="11"/>
      <c r="T311" s="11"/>
      <c r="U311" s="11"/>
      <c r="V311" s="11"/>
    </row>
    <row r="312" spans="2:22" s="4" customFormat="1" ht="13.5" outlineLevel="1" x14ac:dyDescent="0.25">
      <c r="B312" s="36">
        <v>449010</v>
      </c>
      <c r="C312" s="37">
        <v>257521</v>
      </c>
      <c r="D312" s="40" t="s">
        <v>84</v>
      </c>
      <c r="E312" s="39" t="s">
        <v>29</v>
      </c>
      <c r="F312" s="57">
        <v>540</v>
      </c>
      <c r="G312" s="39" t="s">
        <v>377</v>
      </c>
      <c r="H312" s="63">
        <v>0</v>
      </c>
      <c r="I312" s="64">
        <f t="shared" ref="I312" si="67">F312*H312</f>
        <v>0</v>
      </c>
      <c r="P312" s="11"/>
      <c r="Q312" s="11"/>
      <c r="R312" s="11"/>
      <c r="S312" s="11"/>
      <c r="T312" s="11"/>
      <c r="U312" s="11"/>
      <c r="V312" s="11"/>
    </row>
    <row r="313" spans="2:22" s="4" customFormat="1" ht="13.5" outlineLevel="1" x14ac:dyDescent="0.25">
      <c r="B313" s="36"/>
      <c r="C313" s="37"/>
      <c r="D313" s="40"/>
      <c r="E313" s="39"/>
      <c r="F313" s="57"/>
      <c r="G313" s="39"/>
      <c r="H313" s="63"/>
      <c r="I313" s="64"/>
      <c r="P313" s="11"/>
      <c r="Q313" s="11"/>
      <c r="R313" s="11"/>
      <c r="S313" s="11"/>
      <c r="T313" s="11"/>
      <c r="U313" s="11"/>
      <c r="V313" s="11"/>
    </row>
    <row r="314" spans="2:22" s="4" customFormat="1" ht="13.5" outlineLevel="1" x14ac:dyDescent="0.25">
      <c r="B314" s="36">
        <v>46</v>
      </c>
      <c r="C314" s="37"/>
      <c r="D314" s="38" t="s">
        <v>146</v>
      </c>
      <c r="E314" s="39"/>
      <c r="F314" s="57"/>
      <c r="G314" s="39"/>
      <c r="H314" s="37"/>
      <c r="I314" s="39"/>
      <c r="P314" s="11"/>
      <c r="Q314" s="11"/>
      <c r="R314" s="11"/>
      <c r="S314" s="11"/>
      <c r="T314" s="11"/>
      <c r="U314" s="11"/>
      <c r="V314" s="11"/>
    </row>
    <row r="315" spans="2:22" s="4" customFormat="1" ht="13.5" outlineLevel="1" x14ac:dyDescent="0.25">
      <c r="B315" s="36">
        <v>461010</v>
      </c>
      <c r="C315" s="37">
        <v>831401</v>
      </c>
      <c r="D315" s="40" t="s">
        <v>147</v>
      </c>
      <c r="E315" s="39" t="s">
        <v>26</v>
      </c>
      <c r="F315" s="57">
        <v>100</v>
      </c>
      <c r="G315" s="39" t="s">
        <v>377</v>
      </c>
      <c r="H315" s="63">
        <v>0</v>
      </c>
      <c r="I315" s="64">
        <f t="shared" ref="I315:I317" si="68">F315*H315</f>
        <v>0</v>
      </c>
      <c r="P315" s="11"/>
      <c r="Q315" s="11"/>
      <c r="R315" s="11"/>
      <c r="S315" s="11"/>
      <c r="T315" s="11"/>
      <c r="U315" s="11"/>
      <c r="V315" s="11"/>
    </row>
    <row r="316" spans="2:22" s="4" customFormat="1" ht="13.5" outlineLevel="1" x14ac:dyDescent="0.25">
      <c r="B316" s="36">
        <v>461020</v>
      </c>
      <c r="C316" s="37">
        <v>831402</v>
      </c>
      <c r="D316" s="40" t="s">
        <v>148</v>
      </c>
      <c r="E316" s="39" t="s">
        <v>26</v>
      </c>
      <c r="F316" s="57">
        <v>100</v>
      </c>
      <c r="G316" s="39" t="s">
        <v>377</v>
      </c>
      <c r="H316" s="63">
        <v>0</v>
      </c>
      <c r="I316" s="64">
        <f t="shared" si="68"/>
        <v>0</v>
      </c>
      <c r="P316" s="11"/>
      <c r="Q316" s="11"/>
      <c r="R316" s="11"/>
      <c r="S316" s="11"/>
      <c r="T316" s="11"/>
      <c r="U316" s="11"/>
      <c r="V316" s="11"/>
    </row>
    <row r="317" spans="2:22" s="4" customFormat="1" ht="13.5" outlineLevel="1" x14ac:dyDescent="0.25">
      <c r="B317" s="36">
        <v>461030</v>
      </c>
      <c r="C317" s="37">
        <v>831403</v>
      </c>
      <c r="D317" s="40" t="s">
        <v>149</v>
      </c>
      <c r="E317" s="39" t="s">
        <v>26</v>
      </c>
      <c r="F317" s="57">
        <v>100</v>
      </c>
      <c r="G317" s="39" t="s">
        <v>377</v>
      </c>
      <c r="H317" s="63">
        <v>0</v>
      </c>
      <c r="I317" s="64">
        <f t="shared" si="68"/>
        <v>0</v>
      </c>
      <c r="P317" s="11"/>
      <c r="Q317" s="11"/>
      <c r="R317" s="11"/>
      <c r="S317" s="11"/>
      <c r="T317" s="11"/>
      <c r="U317" s="11"/>
      <c r="V317" s="11"/>
    </row>
    <row r="318" spans="2:22" s="4" customFormat="1" ht="13.5" outlineLevel="1" x14ac:dyDescent="0.25">
      <c r="B318" s="36">
        <v>469</v>
      </c>
      <c r="C318" s="37"/>
      <c r="D318" s="40" t="s">
        <v>150</v>
      </c>
      <c r="E318" s="39"/>
      <c r="F318" s="57"/>
      <c r="G318" s="39"/>
      <c r="H318" s="37"/>
      <c r="I318" s="39"/>
      <c r="P318" s="11"/>
      <c r="Q318" s="11"/>
      <c r="R318" s="11"/>
      <c r="S318" s="11"/>
      <c r="T318" s="11"/>
      <c r="U318" s="11"/>
      <c r="V318" s="11"/>
    </row>
    <row r="319" spans="2:22" s="4" customFormat="1" ht="13.5" outlineLevel="1" x14ac:dyDescent="0.25">
      <c r="B319" s="36">
        <v>469010</v>
      </c>
      <c r="C319" s="37">
        <v>831499</v>
      </c>
      <c r="D319" s="40" t="s">
        <v>151</v>
      </c>
      <c r="E319" s="39" t="s">
        <v>26</v>
      </c>
      <c r="F319" s="57">
        <v>1615</v>
      </c>
      <c r="G319" s="39" t="s">
        <v>377</v>
      </c>
      <c r="H319" s="63">
        <v>0</v>
      </c>
      <c r="I319" s="64">
        <f t="shared" ref="I319" si="69">F319*H319</f>
        <v>0</v>
      </c>
      <c r="P319" s="11"/>
      <c r="Q319" s="11"/>
      <c r="R319" s="11"/>
      <c r="S319" s="11"/>
      <c r="T319" s="11"/>
      <c r="U319" s="11"/>
      <c r="V319" s="11"/>
    </row>
    <row r="320" spans="2:22" s="4" customFormat="1" ht="13.5" outlineLevel="1" x14ac:dyDescent="0.25">
      <c r="B320" s="36"/>
      <c r="C320" s="37"/>
      <c r="D320" s="40"/>
      <c r="E320" s="39"/>
      <c r="F320" s="57"/>
      <c r="G320" s="39"/>
      <c r="H320" s="63"/>
      <c r="I320" s="64"/>
      <c r="P320" s="11"/>
      <c r="Q320" s="11"/>
      <c r="R320" s="11"/>
      <c r="S320" s="11"/>
      <c r="T320" s="11"/>
      <c r="U320" s="11"/>
      <c r="V320" s="11"/>
    </row>
    <row r="321" spans="2:22" s="4" customFormat="1" ht="13.5" outlineLevel="1" x14ac:dyDescent="0.25">
      <c r="B321" s="36">
        <v>47</v>
      </c>
      <c r="C321" s="37"/>
      <c r="D321" s="38" t="s">
        <v>152</v>
      </c>
      <c r="E321" s="39"/>
      <c r="F321" s="57"/>
      <c r="G321" s="39"/>
      <c r="H321" s="37"/>
      <c r="I321" s="39"/>
      <c r="P321" s="11"/>
      <c r="Q321" s="11"/>
      <c r="R321" s="11"/>
      <c r="S321" s="11"/>
      <c r="T321" s="11"/>
      <c r="U321" s="11"/>
      <c r="V321" s="11"/>
    </row>
    <row r="322" spans="2:22" s="4" customFormat="1" ht="13.5" outlineLevel="1" x14ac:dyDescent="0.25">
      <c r="B322" s="36">
        <v>471</v>
      </c>
      <c r="C322" s="37"/>
      <c r="D322" s="40" t="s">
        <v>332</v>
      </c>
      <c r="E322" s="39"/>
      <c r="F322" s="57"/>
      <c r="G322" s="39"/>
      <c r="H322" s="37"/>
      <c r="I322" s="39"/>
      <c r="P322" s="11"/>
      <c r="Q322" s="11"/>
      <c r="R322" s="11"/>
      <c r="S322" s="11"/>
      <c r="T322" s="11"/>
      <c r="U322" s="11"/>
      <c r="V322" s="11"/>
    </row>
    <row r="323" spans="2:22" s="4" customFormat="1" ht="13.5" outlineLevel="1" x14ac:dyDescent="0.25">
      <c r="B323" s="91">
        <v>471010</v>
      </c>
      <c r="C323" s="92">
        <v>831605</v>
      </c>
      <c r="D323" s="93" t="s">
        <v>459</v>
      </c>
      <c r="E323" s="94" t="s">
        <v>29</v>
      </c>
      <c r="F323" s="95">
        <v>400</v>
      </c>
      <c r="G323" s="94" t="s">
        <v>377</v>
      </c>
      <c r="H323" s="96">
        <v>0</v>
      </c>
      <c r="I323" s="97">
        <f t="shared" ref="I323" si="70">F323*H323</f>
        <v>0</v>
      </c>
      <c r="P323" s="11"/>
      <c r="Q323" s="11"/>
      <c r="R323" s="11"/>
      <c r="S323" s="11"/>
      <c r="T323" s="11"/>
      <c r="U323" s="11"/>
      <c r="V323" s="11"/>
    </row>
    <row r="324" spans="2:22" s="4" customFormat="1" ht="13.5" outlineLevel="1" x14ac:dyDescent="0.25">
      <c r="B324" s="91">
        <v>471020</v>
      </c>
      <c r="C324" s="92">
        <v>831605</v>
      </c>
      <c r="D324" s="93" t="s">
        <v>460</v>
      </c>
      <c r="E324" s="94" t="s">
        <v>29</v>
      </c>
      <c r="F324" s="95">
        <v>75</v>
      </c>
      <c r="G324" s="94" t="s">
        <v>377</v>
      </c>
      <c r="H324" s="96">
        <v>0</v>
      </c>
      <c r="I324" s="97">
        <f t="shared" ref="I324:I325" si="71">F324*H324</f>
        <v>0</v>
      </c>
      <c r="P324" s="11"/>
      <c r="Q324" s="11"/>
      <c r="R324" s="11"/>
      <c r="S324" s="11"/>
      <c r="T324" s="11"/>
      <c r="U324" s="11"/>
      <c r="V324" s="11"/>
    </row>
    <row r="325" spans="2:22" s="4" customFormat="1" ht="13.5" outlineLevel="1" x14ac:dyDescent="0.25">
      <c r="B325" s="91">
        <v>471030</v>
      </c>
      <c r="C325" s="92">
        <v>831605</v>
      </c>
      <c r="D325" s="93" t="s">
        <v>461</v>
      </c>
      <c r="E325" s="94" t="s">
        <v>29</v>
      </c>
      <c r="F325" s="95">
        <v>25</v>
      </c>
      <c r="G325" s="94" t="s">
        <v>377</v>
      </c>
      <c r="H325" s="96">
        <v>0</v>
      </c>
      <c r="I325" s="97">
        <f t="shared" si="71"/>
        <v>0</v>
      </c>
      <c r="P325" s="11"/>
      <c r="Q325" s="11"/>
      <c r="R325" s="11"/>
      <c r="S325" s="11"/>
      <c r="T325" s="11"/>
      <c r="U325" s="11"/>
      <c r="V325" s="11"/>
    </row>
    <row r="326" spans="2:22" s="4" customFormat="1" ht="13.5" outlineLevel="1" x14ac:dyDescent="0.25">
      <c r="B326" s="36">
        <v>472</v>
      </c>
      <c r="C326" s="37"/>
      <c r="D326" s="40" t="s">
        <v>153</v>
      </c>
      <c r="E326" s="39"/>
      <c r="F326" s="57"/>
      <c r="G326" s="39"/>
      <c r="H326" s="37"/>
      <c r="I326" s="39"/>
      <c r="P326" s="11"/>
      <c r="Q326" s="11"/>
      <c r="R326" s="11"/>
      <c r="S326" s="11"/>
      <c r="T326" s="11"/>
      <c r="U326" s="11"/>
      <c r="V326" s="11"/>
    </row>
    <row r="327" spans="2:22" s="4" customFormat="1" ht="13.5" outlineLevel="1" x14ac:dyDescent="0.25">
      <c r="B327" s="91">
        <v>472010</v>
      </c>
      <c r="C327" s="92">
        <v>831605</v>
      </c>
      <c r="D327" s="93" t="s">
        <v>462</v>
      </c>
      <c r="E327" s="94" t="s">
        <v>29</v>
      </c>
      <c r="F327" s="95">
        <v>4648</v>
      </c>
      <c r="G327" s="94" t="s">
        <v>377</v>
      </c>
      <c r="H327" s="96">
        <v>0</v>
      </c>
      <c r="I327" s="97">
        <f t="shared" ref="I327:I329" si="72">F327*H327</f>
        <v>0</v>
      </c>
      <c r="P327" s="11"/>
      <c r="Q327" s="11"/>
      <c r="R327" s="11"/>
      <c r="S327" s="11"/>
      <c r="T327" s="11"/>
      <c r="U327" s="11"/>
      <c r="V327" s="11"/>
    </row>
    <row r="328" spans="2:22" s="4" customFormat="1" ht="13.5" outlineLevel="1" x14ac:dyDescent="0.25">
      <c r="B328" s="91">
        <v>472020</v>
      </c>
      <c r="C328" s="92">
        <v>831605</v>
      </c>
      <c r="D328" s="93" t="s">
        <v>463</v>
      </c>
      <c r="E328" s="94" t="s">
        <v>29</v>
      </c>
      <c r="F328" s="95">
        <v>872</v>
      </c>
      <c r="G328" s="94" t="s">
        <v>377</v>
      </c>
      <c r="H328" s="96">
        <v>0</v>
      </c>
      <c r="I328" s="97">
        <f t="shared" si="72"/>
        <v>0</v>
      </c>
      <c r="P328" s="11"/>
      <c r="Q328" s="11"/>
      <c r="R328" s="11"/>
      <c r="S328" s="11"/>
      <c r="T328" s="11"/>
      <c r="U328" s="11"/>
      <c r="V328" s="11"/>
    </row>
    <row r="329" spans="2:22" s="4" customFormat="1" ht="13.5" outlineLevel="1" x14ac:dyDescent="0.25">
      <c r="B329" s="91">
        <v>472030</v>
      </c>
      <c r="C329" s="92">
        <v>831605</v>
      </c>
      <c r="D329" s="93" t="s">
        <v>464</v>
      </c>
      <c r="E329" s="94" t="s">
        <v>29</v>
      </c>
      <c r="F329" s="95">
        <v>290</v>
      </c>
      <c r="G329" s="94" t="s">
        <v>377</v>
      </c>
      <c r="H329" s="96">
        <v>0</v>
      </c>
      <c r="I329" s="97">
        <f t="shared" si="72"/>
        <v>0</v>
      </c>
      <c r="P329" s="11"/>
      <c r="Q329" s="11"/>
      <c r="R329" s="11"/>
      <c r="S329" s="11"/>
      <c r="T329" s="11"/>
      <c r="U329" s="11"/>
      <c r="V329" s="11"/>
    </row>
    <row r="330" spans="2:22" s="4" customFormat="1" ht="13.5" outlineLevel="1" x14ac:dyDescent="0.25">
      <c r="B330" s="36">
        <v>473</v>
      </c>
      <c r="C330" s="37"/>
      <c r="D330" s="40" t="s">
        <v>429</v>
      </c>
      <c r="E330" s="39"/>
      <c r="F330" s="57"/>
      <c r="G330" s="39"/>
      <c r="H330" s="37"/>
      <c r="I330" s="39"/>
      <c r="P330" s="11"/>
      <c r="Q330" s="11"/>
      <c r="R330" s="11"/>
      <c r="S330" s="11"/>
      <c r="T330" s="11"/>
      <c r="U330" s="11"/>
      <c r="V330" s="11"/>
    </row>
    <row r="331" spans="2:22" s="4" customFormat="1" ht="13.5" outlineLevel="1" x14ac:dyDescent="0.25">
      <c r="B331" s="91">
        <v>473010</v>
      </c>
      <c r="C331" s="92">
        <v>831605</v>
      </c>
      <c r="D331" s="93" t="s">
        <v>465</v>
      </c>
      <c r="E331" s="94" t="s">
        <v>29</v>
      </c>
      <c r="F331" s="95">
        <v>1600</v>
      </c>
      <c r="G331" s="94" t="s">
        <v>377</v>
      </c>
      <c r="H331" s="96">
        <v>0</v>
      </c>
      <c r="I331" s="97">
        <f t="shared" ref="I331:I333" si="73">F331*H331</f>
        <v>0</v>
      </c>
      <c r="P331" s="11"/>
      <c r="Q331" s="11"/>
      <c r="R331" s="11"/>
      <c r="S331" s="11"/>
      <c r="T331" s="11"/>
      <c r="U331" s="11"/>
      <c r="V331" s="11"/>
    </row>
    <row r="332" spans="2:22" s="4" customFormat="1" ht="13.5" outlineLevel="1" x14ac:dyDescent="0.25">
      <c r="B332" s="91">
        <v>473020</v>
      </c>
      <c r="C332" s="92">
        <v>831605</v>
      </c>
      <c r="D332" s="93" t="s">
        <v>466</v>
      </c>
      <c r="E332" s="94" t="s">
        <v>29</v>
      </c>
      <c r="F332" s="95">
        <v>300</v>
      </c>
      <c r="G332" s="94" t="s">
        <v>377</v>
      </c>
      <c r="H332" s="96">
        <v>0</v>
      </c>
      <c r="I332" s="97">
        <f t="shared" si="73"/>
        <v>0</v>
      </c>
      <c r="P332" s="11"/>
      <c r="Q332" s="11"/>
      <c r="R332" s="11"/>
      <c r="S332" s="11"/>
      <c r="T332" s="11"/>
      <c r="U332" s="11"/>
      <c r="V332" s="11"/>
    </row>
    <row r="333" spans="2:22" s="4" customFormat="1" ht="13.5" outlineLevel="1" x14ac:dyDescent="0.25">
      <c r="B333" s="91">
        <v>473030</v>
      </c>
      <c r="C333" s="92">
        <v>831605</v>
      </c>
      <c r="D333" s="93" t="s">
        <v>467</v>
      </c>
      <c r="E333" s="94" t="s">
        <v>29</v>
      </c>
      <c r="F333" s="95">
        <v>100</v>
      </c>
      <c r="G333" s="94" t="s">
        <v>377</v>
      </c>
      <c r="H333" s="96">
        <v>0</v>
      </c>
      <c r="I333" s="97">
        <f t="shared" si="73"/>
        <v>0</v>
      </c>
      <c r="P333" s="11"/>
      <c r="Q333" s="11"/>
      <c r="R333" s="11"/>
      <c r="S333" s="11"/>
      <c r="T333" s="11"/>
      <c r="U333" s="11"/>
      <c r="V333" s="11"/>
    </row>
    <row r="334" spans="2:22" s="4" customFormat="1" ht="13.5" outlineLevel="1" x14ac:dyDescent="0.25">
      <c r="B334" s="36">
        <v>474</v>
      </c>
      <c r="C334" s="37"/>
      <c r="D334" s="40" t="s">
        <v>333</v>
      </c>
      <c r="E334" s="39"/>
      <c r="F334" s="57"/>
      <c r="G334" s="39"/>
      <c r="H334" s="37"/>
      <c r="I334" s="39"/>
      <c r="P334" s="11"/>
      <c r="Q334" s="11"/>
      <c r="R334" s="11"/>
      <c r="S334" s="11"/>
      <c r="T334" s="11"/>
      <c r="U334" s="11"/>
      <c r="V334" s="11"/>
    </row>
    <row r="335" spans="2:22" s="4" customFormat="1" ht="13.5" outlineLevel="1" x14ac:dyDescent="0.25">
      <c r="B335" s="36">
        <v>474010</v>
      </c>
      <c r="C335" s="37">
        <v>831608</v>
      </c>
      <c r="D335" s="40" t="s">
        <v>420</v>
      </c>
      <c r="E335" s="39" t="s">
        <v>29</v>
      </c>
      <c r="F335" s="57">
        <v>6100</v>
      </c>
      <c r="G335" s="39" t="s">
        <v>377</v>
      </c>
      <c r="H335" s="63">
        <v>0</v>
      </c>
      <c r="I335" s="64">
        <f t="shared" ref="I335" si="74">F335*H335</f>
        <v>0</v>
      </c>
      <c r="P335" s="11"/>
      <c r="Q335" s="11"/>
      <c r="R335" s="11"/>
      <c r="S335" s="11"/>
      <c r="T335" s="11"/>
      <c r="U335" s="11"/>
      <c r="V335" s="11"/>
    </row>
    <row r="336" spans="2:22" s="4" customFormat="1" ht="13.5" outlineLevel="1" x14ac:dyDescent="0.25">
      <c r="B336" s="36">
        <v>475</v>
      </c>
      <c r="C336" s="37"/>
      <c r="D336" s="40" t="s">
        <v>334</v>
      </c>
      <c r="E336" s="39"/>
      <c r="F336" s="57"/>
      <c r="G336" s="39"/>
      <c r="H336" s="37"/>
      <c r="I336" s="39"/>
      <c r="P336" s="11"/>
      <c r="Q336" s="11"/>
      <c r="R336" s="11"/>
      <c r="S336" s="11"/>
      <c r="T336" s="11"/>
      <c r="U336" s="11"/>
      <c r="V336" s="11"/>
    </row>
    <row r="337" spans="2:22" s="4" customFormat="1" ht="13.5" outlineLevel="1" x14ac:dyDescent="0.25">
      <c r="B337" s="36">
        <v>475010</v>
      </c>
      <c r="C337" s="37">
        <v>831608</v>
      </c>
      <c r="D337" s="40" t="s">
        <v>421</v>
      </c>
      <c r="E337" s="39" t="s">
        <v>29</v>
      </c>
      <c r="F337" s="57">
        <v>200</v>
      </c>
      <c r="G337" s="39" t="s">
        <v>377</v>
      </c>
      <c r="H337" s="63">
        <v>0</v>
      </c>
      <c r="I337" s="64">
        <f t="shared" ref="I337" si="75">F337*H337</f>
        <v>0</v>
      </c>
      <c r="P337" s="11"/>
      <c r="Q337" s="11"/>
      <c r="R337" s="11"/>
      <c r="S337" s="11"/>
      <c r="T337" s="11"/>
      <c r="U337" s="11"/>
      <c r="V337" s="11"/>
    </row>
    <row r="338" spans="2:22" s="4" customFormat="1" ht="13.5" outlineLevel="1" x14ac:dyDescent="0.25">
      <c r="B338" s="36">
        <v>476</v>
      </c>
      <c r="C338" s="37"/>
      <c r="D338" s="40" t="s">
        <v>335</v>
      </c>
      <c r="E338" s="39"/>
      <c r="F338" s="57"/>
      <c r="G338" s="39"/>
      <c r="H338" s="37"/>
      <c r="I338" s="39"/>
      <c r="P338" s="11"/>
      <c r="Q338" s="11"/>
      <c r="R338" s="11"/>
      <c r="S338" s="11"/>
      <c r="T338" s="11"/>
      <c r="U338" s="11"/>
      <c r="V338" s="11"/>
    </row>
    <row r="339" spans="2:22" s="4" customFormat="1" ht="13.5" outlineLevel="1" x14ac:dyDescent="0.25">
      <c r="B339" s="36">
        <v>476010</v>
      </c>
      <c r="C339" s="37">
        <v>831608</v>
      </c>
      <c r="D339" s="40" t="s">
        <v>422</v>
      </c>
      <c r="E339" s="39" t="s">
        <v>29</v>
      </c>
      <c r="F339" s="57">
        <v>1500</v>
      </c>
      <c r="G339" s="39" t="s">
        <v>377</v>
      </c>
      <c r="H339" s="63">
        <v>0</v>
      </c>
      <c r="I339" s="64">
        <f t="shared" ref="I339" si="76">F339*H339</f>
        <v>0</v>
      </c>
      <c r="P339" s="11"/>
      <c r="Q339" s="11"/>
      <c r="R339" s="11"/>
      <c r="S339" s="11"/>
      <c r="T339" s="11"/>
      <c r="U339" s="11"/>
      <c r="V339" s="11"/>
    </row>
    <row r="340" spans="2:22" s="4" customFormat="1" ht="13.5" outlineLevel="1" x14ac:dyDescent="0.25">
      <c r="B340" s="36">
        <v>477</v>
      </c>
      <c r="C340" s="37"/>
      <c r="D340" s="40" t="s">
        <v>336</v>
      </c>
      <c r="E340" s="39"/>
      <c r="F340" s="57"/>
      <c r="G340" s="39"/>
      <c r="H340" s="37"/>
      <c r="I340" s="39"/>
      <c r="P340" s="11"/>
      <c r="Q340" s="11"/>
      <c r="R340" s="11"/>
      <c r="S340" s="11"/>
      <c r="T340" s="11"/>
      <c r="U340" s="11"/>
      <c r="V340" s="11"/>
    </row>
    <row r="341" spans="2:22" s="4" customFormat="1" ht="13.5" outlineLevel="1" x14ac:dyDescent="0.25">
      <c r="B341" s="36">
        <v>477010</v>
      </c>
      <c r="C341" s="37">
        <v>831605</v>
      </c>
      <c r="D341" s="40" t="s">
        <v>337</v>
      </c>
      <c r="E341" s="39" t="s">
        <v>29</v>
      </c>
      <c r="F341" s="57">
        <v>120</v>
      </c>
      <c r="G341" s="39" t="s">
        <v>377</v>
      </c>
      <c r="H341" s="63">
        <v>0</v>
      </c>
      <c r="I341" s="64">
        <f t="shared" ref="I341:I342" si="77">F341*H341</f>
        <v>0</v>
      </c>
      <c r="P341" s="11"/>
      <c r="Q341" s="11"/>
      <c r="R341" s="11"/>
      <c r="S341" s="11"/>
      <c r="T341" s="11"/>
      <c r="U341" s="11"/>
      <c r="V341" s="11"/>
    </row>
    <row r="342" spans="2:22" s="4" customFormat="1" ht="13.5" outlineLevel="1" x14ac:dyDescent="0.25">
      <c r="B342" s="36">
        <v>477020</v>
      </c>
      <c r="C342" s="37">
        <v>831605</v>
      </c>
      <c r="D342" s="40" t="s">
        <v>338</v>
      </c>
      <c r="E342" s="39" t="s">
        <v>29</v>
      </c>
      <c r="F342" s="57">
        <v>40</v>
      </c>
      <c r="G342" s="39" t="s">
        <v>377</v>
      </c>
      <c r="H342" s="63">
        <v>0</v>
      </c>
      <c r="I342" s="64">
        <f t="shared" si="77"/>
        <v>0</v>
      </c>
      <c r="P342" s="11"/>
      <c r="Q342" s="11"/>
      <c r="R342" s="11"/>
      <c r="S342" s="11"/>
      <c r="T342" s="11"/>
      <c r="U342" s="11"/>
      <c r="V342" s="11"/>
    </row>
    <row r="343" spans="2:22" s="4" customFormat="1" ht="13.5" outlineLevel="1" x14ac:dyDescent="0.25">
      <c r="B343" s="36"/>
      <c r="C343" s="37"/>
      <c r="D343" s="40"/>
      <c r="E343" s="39"/>
      <c r="F343" s="57"/>
      <c r="G343" s="39"/>
      <c r="H343" s="63"/>
      <c r="I343" s="64"/>
      <c r="P343" s="11"/>
      <c r="Q343" s="11"/>
      <c r="R343" s="11"/>
      <c r="S343" s="11"/>
      <c r="T343" s="11"/>
      <c r="U343" s="11"/>
      <c r="V343" s="11"/>
    </row>
    <row r="344" spans="2:22" s="4" customFormat="1" ht="13.5" outlineLevel="1" x14ac:dyDescent="0.25">
      <c r="B344" s="36">
        <v>48</v>
      </c>
      <c r="C344" s="37"/>
      <c r="D344" s="38" t="s">
        <v>154</v>
      </c>
      <c r="E344" s="39"/>
      <c r="F344" s="57"/>
      <c r="G344" s="39"/>
      <c r="H344" s="37"/>
      <c r="I344" s="39"/>
      <c r="P344" s="11"/>
      <c r="Q344" s="11"/>
      <c r="R344" s="11"/>
      <c r="S344" s="11"/>
      <c r="T344" s="11"/>
      <c r="U344" s="11"/>
      <c r="V344" s="11"/>
    </row>
    <row r="345" spans="2:22" s="4" customFormat="1" ht="13.5" outlineLevel="1" x14ac:dyDescent="0.25">
      <c r="B345" s="36">
        <v>481</v>
      </c>
      <c r="C345" s="37"/>
      <c r="D345" s="40" t="s">
        <v>155</v>
      </c>
      <c r="E345" s="39"/>
      <c r="F345" s="57"/>
      <c r="G345" s="39"/>
      <c r="H345" s="37"/>
      <c r="I345" s="39"/>
      <c r="P345" s="11"/>
      <c r="Q345" s="11"/>
      <c r="R345" s="11"/>
      <c r="S345" s="11"/>
      <c r="T345" s="11"/>
      <c r="U345" s="11"/>
      <c r="V345" s="11"/>
    </row>
    <row r="346" spans="2:22" s="4" customFormat="1" ht="13.5" outlineLevel="1" x14ac:dyDescent="0.25">
      <c r="B346" s="36">
        <v>481020</v>
      </c>
      <c r="C346" s="37">
        <v>831602</v>
      </c>
      <c r="D346" s="40" t="s">
        <v>339</v>
      </c>
      <c r="E346" s="39" t="s">
        <v>29</v>
      </c>
      <c r="F346" s="57">
        <v>113400</v>
      </c>
      <c r="G346" s="39" t="s">
        <v>377</v>
      </c>
      <c r="H346" s="63">
        <v>0</v>
      </c>
      <c r="I346" s="64">
        <f t="shared" ref="I346:I347" si="78">F346*H346</f>
        <v>0</v>
      </c>
      <c r="P346" s="11"/>
      <c r="Q346" s="11"/>
      <c r="R346" s="11"/>
      <c r="S346" s="11"/>
      <c r="T346" s="11"/>
      <c r="U346" s="11"/>
      <c r="V346" s="11"/>
    </row>
    <row r="347" spans="2:22" s="4" customFormat="1" ht="13.5" outlineLevel="1" x14ac:dyDescent="0.25">
      <c r="B347" s="36">
        <v>481030</v>
      </c>
      <c r="C347" s="37">
        <v>831602</v>
      </c>
      <c r="D347" s="40" t="s">
        <v>340</v>
      </c>
      <c r="E347" s="39" t="s">
        <v>29</v>
      </c>
      <c r="F347" s="57">
        <v>17300</v>
      </c>
      <c r="G347" s="39" t="s">
        <v>377</v>
      </c>
      <c r="H347" s="63">
        <v>0</v>
      </c>
      <c r="I347" s="64">
        <f t="shared" si="78"/>
        <v>0</v>
      </c>
      <c r="P347" s="11"/>
      <c r="Q347" s="11"/>
      <c r="R347" s="11"/>
      <c r="S347" s="11"/>
      <c r="T347" s="11"/>
      <c r="U347" s="11"/>
      <c r="V347" s="11"/>
    </row>
    <row r="348" spans="2:22" s="4" customFormat="1" ht="13.5" outlineLevel="1" x14ac:dyDescent="0.25">
      <c r="B348" s="36">
        <v>482</v>
      </c>
      <c r="C348" s="37"/>
      <c r="D348" s="40" t="s">
        <v>156</v>
      </c>
      <c r="E348" s="39"/>
      <c r="F348" s="57"/>
      <c r="G348" s="39"/>
      <c r="H348" s="37"/>
      <c r="I348" s="39"/>
      <c r="P348" s="11"/>
      <c r="Q348" s="11"/>
      <c r="R348" s="11"/>
      <c r="S348" s="11"/>
      <c r="T348" s="11"/>
      <c r="U348" s="11"/>
      <c r="V348" s="11"/>
    </row>
    <row r="349" spans="2:22" s="4" customFormat="1" ht="13.5" outlineLevel="1" x14ac:dyDescent="0.25">
      <c r="B349" s="91">
        <v>482010</v>
      </c>
      <c r="C349" s="92">
        <v>831603</v>
      </c>
      <c r="D349" s="93" t="s">
        <v>443</v>
      </c>
      <c r="E349" s="94" t="s">
        <v>29</v>
      </c>
      <c r="F349" s="95">
        <v>130950</v>
      </c>
      <c r="G349" s="94" t="s">
        <v>377</v>
      </c>
      <c r="H349" s="96">
        <v>0</v>
      </c>
      <c r="I349" s="97">
        <f t="shared" ref="I349" si="79">F349*H349</f>
        <v>0</v>
      </c>
      <c r="P349" s="11"/>
      <c r="Q349" s="11"/>
      <c r="R349" s="11"/>
      <c r="S349" s="11"/>
      <c r="T349" s="11"/>
      <c r="U349" s="11"/>
      <c r="V349" s="11"/>
    </row>
    <row r="350" spans="2:22" s="4" customFormat="1" ht="13.5" outlineLevel="1" x14ac:dyDescent="0.25">
      <c r="B350" s="91">
        <v>482020</v>
      </c>
      <c r="C350" s="92">
        <v>831603</v>
      </c>
      <c r="D350" s="93" t="s">
        <v>454</v>
      </c>
      <c r="E350" s="94" t="s">
        <v>29</v>
      </c>
      <c r="F350" s="95">
        <v>150000</v>
      </c>
      <c r="G350" s="94" t="s">
        <v>377</v>
      </c>
      <c r="H350" s="96">
        <v>0</v>
      </c>
      <c r="I350" s="97">
        <f t="shared" ref="I350" si="80">F350*H350</f>
        <v>0</v>
      </c>
      <c r="P350" s="11"/>
      <c r="Q350" s="11"/>
      <c r="R350" s="11"/>
      <c r="S350" s="11"/>
      <c r="T350" s="11"/>
      <c r="U350" s="11"/>
      <c r="V350" s="11"/>
    </row>
    <row r="351" spans="2:22" s="4" customFormat="1" ht="13.5" outlineLevel="1" x14ac:dyDescent="0.25">
      <c r="B351" s="36">
        <v>482030</v>
      </c>
      <c r="C351" s="37">
        <v>831603</v>
      </c>
      <c r="D351" s="93" t="s">
        <v>455</v>
      </c>
      <c r="E351" s="39" t="s">
        <v>29</v>
      </c>
      <c r="F351" s="95">
        <v>30000</v>
      </c>
      <c r="G351" s="39" t="s">
        <v>377</v>
      </c>
      <c r="H351" s="63">
        <v>0</v>
      </c>
      <c r="I351" s="64">
        <f t="shared" ref="I351:I352" si="81">F351*H351</f>
        <v>0</v>
      </c>
      <c r="P351" s="11"/>
      <c r="Q351" s="11"/>
      <c r="R351" s="11"/>
      <c r="S351" s="11"/>
      <c r="T351" s="11"/>
      <c r="U351" s="11"/>
      <c r="V351" s="11"/>
    </row>
    <row r="352" spans="2:22" s="4" customFormat="1" ht="13.5" outlineLevel="1" x14ac:dyDescent="0.25">
      <c r="B352" s="36">
        <v>482040</v>
      </c>
      <c r="C352" s="37">
        <v>831603</v>
      </c>
      <c r="D352" s="40" t="s">
        <v>341</v>
      </c>
      <c r="E352" s="39" t="s">
        <v>29</v>
      </c>
      <c r="F352" s="57">
        <v>10000</v>
      </c>
      <c r="G352" s="39" t="s">
        <v>377</v>
      </c>
      <c r="H352" s="63">
        <v>0</v>
      </c>
      <c r="I352" s="64">
        <f t="shared" si="81"/>
        <v>0</v>
      </c>
      <c r="P352" s="11"/>
      <c r="Q352" s="11"/>
      <c r="R352" s="11"/>
      <c r="S352" s="11"/>
      <c r="T352" s="11"/>
      <c r="U352" s="11"/>
      <c r="V352" s="11"/>
    </row>
    <row r="353" spans="2:22" s="4" customFormat="1" ht="13.5" outlineLevel="1" x14ac:dyDescent="0.25">
      <c r="B353" s="36">
        <v>483</v>
      </c>
      <c r="C353" s="37"/>
      <c r="D353" s="40" t="s">
        <v>157</v>
      </c>
      <c r="E353" s="39"/>
      <c r="F353" s="57"/>
      <c r="G353" s="39"/>
      <c r="H353" s="37"/>
      <c r="I353" s="39"/>
      <c r="P353" s="11"/>
      <c r="Q353" s="11"/>
      <c r="R353" s="11"/>
      <c r="S353" s="11"/>
      <c r="T353" s="11"/>
      <c r="U353" s="11"/>
      <c r="V353" s="11"/>
    </row>
    <row r="354" spans="2:22" s="4" customFormat="1" ht="13.5" outlineLevel="1" x14ac:dyDescent="0.25">
      <c r="B354" s="36">
        <v>4831</v>
      </c>
      <c r="C354" s="37"/>
      <c r="D354" s="76" t="s">
        <v>393</v>
      </c>
      <c r="E354" s="39"/>
      <c r="F354" s="57"/>
      <c r="G354" s="39"/>
      <c r="H354" s="37"/>
      <c r="I354" s="39"/>
      <c r="P354" s="11"/>
      <c r="Q354" s="11"/>
      <c r="R354" s="11"/>
      <c r="S354" s="11"/>
      <c r="T354" s="11"/>
      <c r="U354" s="11"/>
      <c r="V354" s="11"/>
    </row>
    <row r="355" spans="2:22" s="4" customFormat="1" ht="13.5" outlineLevel="1" x14ac:dyDescent="0.25">
      <c r="B355" s="36">
        <v>483110</v>
      </c>
      <c r="C355" s="37">
        <v>831604</v>
      </c>
      <c r="D355" s="40" t="s">
        <v>342</v>
      </c>
      <c r="E355" s="39" t="s">
        <v>29</v>
      </c>
      <c r="F355" s="57">
        <v>146700</v>
      </c>
      <c r="G355" s="39" t="s">
        <v>377</v>
      </c>
      <c r="H355" s="63">
        <v>0</v>
      </c>
      <c r="I355" s="64">
        <f t="shared" ref="I355:I356" si="82">F355*H355</f>
        <v>0</v>
      </c>
      <c r="P355" s="11"/>
      <c r="Q355" s="11"/>
      <c r="R355" s="11"/>
      <c r="S355" s="11"/>
      <c r="T355" s="11"/>
      <c r="U355" s="11"/>
      <c r="V355" s="11"/>
    </row>
    <row r="356" spans="2:22" s="4" customFormat="1" ht="13.5" outlineLevel="1" x14ac:dyDescent="0.25">
      <c r="B356" s="36">
        <v>483120</v>
      </c>
      <c r="C356" s="37">
        <v>831604</v>
      </c>
      <c r="D356" s="40" t="s">
        <v>343</v>
      </c>
      <c r="E356" s="39" t="s">
        <v>29</v>
      </c>
      <c r="F356" s="57">
        <v>29340</v>
      </c>
      <c r="G356" s="39" t="s">
        <v>377</v>
      </c>
      <c r="H356" s="63">
        <v>0</v>
      </c>
      <c r="I356" s="64">
        <f t="shared" si="82"/>
        <v>0</v>
      </c>
      <c r="P356" s="11"/>
      <c r="Q356" s="11"/>
      <c r="R356" s="11"/>
      <c r="S356" s="11"/>
      <c r="T356" s="11"/>
      <c r="U356" s="11"/>
      <c r="V356" s="11"/>
    </row>
    <row r="357" spans="2:22" s="4" customFormat="1" ht="13.5" outlineLevel="1" x14ac:dyDescent="0.25">
      <c r="B357" s="36">
        <v>4832</v>
      </c>
      <c r="C357" s="37"/>
      <c r="D357" s="76" t="s">
        <v>158</v>
      </c>
      <c r="E357" s="39"/>
      <c r="F357" s="57"/>
      <c r="G357" s="39"/>
      <c r="H357" s="37"/>
      <c r="I357" s="39"/>
      <c r="P357" s="11"/>
      <c r="Q357" s="11"/>
      <c r="R357" s="11"/>
      <c r="S357" s="11"/>
      <c r="T357" s="11"/>
      <c r="U357" s="11"/>
      <c r="V357" s="11"/>
    </row>
    <row r="358" spans="2:22" s="4" customFormat="1" ht="13.5" outlineLevel="1" x14ac:dyDescent="0.25">
      <c r="B358" s="36">
        <v>483210</v>
      </c>
      <c r="C358" s="37">
        <v>831604</v>
      </c>
      <c r="D358" s="40" t="s">
        <v>342</v>
      </c>
      <c r="E358" s="39" t="s">
        <v>29</v>
      </c>
      <c r="F358" s="57">
        <v>45750</v>
      </c>
      <c r="G358" s="39" t="s">
        <v>377</v>
      </c>
      <c r="H358" s="63">
        <v>0</v>
      </c>
      <c r="I358" s="64">
        <f t="shared" ref="I358:I359" si="83">F358*H358</f>
        <v>0</v>
      </c>
      <c r="P358" s="11"/>
      <c r="Q358" s="11"/>
      <c r="R358" s="11"/>
      <c r="S358" s="11"/>
      <c r="T358" s="11"/>
      <c r="U358" s="11"/>
      <c r="V358" s="11"/>
    </row>
    <row r="359" spans="2:22" s="4" customFormat="1" ht="13.5" outlineLevel="1" x14ac:dyDescent="0.25">
      <c r="B359" s="36">
        <v>483220</v>
      </c>
      <c r="C359" s="37">
        <v>831604</v>
      </c>
      <c r="D359" s="40" t="s">
        <v>343</v>
      </c>
      <c r="E359" s="39" t="s">
        <v>29</v>
      </c>
      <c r="F359" s="57">
        <v>9150</v>
      </c>
      <c r="G359" s="39" t="s">
        <v>377</v>
      </c>
      <c r="H359" s="63">
        <v>0</v>
      </c>
      <c r="I359" s="64">
        <f t="shared" si="83"/>
        <v>0</v>
      </c>
      <c r="P359" s="11"/>
      <c r="Q359" s="11"/>
      <c r="R359" s="11"/>
      <c r="S359" s="11"/>
      <c r="T359" s="11"/>
      <c r="U359" s="11"/>
      <c r="V359" s="11"/>
    </row>
    <row r="360" spans="2:22" s="4" customFormat="1" ht="13.5" outlineLevel="1" x14ac:dyDescent="0.25">
      <c r="B360" s="36"/>
      <c r="C360" s="37"/>
      <c r="D360" s="40"/>
      <c r="E360" s="39"/>
      <c r="F360" s="57"/>
      <c r="G360" s="39"/>
      <c r="H360" s="63"/>
      <c r="I360" s="64"/>
      <c r="P360" s="11"/>
      <c r="Q360" s="11"/>
      <c r="R360" s="11"/>
      <c r="S360" s="11"/>
      <c r="T360" s="11"/>
      <c r="U360" s="11"/>
      <c r="V360" s="11"/>
    </row>
    <row r="361" spans="2:22" s="4" customFormat="1" ht="13.5" outlineLevel="1" x14ac:dyDescent="0.25">
      <c r="B361" s="36">
        <v>49</v>
      </c>
      <c r="C361" s="37"/>
      <c r="D361" s="38" t="s">
        <v>159</v>
      </c>
      <c r="E361" s="39"/>
      <c r="F361" s="57"/>
      <c r="G361" s="39"/>
      <c r="H361" s="37"/>
      <c r="I361" s="39"/>
      <c r="P361" s="11"/>
      <c r="Q361" s="11"/>
      <c r="R361" s="11"/>
      <c r="S361" s="11"/>
      <c r="T361" s="11"/>
      <c r="U361" s="11"/>
      <c r="V361" s="11"/>
    </row>
    <row r="362" spans="2:22" s="4" customFormat="1" ht="13.5" outlineLevel="1" x14ac:dyDescent="0.25">
      <c r="B362" s="36">
        <v>491</v>
      </c>
      <c r="C362" s="37"/>
      <c r="D362" s="40" t="s">
        <v>79</v>
      </c>
      <c r="E362" s="39"/>
      <c r="F362" s="57"/>
      <c r="G362" s="39"/>
      <c r="H362" s="37"/>
      <c r="I362" s="39"/>
      <c r="P362" s="11"/>
      <c r="Q362" s="11"/>
      <c r="R362" s="11"/>
      <c r="S362" s="11"/>
      <c r="T362" s="11"/>
      <c r="U362" s="11"/>
      <c r="V362" s="11"/>
    </row>
    <row r="363" spans="2:22" s="4" customFormat="1" ht="13.5" outlineLevel="1" x14ac:dyDescent="0.25">
      <c r="B363" s="36">
        <v>4911</v>
      </c>
      <c r="C363" s="37"/>
      <c r="D363" s="76" t="s">
        <v>160</v>
      </c>
      <c r="E363" s="39"/>
      <c r="F363" s="57"/>
      <c r="G363" s="39"/>
      <c r="H363" s="37"/>
      <c r="I363" s="39"/>
      <c r="P363" s="11"/>
      <c r="Q363" s="11"/>
      <c r="R363" s="11"/>
      <c r="S363" s="11"/>
      <c r="T363" s="11"/>
      <c r="U363" s="11"/>
      <c r="V363" s="11"/>
    </row>
    <row r="364" spans="2:22" s="4" customFormat="1" ht="13.5" outlineLevel="1" x14ac:dyDescent="0.25">
      <c r="B364" s="36">
        <v>491110</v>
      </c>
      <c r="C364" s="37">
        <v>810203</v>
      </c>
      <c r="D364" s="40" t="s">
        <v>344</v>
      </c>
      <c r="E364" s="39" t="s">
        <v>26</v>
      </c>
      <c r="F364" s="57">
        <v>200</v>
      </c>
      <c r="G364" s="39" t="s">
        <v>377</v>
      </c>
      <c r="H364" s="63">
        <v>0</v>
      </c>
      <c r="I364" s="64">
        <f t="shared" ref="I364:I365" si="84">F364*H364</f>
        <v>0</v>
      </c>
      <c r="P364" s="11"/>
      <c r="Q364" s="11"/>
      <c r="R364" s="11"/>
      <c r="S364" s="11"/>
      <c r="T364" s="11"/>
      <c r="U364" s="11"/>
      <c r="V364" s="11"/>
    </row>
    <row r="365" spans="2:22" s="4" customFormat="1" ht="13.5" outlineLevel="1" x14ac:dyDescent="0.25">
      <c r="B365" s="36">
        <v>491120</v>
      </c>
      <c r="C365" s="37">
        <v>810202</v>
      </c>
      <c r="D365" s="40" t="s">
        <v>25</v>
      </c>
      <c r="E365" s="39" t="s">
        <v>26</v>
      </c>
      <c r="F365" s="57">
        <v>200</v>
      </c>
      <c r="G365" s="39" t="s">
        <v>377</v>
      </c>
      <c r="H365" s="63">
        <v>0</v>
      </c>
      <c r="I365" s="64">
        <f t="shared" si="84"/>
        <v>0</v>
      </c>
      <c r="P365" s="11"/>
      <c r="Q365" s="11"/>
      <c r="R365" s="11"/>
      <c r="S365" s="11"/>
      <c r="T365" s="11"/>
      <c r="U365" s="11"/>
      <c r="V365" s="11"/>
    </row>
    <row r="366" spans="2:22" s="4" customFormat="1" ht="13.5" outlineLevel="1" x14ac:dyDescent="0.25">
      <c r="B366" s="36">
        <v>492</v>
      </c>
      <c r="C366" s="37"/>
      <c r="D366" s="40" t="s">
        <v>161</v>
      </c>
      <c r="E366" s="39"/>
      <c r="F366" s="57"/>
      <c r="G366" s="39"/>
      <c r="H366" s="37"/>
      <c r="I366" s="39"/>
      <c r="P366" s="11"/>
      <c r="Q366" s="11"/>
      <c r="R366" s="11"/>
      <c r="S366" s="11"/>
      <c r="T366" s="11"/>
      <c r="U366" s="11"/>
      <c r="V366" s="11"/>
    </row>
    <row r="367" spans="2:22" s="4" customFormat="1" ht="13.5" outlineLevel="1" x14ac:dyDescent="0.25">
      <c r="B367" s="44">
        <v>492110</v>
      </c>
      <c r="C367" s="45">
        <v>812131</v>
      </c>
      <c r="D367" s="40" t="s">
        <v>394</v>
      </c>
      <c r="E367" s="39" t="s">
        <v>87</v>
      </c>
      <c r="F367" s="95">
        <v>2214</v>
      </c>
      <c r="G367" s="39" t="s">
        <v>377</v>
      </c>
      <c r="H367" s="63">
        <v>0</v>
      </c>
      <c r="I367" s="64">
        <f t="shared" ref="I367:I370" si="85">F367*H367</f>
        <v>0</v>
      </c>
      <c r="P367" s="11"/>
      <c r="Q367" s="11"/>
      <c r="R367" s="11"/>
      <c r="S367" s="11"/>
      <c r="T367" s="11"/>
      <c r="U367" s="11"/>
      <c r="V367" s="11"/>
    </row>
    <row r="368" spans="2:22" s="4" customFormat="1" ht="13.5" outlineLevel="1" x14ac:dyDescent="0.25">
      <c r="B368" s="44">
        <v>492120</v>
      </c>
      <c r="C368" s="45">
        <v>812121</v>
      </c>
      <c r="D368" s="40" t="s">
        <v>163</v>
      </c>
      <c r="E368" s="39" t="s">
        <v>87</v>
      </c>
      <c r="F368" s="95">
        <v>1265</v>
      </c>
      <c r="G368" s="39" t="s">
        <v>377</v>
      </c>
      <c r="H368" s="63">
        <v>0</v>
      </c>
      <c r="I368" s="64">
        <f t="shared" si="85"/>
        <v>0</v>
      </c>
      <c r="P368" s="11"/>
      <c r="Q368" s="11"/>
      <c r="R368" s="11"/>
      <c r="S368" s="11"/>
      <c r="T368" s="11"/>
      <c r="U368" s="11"/>
      <c r="V368" s="11"/>
    </row>
    <row r="369" spans="2:22" s="4" customFormat="1" ht="13.5" outlineLevel="1" x14ac:dyDescent="0.25">
      <c r="B369" s="44">
        <v>492130</v>
      </c>
      <c r="C369" s="45">
        <v>812111</v>
      </c>
      <c r="D369" s="40" t="s">
        <v>345</v>
      </c>
      <c r="E369" s="39" t="s">
        <v>87</v>
      </c>
      <c r="F369" s="95">
        <v>949</v>
      </c>
      <c r="G369" s="39" t="s">
        <v>377</v>
      </c>
      <c r="H369" s="63">
        <v>0</v>
      </c>
      <c r="I369" s="64">
        <f t="shared" si="85"/>
        <v>0</v>
      </c>
      <c r="P369" s="11"/>
      <c r="Q369" s="11"/>
      <c r="R369" s="11"/>
      <c r="S369" s="11"/>
      <c r="T369" s="11"/>
      <c r="U369" s="11"/>
      <c r="V369" s="11"/>
    </row>
    <row r="370" spans="2:22" s="4" customFormat="1" ht="13.5" outlineLevel="1" x14ac:dyDescent="0.25">
      <c r="B370" s="44">
        <v>492150</v>
      </c>
      <c r="C370" s="45">
        <v>812101</v>
      </c>
      <c r="D370" s="40" t="s">
        <v>165</v>
      </c>
      <c r="E370" s="39" t="s">
        <v>26</v>
      </c>
      <c r="F370" s="57">
        <v>12650</v>
      </c>
      <c r="G370" s="39" t="s">
        <v>377</v>
      </c>
      <c r="H370" s="63">
        <v>0</v>
      </c>
      <c r="I370" s="64">
        <f t="shared" si="85"/>
        <v>0</v>
      </c>
      <c r="P370" s="11"/>
      <c r="Q370" s="11"/>
      <c r="R370" s="11"/>
      <c r="S370" s="11"/>
      <c r="T370" s="11"/>
      <c r="U370" s="11"/>
      <c r="V370" s="11"/>
    </row>
    <row r="371" spans="2:22" s="4" customFormat="1" ht="13.5" outlineLevel="1" x14ac:dyDescent="0.25">
      <c r="B371" s="36">
        <v>493</v>
      </c>
      <c r="C371" s="37"/>
      <c r="D371" s="40" t="s">
        <v>166</v>
      </c>
      <c r="E371" s="39"/>
      <c r="F371" s="57"/>
      <c r="G371" s="39"/>
      <c r="H371" s="37"/>
      <c r="I371" s="39"/>
      <c r="P371" s="11"/>
      <c r="Q371" s="11"/>
      <c r="R371" s="11"/>
      <c r="S371" s="11"/>
      <c r="T371" s="11"/>
      <c r="U371" s="11"/>
      <c r="V371" s="11"/>
    </row>
    <row r="372" spans="2:22" s="4" customFormat="1" ht="13.5" outlineLevel="1" x14ac:dyDescent="0.25">
      <c r="B372" s="36">
        <v>493010</v>
      </c>
      <c r="C372" s="37">
        <v>812131</v>
      </c>
      <c r="D372" s="40" t="s">
        <v>162</v>
      </c>
      <c r="E372" s="39" t="s">
        <v>87</v>
      </c>
      <c r="F372" s="57">
        <v>184</v>
      </c>
      <c r="G372" s="39" t="s">
        <v>377</v>
      </c>
      <c r="H372" s="63">
        <v>0</v>
      </c>
      <c r="I372" s="64">
        <f t="shared" ref="I372:I373" si="86">F372*H372</f>
        <v>0</v>
      </c>
      <c r="P372" s="11"/>
      <c r="Q372" s="11"/>
      <c r="R372" s="11"/>
      <c r="S372" s="11"/>
      <c r="T372" s="11"/>
      <c r="U372" s="11"/>
      <c r="V372" s="11"/>
    </row>
    <row r="373" spans="2:22" s="4" customFormat="1" ht="13.5" outlineLevel="1" x14ac:dyDescent="0.25">
      <c r="B373" s="36">
        <v>493020</v>
      </c>
      <c r="C373" s="37">
        <v>812111</v>
      </c>
      <c r="D373" s="40" t="s">
        <v>164</v>
      </c>
      <c r="E373" s="39" t="s">
        <v>87</v>
      </c>
      <c r="F373" s="57">
        <v>79</v>
      </c>
      <c r="G373" s="39" t="s">
        <v>377</v>
      </c>
      <c r="H373" s="63">
        <v>0</v>
      </c>
      <c r="I373" s="64">
        <f t="shared" si="86"/>
        <v>0</v>
      </c>
      <c r="P373" s="11"/>
      <c r="Q373" s="11"/>
      <c r="R373" s="11"/>
      <c r="S373" s="11"/>
      <c r="T373" s="11"/>
      <c r="U373" s="11"/>
      <c r="V373" s="11"/>
    </row>
    <row r="374" spans="2:22" s="4" customFormat="1" ht="13.5" outlineLevel="1" x14ac:dyDescent="0.25">
      <c r="B374" s="36">
        <v>493030</v>
      </c>
      <c r="C374" s="37">
        <v>812101</v>
      </c>
      <c r="D374" s="40" t="s">
        <v>165</v>
      </c>
      <c r="E374" s="39" t="s">
        <v>26</v>
      </c>
      <c r="F374" s="68">
        <v>1300</v>
      </c>
      <c r="G374" s="39" t="s">
        <v>377</v>
      </c>
      <c r="H374" s="63">
        <v>0</v>
      </c>
      <c r="I374" s="64">
        <f>F374*H374</f>
        <v>0</v>
      </c>
      <c r="P374" s="11"/>
      <c r="Q374" s="11"/>
      <c r="R374" s="11"/>
      <c r="S374" s="11"/>
      <c r="T374" s="11"/>
      <c r="U374" s="11"/>
      <c r="V374" s="11"/>
    </row>
    <row r="375" spans="2:22" s="4" customFormat="1" ht="14.25" outlineLevel="1" thickBot="1" x14ac:dyDescent="0.3">
      <c r="B375" s="36"/>
      <c r="C375" s="41"/>
      <c r="D375" s="67"/>
      <c r="E375" s="69"/>
      <c r="F375" s="57"/>
      <c r="G375" s="69"/>
      <c r="H375" s="70"/>
      <c r="I375" s="71"/>
      <c r="P375" s="11"/>
      <c r="Q375" s="11"/>
      <c r="R375" s="11"/>
      <c r="S375" s="11"/>
      <c r="T375" s="11"/>
      <c r="U375" s="11"/>
      <c r="V375" s="11"/>
    </row>
    <row r="376" spans="2:22" s="4" customFormat="1" ht="13.5" x14ac:dyDescent="0.25">
      <c r="B376" s="46">
        <v>5</v>
      </c>
      <c r="C376" s="47"/>
      <c r="D376" s="48" t="s">
        <v>167</v>
      </c>
      <c r="E376" s="49"/>
      <c r="F376" s="56"/>
      <c r="G376" s="49"/>
      <c r="H376" s="47"/>
      <c r="I376" s="49"/>
      <c r="P376" s="11"/>
      <c r="Q376" s="11"/>
      <c r="R376" s="11"/>
      <c r="S376" s="11"/>
      <c r="T376" s="11"/>
      <c r="U376" s="11"/>
      <c r="V376" s="11"/>
    </row>
    <row r="377" spans="2:22" s="4" customFormat="1" ht="13.5" outlineLevel="1" x14ac:dyDescent="0.25">
      <c r="B377" s="36"/>
      <c r="C377" s="37"/>
      <c r="D377" s="40"/>
      <c r="E377" s="39"/>
      <c r="F377" s="57"/>
      <c r="G377" s="39"/>
      <c r="H377" s="63"/>
      <c r="I377" s="64"/>
      <c r="P377" s="11"/>
      <c r="Q377" s="11"/>
      <c r="R377" s="11"/>
      <c r="S377" s="11"/>
      <c r="T377" s="11"/>
      <c r="U377" s="11"/>
      <c r="V377" s="11"/>
    </row>
    <row r="378" spans="2:22" s="4" customFormat="1" ht="13.5" outlineLevel="1" x14ac:dyDescent="0.25">
      <c r="B378" s="36">
        <v>51</v>
      </c>
      <c r="C378" s="37"/>
      <c r="D378" s="38" t="s">
        <v>168</v>
      </c>
      <c r="E378" s="39"/>
      <c r="F378" s="57"/>
      <c r="G378" s="39"/>
      <c r="H378" s="37"/>
      <c r="I378" s="39"/>
      <c r="P378" s="11"/>
      <c r="Q378" s="11"/>
      <c r="R378" s="11"/>
      <c r="S378" s="11"/>
      <c r="T378" s="11"/>
      <c r="U378" s="11"/>
      <c r="V378" s="11"/>
    </row>
    <row r="379" spans="2:22" s="4" customFormat="1" ht="13.5" outlineLevel="1" x14ac:dyDescent="0.25">
      <c r="B379" s="36">
        <v>510010</v>
      </c>
      <c r="C379" s="37">
        <v>222104</v>
      </c>
      <c r="D379" s="40" t="s">
        <v>169</v>
      </c>
      <c r="E379" s="39" t="s">
        <v>48</v>
      </c>
      <c r="F379" s="95">
        <v>172</v>
      </c>
      <c r="G379" s="39" t="s">
        <v>377</v>
      </c>
      <c r="H379" s="63">
        <v>0</v>
      </c>
      <c r="I379" s="64">
        <f t="shared" ref="I379:I381" si="87">F379*H379</f>
        <v>0</v>
      </c>
      <c r="P379" s="11"/>
      <c r="Q379" s="11"/>
      <c r="R379" s="11"/>
      <c r="S379" s="11"/>
      <c r="T379" s="11"/>
      <c r="U379" s="11"/>
      <c r="V379" s="11"/>
    </row>
    <row r="380" spans="2:22" s="4" customFormat="1" ht="13.5" outlineLevel="1" x14ac:dyDescent="0.25">
      <c r="B380" s="36">
        <v>510030</v>
      </c>
      <c r="C380" s="37">
        <v>221131</v>
      </c>
      <c r="D380" s="40" t="s">
        <v>170</v>
      </c>
      <c r="E380" s="39" t="s">
        <v>48</v>
      </c>
      <c r="F380" s="95">
        <v>172</v>
      </c>
      <c r="G380" s="39" t="s">
        <v>377</v>
      </c>
      <c r="H380" s="63">
        <v>0</v>
      </c>
      <c r="I380" s="64">
        <f t="shared" si="87"/>
        <v>0</v>
      </c>
      <c r="P380" s="11"/>
      <c r="Q380" s="11"/>
      <c r="R380" s="11"/>
      <c r="S380" s="11"/>
      <c r="T380" s="11"/>
      <c r="U380" s="11"/>
      <c r="V380" s="11"/>
    </row>
    <row r="381" spans="2:22" s="4" customFormat="1" ht="13.5" outlineLevel="1" x14ac:dyDescent="0.25">
      <c r="B381" s="36">
        <v>510040</v>
      </c>
      <c r="C381" s="37">
        <v>221131</v>
      </c>
      <c r="D381" s="40" t="s">
        <v>395</v>
      </c>
      <c r="E381" s="39" t="s">
        <v>48</v>
      </c>
      <c r="F381" s="95">
        <v>172</v>
      </c>
      <c r="G381" s="39" t="s">
        <v>377</v>
      </c>
      <c r="H381" s="63">
        <v>0</v>
      </c>
      <c r="I381" s="64">
        <f t="shared" si="87"/>
        <v>0</v>
      </c>
      <c r="P381" s="11"/>
      <c r="Q381" s="11"/>
      <c r="R381" s="11"/>
      <c r="S381" s="11"/>
      <c r="T381" s="11"/>
      <c r="U381" s="11"/>
      <c r="V381" s="11"/>
    </row>
    <row r="382" spans="2:22" s="4" customFormat="1" ht="13.5" outlineLevel="1" x14ac:dyDescent="0.25">
      <c r="B382" s="36"/>
      <c r="C382" s="37"/>
      <c r="D382" s="40"/>
      <c r="E382" s="39"/>
      <c r="F382" s="57"/>
      <c r="G382" s="39"/>
      <c r="H382" s="63"/>
      <c r="I382" s="64"/>
      <c r="P382" s="11"/>
      <c r="Q382" s="11"/>
      <c r="R382" s="11"/>
      <c r="S382" s="11"/>
      <c r="T382" s="11"/>
      <c r="U382" s="11"/>
      <c r="V382" s="11"/>
    </row>
    <row r="383" spans="2:22" s="4" customFormat="1" ht="13.5" outlineLevel="1" x14ac:dyDescent="0.25">
      <c r="B383" s="36">
        <v>52</v>
      </c>
      <c r="C383" s="37"/>
      <c r="D383" s="38" t="s">
        <v>171</v>
      </c>
      <c r="E383" s="39"/>
      <c r="F383" s="57"/>
      <c r="G383" s="39"/>
      <c r="H383" s="37"/>
      <c r="I383" s="39"/>
      <c r="P383" s="11"/>
      <c r="Q383" s="11"/>
      <c r="R383" s="11"/>
      <c r="S383" s="11"/>
      <c r="T383" s="11"/>
      <c r="U383" s="11"/>
      <c r="V383" s="11"/>
    </row>
    <row r="384" spans="2:22" s="4" customFormat="1" ht="13.5" outlineLevel="1" x14ac:dyDescent="0.25">
      <c r="B384" s="36">
        <v>520010</v>
      </c>
      <c r="C384" s="37">
        <v>222111</v>
      </c>
      <c r="D384" s="40" t="s">
        <v>346</v>
      </c>
      <c r="E384" s="39" t="s">
        <v>26</v>
      </c>
      <c r="F384" s="95">
        <v>17200</v>
      </c>
      <c r="G384" s="39" t="s">
        <v>377</v>
      </c>
      <c r="H384" s="63">
        <v>0</v>
      </c>
      <c r="I384" s="64">
        <f t="shared" ref="I384" si="88">F384*H384</f>
        <v>0</v>
      </c>
      <c r="P384" s="11"/>
      <c r="Q384" s="11"/>
      <c r="R384" s="11"/>
      <c r="S384" s="11"/>
      <c r="T384" s="11"/>
      <c r="U384" s="11"/>
      <c r="V384" s="11"/>
    </row>
    <row r="385" spans="2:22" s="4" customFormat="1" ht="13.5" outlineLevel="1" x14ac:dyDescent="0.25">
      <c r="B385" s="36"/>
      <c r="C385" s="37"/>
      <c r="D385" s="37"/>
      <c r="E385" s="39"/>
      <c r="F385" s="57"/>
      <c r="G385" s="39"/>
      <c r="H385" s="63"/>
      <c r="I385" s="64"/>
      <c r="P385" s="11"/>
      <c r="Q385" s="11"/>
      <c r="R385" s="11"/>
      <c r="S385" s="11"/>
      <c r="T385" s="11"/>
      <c r="U385" s="11"/>
      <c r="V385" s="11"/>
    </row>
    <row r="386" spans="2:22" s="4" customFormat="1" ht="13.5" outlineLevel="1" x14ac:dyDescent="0.25">
      <c r="B386" s="36">
        <v>53</v>
      </c>
      <c r="C386" s="37"/>
      <c r="D386" s="38" t="s">
        <v>172</v>
      </c>
      <c r="E386" s="39"/>
      <c r="F386" s="57"/>
      <c r="G386" s="39"/>
      <c r="H386" s="37"/>
      <c r="I386" s="39"/>
      <c r="P386" s="11"/>
      <c r="Q386" s="11"/>
      <c r="R386" s="11"/>
      <c r="S386" s="11"/>
      <c r="T386" s="11"/>
      <c r="U386" s="11"/>
      <c r="V386" s="11"/>
    </row>
    <row r="387" spans="2:22" s="4" customFormat="1" ht="13.5" outlineLevel="1" x14ac:dyDescent="0.25">
      <c r="B387" s="36">
        <v>531</v>
      </c>
      <c r="C387" s="37"/>
      <c r="D387" s="40" t="s">
        <v>347</v>
      </c>
      <c r="E387" s="39"/>
      <c r="F387" s="57"/>
      <c r="G387" s="39"/>
      <c r="H387" s="37"/>
      <c r="I387" s="39"/>
      <c r="P387" s="11"/>
      <c r="Q387" s="11"/>
      <c r="R387" s="11"/>
      <c r="S387" s="11"/>
      <c r="T387" s="11"/>
      <c r="U387" s="11"/>
      <c r="V387" s="11"/>
    </row>
    <row r="388" spans="2:22" s="4" customFormat="1" ht="13.5" outlineLevel="1" x14ac:dyDescent="0.25">
      <c r="B388" s="36">
        <v>531010</v>
      </c>
      <c r="C388" s="37">
        <v>515204</v>
      </c>
      <c r="D388" s="40" t="s">
        <v>396</v>
      </c>
      <c r="E388" s="39" t="s">
        <v>29</v>
      </c>
      <c r="F388" s="57">
        <v>40</v>
      </c>
      <c r="G388" s="39" t="s">
        <v>377</v>
      </c>
      <c r="H388" s="63">
        <v>0</v>
      </c>
      <c r="I388" s="64">
        <f t="shared" ref="I388:I390" si="89">F388*H388</f>
        <v>0</v>
      </c>
      <c r="P388" s="11"/>
      <c r="Q388" s="11"/>
      <c r="R388" s="11"/>
      <c r="S388" s="11"/>
      <c r="T388" s="11"/>
      <c r="U388" s="11"/>
      <c r="V388" s="11"/>
    </row>
    <row r="389" spans="2:22" s="4" customFormat="1" ht="13.5" outlineLevel="1" x14ac:dyDescent="0.25">
      <c r="B389" s="36">
        <v>531020</v>
      </c>
      <c r="C389" s="37">
        <v>515204</v>
      </c>
      <c r="D389" s="40" t="s">
        <v>396</v>
      </c>
      <c r="E389" s="39" t="s">
        <v>29</v>
      </c>
      <c r="F389" s="57">
        <v>40</v>
      </c>
      <c r="G389" s="39" t="s">
        <v>377</v>
      </c>
      <c r="H389" s="63">
        <v>0</v>
      </c>
      <c r="I389" s="64">
        <f t="shared" si="89"/>
        <v>0</v>
      </c>
      <c r="P389" s="11"/>
      <c r="Q389" s="11"/>
      <c r="R389" s="11"/>
      <c r="S389" s="11"/>
      <c r="T389" s="11"/>
      <c r="U389" s="11"/>
      <c r="V389" s="11"/>
    </row>
    <row r="390" spans="2:22" s="4" customFormat="1" ht="13.5" outlineLevel="1" x14ac:dyDescent="0.25">
      <c r="B390" s="36">
        <v>531030</v>
      </c>
      <c r="C390" s="37">
        <v>515204</v>
      </c>
      <c r="D390" s="40" t="s">
        <v>397</v>
      </c>
      <c r="E390" s="39" t="s">
        <v>29</v>
      </c>
      <c r="F390" s="57">
        <v>10</v>
      </c>
      <c r="G390" s="39" t="s">
        <v>377</v>
      </c>
      <c r="H390" s="63">
        <v>0</v>
      </c>
      <c r="I390" s="64">
        <f t="shared" si="89"/>
        <v>0</v>
      </c>
      <c r="P390" s="11"/>
      <c r="Q390" s="11"/>
      <c r="R390" s="11"/>
      <c r="S390" s="11"/>
      <c r="T390" s="11"/>
      <c r="U390" s="11"/>
      <c r="V390" s="11"/>
    </row>
    <row r="391" spans="2:22" s="4" customFormat="1" ht="13.5" outlineLevel="1" x14ac:dyDescent="0.25">
      <c r="B391" s="36">
        <v>532</v>
      </c>
      <c r="C391" s="37"/>
      <c r="D391" s="40" t="s">
        <v>173</v>
      </c>
      <c r="E391" s="39"/>
      <c r="F391" s="57"/>
      <c r="G391" s="39"/>
      <c r="H391" s="37"/>
      <c r="I391" s="39"/>
      <c r="P391" s="11"/>
      <c r="Q391" s="11"/>
      <c r="R391" s="11"/>
      <c r="S391" s="11"/>
      <c r="T391" s="11"/>
      <c r="U391" s="11"/>
      <c r="V391" s="11"/>
    </row>
    <row r="392" spans="2:22" s="4" customFormat="1" ht="13.5" outlineLevel="1" x14ac:dyDescent="0.25">
      <c r="B392" s="36">
        <v>532010</v>
      </c>
      <c r="C392" s="37">
        <v>510701</v>
      </c>
      <c r="D392" s="40" t="s">
        <v>398</v>
      </c>
      <c r="E392" s="39" t="s">
        <v>49</v>
      </c>
      <c r="F392" s="57">
        <v>400</v>
      </c>
      <c r="G392" s="39" t="s">
        <v>377</v>
      </c>
      <c r="H392" s="63">
        <v>0</v>
      </c>
      <c r="I392" s="64">
        <f t="shared" ref="I392" si="90">F392*H392</f>
        <v>0</v>
      </c>
      <c r="P392" s="11"/>
      <c r="Q392" s="11"/>
      <c r="R392" s="11"/>
      <c r="S392" s="11"/>
      <c r="T392" s="11"/>
      <c r="U392" s="11"/>
      <c r="V392" s="11"/>
    </row>
    <row r="393" spans="2:22" s="4" customFormat="1" ht="13.5" outlineLevel="1" x14ac:dyDescent="0.25">
      <c r="B393" s="36">
        <v>533</v>
      </c>
      <c r="C393" s="37"/>
      <c r="D393" s="40" t="s">
        <v>174</v>
      </c>
      <c r="E393" s="39"/>
      <c r="F393" s="57"/>
      <c r="G393" s="39"/>
      <c r="H393" s="37"/>
      <c r="I393" s="39"/>
      <c r="P393" s="11"/>
      <c r="Q393" s="11"/>
      <c r="R393" s="11"/>
      <c r="S393" s="11"/>
      <c r="T393" s="11"/>
      <c r="U393" s="11"/>
      <c r="V393" s="11"/>
    </row>
    <row r="394" spans="2:22" s="4" customFormat="1" ht="13.5" outlineLevel="1" x14ac:dyDescent="0.25">
      <c r="B394" s="36">
        <v>533010</v>
      </c>
      <c r="C394" s="37">
        <v>511499</v>
      </c>
      <c r="D394" s="40" t="s">
        <v>348</v>
      </c>
      <c r="E394" s="39" t="s">
        <v>29</v>
      </c>
      <c r="F394" s="57">
        <v>50</v>
      </c>
      <c r="G394" s="39" t="s">
        <v>377</v>
      </c>
      <c r="H394" s="63">
        <v>0</v>
      </c>
      <c r="I394" s="64">
        <f t="shared" ref="I394" si="91">F394*H394</f>
        <v>0</v>
      </c>
      <c r="P394" s="11"/>
      <c r="Q394" s="11"/>
      <c r="R394" s="11"/>
      <c r="S394" s="11"/>
      <c r="T394" s="11"/>
      <c r="U394" s="11"/>
      <c r="V394" s="11"/>
    </row>
    <row r="395" spans="2:22" s="4" customFormat="1" ht="13.5" outlineLevel="1" x14ac:dyDescent="0.25">
      <c r="B395" s="36">
        <v>536</v>
      </c>
      <c r="C395" s="37"/>
      <c r="D395" s="40" t="s">
        <v>175</v>
      </c>
      <c r="E395" s="39"/>
      <c r="F395" s="57"/>
      <c r="G395" s="39"/>
      <c r="H395" s="37"/>
      <c r="I395" s="39"/>
      <c r="P395" s="11"/>
      <c r="Q395" s="11"/>
      <c r="R395" s="11"/>
      <c r="S395" s="11"/>
      <c r="T395" s="11"/>
      <c r="U395" s="11"/>
      <c r="V395" s="11"/>
    </row>
    <row r="396" spans="2:22" s="4" customFormat="1" ht="13.5" outlineLevel="1" x14ac:dyDescent="0.25">
      <c r="B396" s="36">
        <v>536020</v>
      </c>
      <c r="C396" s="37">
        <v>515401</v>
      </c>
      <c r="D396" s="40" t="s">
        <v>349</v>
      </c>
      <c r="E396" s="39" t="s">
        <v>29</v>
      </c>
      <c r="F396" s="57">
        <v>50</v>
      </c>
      <c r="G396" s="39" t="s">
        <v>377</v>
      </c>
      <c r="H396" s="63">
        <v>0</v>
      </c>
      <c r="I396" s="64">
        <f t="shared" ref="I396" si="92">F396*H396</f>
        <v>0</v>
      </c>
      <c r="P396" s="11"/>
      <c r="Q396" s="11"/>
      <c r="R396" s="11"/>
      <c r="S396" s="11"/>
      <c r="T396" s="11"/>
      <c r="U396" s="11"/>
      <c r="V396" s="11"/>
    </row>
    <row r="397" spans="2:22" s="4" customFormat="1" ht="13.5" outlineLevel="1" x14ac:dyDescent="0.25">
      <c r="B397" s="36"/>
      <c r="C397" s="37"/>
      <c r="D397" s="40"/>
      <c r="E397" s="39"/>
      <c r="F397" s="57"/>
      <c r="G397" s="39"/>
      <c r="H397" s="63"/>
      <c r="I397" s="64"/>
      <c r="P397" s="11"/>
      <c r="Q397" s="11"/>
      <c r="R397" s="11"/>
      <c r="S397" s="11"/>
      <c r="T397" s="11"/>
      <c r="U397" s="11"/>
      <c r="V397" s="11"/>
    </row>
    <row r="398" spans="2:22" s="4" customFormat="1" ht="13.5" outlineLevel="1" x14ac:dyDescent="0.25">
      <c r="B398" s="36">
        <v>54</v>
      </c>
      <c r="C398" s="37"/>
      <c r="D398" s="38" t="s">
        <v>176</v>
      </c>
      <c r="E398" s="39"/>
      <c r="F398" s="57"/>
      <c r="G398" s="39"/>
      <c r="H398" s="37"/>
      <c r="I398" s="39"/>
      <c r="P398" s="11"/>
      <c r="Q398" s="11"/>
      <c r="R398" s="11"/>
      <c r="S398" s="11"/>
      <c r="T398" s="11"/>
      <c r="U398" s="11"/>
      <c r="V398" s="11"/>
    </row>
    <row r="399" spans="2:22" s="4" customFormat="1" ht="13.5" outlineLevel="1" x14ac:dyDescent="0.25">
      <c r="B399" s="36">
        <v>542</v>
      </c>
      <c r="C399" s="37"/>
      <c r="D399" s="40" t="s">
        <v>177</v>
      </c>
      <c r="E399" s="39"/>
      <c r="F399" s="57"/>
      <c r="G399" s="39"/>
      <c r="H399" s="37"/>
      <c r="I399" s="39"/>
      <c r="P399" s="11"/>
      <c r="Q399" s="11"/>
      <c r="R399" s="11"/>
      <c r="S399" s="11"/>
      <c r="T399" s="11"/>
      <c r="U399" s="11"/>
      <c r="V399" s="11"/>
    </row>
    <row r="400" spans="2:22" s="4" customFormat="1" ht="13.5" outlineLevel="1" x14ac:dyDescent="0.25">
      <c r="B400" s="36">
        <v>542010</v>
      </c>
      <c r="C400" s="37">
        <v>514206</v>
      </c>
      <c r="D400" s="40" t="s">
        <v>399</v>
      </c>
      <c r="E400" s="39" t="s">
        <v>29</v>
      </c>
      <c r="F400" s="57">
        <v>4455</v>
      </c>
      <c r="G400" s="39" t="s">
        <v>377</v>
      </c>
      <c r="H400" s="63">
        <v>0</v>
      </c>
      <c r="I400" s="64">
        <f t="shared" ref="I400" si="93">F400*H400</f>
        <v>0</v>
      </c>
      <c r="P400" s="11"/>
      <c r="Q400" s="11"/>
      <c r="R400" s="11"/>
      <c r="S400" s="11"/>
      <c r="T400" s="11"/>
      <c r="U400" s="11"/>
      <c r="V400" s="11"/>
    </row>
    <row r="401" spans="2:22" s="4" customFormat="1" ht="13.5" outlineLevel="1" x14ac:dyDescent="0.25">
      <c r="B401" s="36">
        <v>543</v>
      </c>
      <c r="C401" s="37"/>
      <c r="D401" s="40" t="s">
        <v>178</v>
      </c>
      <c r="E401" s="39"/>
      <c r="F401" s="57"/>
      <c r="G401" s="39"/>
      <c r="H401" s="37"/>
      <c r="I401" s="39"/>
      <c r="P401" s="11"/>
      <c r="Q401" s="11"/>
      <c r="R401" s="11"/>
      <c r="S401" s="11"/>
      <c r="T401" s="11"/>
      <c r="U401" s="11"/>
      <c r="V401" s="11"/>
    </row>
    <row r="402" spans="2:22" s="4" customFormat="1" ht="13.5" outlineLevel="1" x14ac:dyDescent="0.25">
      <c r="B402" s="36">
        <v>543010</v>
      </c>
      <c r="C402" s="37">
        <v>514208</v>
      </c>
      <c r="D402" s="40" t="s">
        <v>350</v>
      </c>
      <c r="E402" s="39" t="s">
        <v>29</v>
      </c>
      <c r="F402" s="57">
        <v>3750</v>
      </c>
      <c r="G402" s="39" t="s">
        <v>377</v>
      </c>
      <c r="H402" s="63">
        <v>0</v>
      </c>
      <c r="I402" s="64">
        <f t="shared" ref="I402" si="94">F402*H402</f>
        <v>0</v>
      </c>
      <c r="P402" s="11"/>
      <c r="Q402" s="11"/>
      <c r="R402" s="11"/>
      <c r="S402" s="11"/>
      <c r="T402" s="11"/>
      <c r="U402" s="11"/>
      <c r="V402" s="11"/>
    </row>
    <row r="403" spans="2:22" s="4" customFormat="1" ht="13.5" outlineLevel="1" x14ac:dyDescent="0.25">
      <c r="B403" s="36">
        <v>545</v>
      </c>
      <c r="C403" s="37"/>
      <c r="D403" s="40" t="s">
        <v>179</v>
      </c>
      <c r="E403" s="39"/>
      <c r="F403" s="57"/>
      <c r="G403" s="39"/>
      <c r="H403" s="37"/>
      <c r="I403" s="39"/>
      <c r="P403" s="11"/>
      <c r="Q403" s="11"/>
      <c r="R403" s="11"/>
      <c r="S403" s="11"/>
      <c r="T403" s="11"/>
      <c r="U403" s="11"/>
      <c r="V403" s="11"/>
    </row>
    <row r="404" spans="2:22" s="4" customFormat="1" ht="13.5" outlineLevel="1" x14ac:dyDescent="0.25">
      <c r="B404" s="36">
        <v>545010</v>
      </c>
      <c r="C404" s="37">
        <v>512401</v>
      </c>
      <c r="D404" s="40" t="s">
        <v>351</v>
      </c>
      <c r="E404" s="39" t="s">
        <v>29</v>
      </c>
      <c r="F404" s="57">
        <v>5000</v>
      </c>
      <c r="G404" s="39" t="s">
        <v>377</v>
      </c>
      <c r="H404" s="63">
        <v>0</v>
      </c>
      <c r="I404" s="64">
        <f t="shared" ref="I404" si="95">F404*H404</f>
        <v>0</v>
      </c>
      <c r="P404" s="11"/>
      <c r="Q404" s="11"/>
      <c r="R404" s="11"/>
      <c r="S404" s="11"/>
      <c r="T404" s="11"/>
      <c r="U404" s="11"/>
      <c r="V404" s="11"/>
    </row>
    <row r="405" spans="2:22" s="4" customFormat="1" ht="13.5" outlineLevel="1" x14ac:dyDescent="0.25">
      <c r="B405" s="36">
        <v>546</v>
      </c>
      <c r="C405" s="37"/>
      <c r="D405" s="40" t="s">
        <v>180</v>
      </c>
      <c r="E405" s="39"/>
      <c r="F405" s="57"/>
      <c r="G405" s="39"/>
      <c r="H405" s="37"/>
      <c r="I405" s="39"/>
      <c r="P405" s="11"/>
      <c r="Q405" s="11"/>
      <c r="R405" s="11"/>
      <c r="S405" s="11"/>
      <c r="T405" s="11"/>
      <c r="U405" s="11"/>
      <c r="V405" s="11"/>
    </row>
    <row r="406" spans="2:22" s="4" customFormat="1" ht="13.5" outlineLevel="1" x14ac:dyDescent="0.25">
      <c r="B406" s="36">
        <v>546010</v>
      </c>
      <c r="C406" s="37">
        <v>512401</v>
      </c>
      <c r="D406" s="40" t="s">
        <v>352</v>
      </c>
      <c r="E406" s="39" t="s">
        <v>29</v>
      </c>
      <c r="F406" s="57">
        <v>15000</v>
      </c>
      <c r="G406" s="39" t="s">
        <v>377</v>
      </c>
      <c r="H406" s="63">
        <v>0</v>
      </c>
      <c r="I406" s="64">
        <f t="shared" ref="I406" si="96">F406*H406</f>
        <v>0</v>
      </c>
      <c r="P406" s="11"/>
      <c r="Q406" s="11"/>
      <c r="R406" s="11"/>
      <c r="S406" s="11"/>
      <c r="T406" s="11"/>
      <c r="U406" s="11"/>
      <c r="V406" s="11"/>
    </row>
    <row r="407" spans="2:22" s="4" customFormat="1" ht="13.5" outlineLevel="1" x14ac:dyDescent="0.25">
      <c r="B407" s="36"/>
      <c r="C407" s="37"/>
      <c r="D407" s="40"/>
      <c r="E407" s="39"/>
      <c r="F407" s="57"/>
      <c r="G407" s="39"/>
      <c r="H407" s="63"/>
      <c r="I407" s="64"/>
      <c r="P407" s="11"/>
      <c r="Q407" s="11"/>
      <c r="R407" s="11"/>
      <c r="S407" s="11"/>
      <c r="T407" s="11"/>
      <c r="U407" s="11"/>
      <c r="V407" s="11"/>
    </row>
    <row r="408" spans="2:22" s="4" customFormat="1" ht="13.5" outlineLevel="1" x14ac:dyDescent="0.25">
      <c r="B408" s="36">
        <v>56</v>
      </c>
      <c r="C408" s="37"/>
      <c r="D408" s="38" t="s">
        <v>181</v>
      </c>
      <c r="E408" s="39"/>
      <c r="F408" s="57"/>
      <c r="G408" s="39"/>
      <c r="H408" s="37"/>
      <c r="I408" s="39"/>
      <c r="P408" s="11"/>
      <c r="Q408" s="11"/>
      <c r="R408" s="11"/>
      <c r="S408" s="11"/>
      <c r="T408" s="11"/>
      <c r="U408" s="11"/>
      <c r="V408" s="11"/>
    </row>
    <row r="409" spans="2:22" s="4" customFormat="1" ht="13.5" outlineLevel="1" x14ac:dyDescent="0.25">
      <c r="B409" s="36">
        <v>560010</v>
      </c>
      <c r="C409" s="37">
        <v>512101</v>
      </c>
      <c r="D409" s="40" t="s">
        <v>353</v>
      </c>
      <c r="E409" s="39" t="s">
        <v>48</v>
      </c>
      <c r="F409" s="57">
        <v>97</v>
      </c>
      <c r="G409" s="39" t="s">
        <v>377</v>
      </c>
      <c r="H409" s="63">
        <v>0</v>
      </c>
      <c r="I409" s="64">
        <f t="shared" ref="I409:I410" si="97">F409*H409</f>
        <v>0</v>
      </c>
      <c r="P409" s="11"/>
      <c r="Q409" s="11"/>
      <c r="R409" s="11"/>
      <c r="S409" s="11"/>
      <c r="T409" s="11"/>
      <c r="U409" s="11"/>
      <c r="V409" s="11"/>
    </row>
    <row r="410" spans="2:22" s="4" customFormat="1" ht="13.5" outlineLevel="1" x14ac:dyDescent="0.25">
      <c r="B410" s="36">
        <v>560020</v>
      </c>
      <c r="C410" s="37">
        <v>512101</v>
      </c>
      <c r="D410" s="40" t="s">
        <v>354</v>
      </c>
      <c r="E410" s="39" t="s">
        <v>48</v>
      </c>
      <c r="F410" s="57">
        <v>100</v>
      </c>
      <c r="G410" s="39" t="s">
        <v>377</v>
      </c>
      <c r="H410" s="63">
        <v>0</v>
      </c>
      <c r="I410" s="64">
        <f t="shared" si="97"/>
        <v>0</v>
      </c>
      <c r="P410" s="11"/>
      <c r="Q410" s="11"/>
      <c r="R410" s="11"/>
      <c r="S410" s="11"/>
      <c r="T410" s="11"/>
      <c r="U410" s="11"/>
      <c r="V410" s="11"/>
    </row>
    <row r="411" spans="2:22" s="4" customFormat="1" ht="13.5" outlineLevel="1" x14ac:dyDescent="0.25">
      <c r="B411" s="36"/>
      <c r="C411" s="37"/>
      <c r="D411" s="40"/>
      <c r="E411" s="39"/>
      <c r="F411" s="57"/>
      <c r="G411" s="39"/>
      <c r="H411" s="63"/>
      <c r="I411" s="64"/>
      <c r="P411" s="11"/>
      <c r="Q411" s="11"/>
      <c r="R411" s="11"/>
      <c r="S411" s="11"/>
      <c r="T411" s="11"/>
      <c r="U411" s="11"/>
      <c r="V411" s="11"/>
    </row>
    <row r="412" spans="2:22" s="4" customFormat="1" ht="13.5" outlineLevel="1" x14ac:dyDescent="0.25">
      <c r="B412" s="36">
        <v>57</v>
      </c>
      <c r="C412" s="37"/>
      <c r="D412" s="38" t="s">
        <v>400</v>
      </c>
      <c r="E412" s="39"/>
      <c r="F412" s="57"/>
      <c r="G412" s="39"/>
      <c r="H412" s="37"/>
      <c r="I412" s="39"/>
      <c r="P412" s="11"/>
      <c r="Q412" s="11"/>
      <c r="R412" s="11"/>
      <c r="S412" s="11"/>
      <c r="T412" s="11"/>
      <c r="U412" s="11"/>
      <c r="V412" s="11"/>
    </row>
    <row r="413" spans="2:22" s="4" customFormat="1" ht="13.5" outlineLevel="1" x14ac:dyDescent="0.25">
      <c r="B413" s="116">
        <v>570010</v>
      </c>
      <c r="C413" s="117">
        <v>515203</v>
      </c>
      <c r="D413" s="118" t="s">
        <v>450</v>
      </c>
      <c r="E413" s="119" t="s">
        <v>19</v>
      </c>
      <c r="F413" s="120"/>
      <c r="G413" s="119" t="s">
        <v>377</v>
      </c>
      <c r="H413" s="117"/>
      <c r="I413" s="121">
        <v>0</v>
      </c>
      <c r="P413" s="11"/>
      <c r="Q413" s="11"/>
      <c r="R413" s="11"/>
      <c r="S413" s="11"/>
      <c r="T413" s="11"/>
      <c r="U413" s="11"/>
      <c r="V413" s="11"/>
    </row>
    <row r="414" spans="2:22" s="4" customFormat="1" ht="13.5" outlineLevel="1" x14ac:dyDescent="0.25">
      <c r="B414" s="116">
        <v>570020</v>
      </c>
      <c r="C414" s="117">
        <v>515203</v>
      </c>
      <c r="D414" s="118" t="s">
        <v>451</v>
      </c>
      <c r="E414" s="119" t="s">
        <v>19</v>
      </c>
      <c r="F414" s="120"/>
      <c r="G414" s="119" t="s">
        <v>377</v>
      </c>
      <c r="H414" s="117"/>
      <c r="I414" s="121">
        <v>0</v>
      </c>
      <c r="P414" s="11"/>
      <c r="Q414" s="11"/>
      <c r="R414" s="11"/>
      <c r="S414" s="11"/>
      <c r="T414" s="11"/>
      <c r="U414" s="11"/>
      <c r="V414" s="11"/>
    </row>
    <row r="415" spans="2:22" s="4" customFormat="1" ht="13.5" outlineLevel="1" x14ac:dyDescent="0.25">
      <c r="B415" s="116">
        <v>570030</v>
      </c>
      <c r="C415" s="117">
        <v>515203</v>
      </c>
      <c r="D415" s="118" t="s">
        <v>452</v>
      </c>
      <c r="E415" s="119" t="s">
        <v>19</v>
      </c>
      <c r="F415" s="120"/>
      <c r="G415" s="119" t="s">
        <v>377</v>
      </c>
      <c r="H415" s="117"/>
      <c r="I415" s="121">
        <v>0</v>
      </c>
      <c r="P415" s="11"/>
      <c r="Q415" s="11"/>
      <c r="R415" s="11"/>
      <c r="S415" s="11"/>
      <c r="T415" s="11"/>
      <c r="U415" s="11"/>
      <c r="V415" s="11"/>
    </row>
    <row r="416" spans="2:22" s="4" customFormat="1" ht="13.5" outlineLevel="1" x14ac:dyDescent="0.25">
      <c r="B416" s="116">
        <v>570040</v>
      </c>
      <c r="C416" s="117">
        <v>515203</v>
      </c>
      <c r="D416" s="118" t="s">
        <v>453</v>
      </c>
      <c r="E416" s="119" t="s">
        <v>19</v>
      </c>
      <c r="F416" s="120"/>
      <c r="G416" s="119" t="s">
        <v>377</v>
      </c>
      <c r="H416" s="117"/>
      <c r="I416" s="121">
        <v>0</v>
      </c>
      <c r="P416" s="11"/>
      <c r="Q416" s="11"/>
      <c r="R416" s="11"/>
      <c r="S416" s="11"/>
      <c r="T416" s="11"/>
      <c r="U416" s="11"/>
      <c r="V416" s="11"/>
    </row>
    <row r="417" spans="2:22" s="4" customFormat="1" ht="13.5" outlineLevel="1" x14ac:dyDescent="0.25">
      <c r="B417" s="116">
        <v>570050</v>
      </c>
      <c r="C417" s="117">
        <v>514203</v>
      </c>
      <c r="D417" s="118" t="s">
        <v>355</v>
      </c>
      <c r="E417" s="119" t="s">
        <v>19</v>
      </c>
      <c r="F417" s="120"/>
      <c r="G417" s="119" t="s">
        <v>377</v>
      </c>
      <c r="H417" s="117"/>
      <c r="I417" s="121">
        <v>0</v>
      </c>
      <c r="P417" s="11"/>
      <c r="Q417" s="11"/>
      <c r="R417" s="11"/>
      <c r="S417" s="11"/>
      <c r="T417" s="11"/>
      <c r="U417" s="11"/>
      <c r="V417" s="11"/>
    </row>
    <row r="418" spans="2:22" s="4" customFormat="1" ht="13.5" outlineLevel="1" x14ac:dyDescent="0.25">
      <c r="B418" s="116">
        <v>570060</v>
      </c>
      <c r="C418" s="117">
        <v>513203</v>
      </c>
      <c r="D418" s="118" t="s">
        <v>424</v>
      </c>
      <c r="E418" s="119" t="s">
        <v>19</v>
      </c>
      <c r="F418" s="120"/>
      <c r="G418" s="119" t="s">
        <v>377</v>
      </c>
      <c r="H418" s="117"/>
      <c r="I418" s="121">
        <v>0</v>
      </c>
      <c r="P418" s="11"/>
      <c r="Q418" s="11"/>
      <c r="R418" s="11"/>
      <c r="S418" s="11"/>
      <c r="T418" s="11"/>
      <c r="U418" s="11"/>
      <c r="V418" s="11"/>
    </row>
    <row r="419" spans="2:22" s="4" customFormat="1" ht="13.5" outlineLevel="1" x14ac:dyDescent="0.25">
      <c r="B419" s="122">
        <v>570070</v>
      </c>
      <c r="C419" s="123">
        <v>514203</v>
      </c>
      <c r="D419" s="127" t="s">
        <v>182</v>
      </c>
      <c r="E419" s="124" t="s">
        <v>19</v>
      </c>
      <c r="F419" s="125"/>
      <c r="G419" s="124" t="s">
        <v>377</v>
      </c>
      <c r="H419" s="123"/>
      <c r="I419" s="126">
        <v>0</v>
      </c>
      <c r="P419" s="11"/>
      <c r="Q419" s="11"/>
      <c r="R419" s="11"/>
      <c r="S419" s="11"/>
      <c r="T419" s="11"/>
      <c r="U419" s="11"/>
      <c r="V419" s="11"/>
    </row>
    <row r="420" spans="2:22" s="4" customFormat="1" ht="13.5" outlineLevel="1" x14ac:dyDescent="0.25">
      <c r="B420" s="36"/>
      <c r="C420" s="37"/>
      <c r="D420" s="72"/>
      <c r="E420" s="39"/>
      <c r="F420" s="57"/>
      <c r="G420" s="39"/>
      <c r="H420" s="37"/>
      <c r="I420" s="66"/>
      <c r="P420" s="11"/>
      <c r="Q420" s="11"/>
      <c r="R420" s="11"/>
      <c r="S420" s="11"/>
      <c r="T420" s="11"/>
      <c r="U420" s="11"/>
      <c r="V420" s="11"/>
    </row>
    <row r="421" spans="2:22" s="4" customFormat="1" ht="13.5" outlineLevel="1" x14ac:dyDescent="0.25">
      <c r="B421" s="36">
        <v>58</v>
      </c>
      <c r="C421" s="37"/>
      <c r="D421" s="38" t="s">
        <v>183</v>
      </c>
      <c r="E421" s="39"/>
      <c r="F421" s="57"/>
      <c r="G421" s="39"/>
      <c r="H421" s="37"/>
      <c r="I421" s="39"/>
      <c r="P421" s="11"/>
      <c r="Q421" s="11"/>
      <c r="R421" s="11"/>
      <c r="S421" s="11"/>
      <c r="T421" s="11"/>
      <c r="U421" s="11"/>
      <c r="V421" s="11"/>
    </row>
    <row r="422" spans="2:22" s="4" customFormat="1" ht="13.5" outlineLevel="1" x14ac:dyDescent="0.25">
      <c r="B422" s="36">
        <v>581</v>
      </c>
      <c r="C422" s="37"/>
      <c r="D422" s="40" t="s">
        <v>184</v>
      </c>
      <c r="E422" s="39"/>
      <c r="F422" s="57"/>
      <c r="G422" s="39"/>
      <c r="H422" s="37"/>
      <c r="I422" s="39"/>
      <c r="P422" s="11"/>
      <c r="Q422" s="11"/>
      <c r="R422" s="11"/>
      <c r="S422" s="11"/>
      <c r="T422" s="11"/>
      <c r="U422" s="11"/>
      <c r="V422" s="11"/>
    </row>
    <row r="423" spans="2:22" s="4" customFormat="1" ht="13.5" outlineLevel="1" x14ac:dyDescent="0.25">
      <c r="B423" s="36">
        <v>581010</v>
      </c>
      <c r="C423" s="37">
        <v>515502</v>
      </c>
      <c r="D423" s="40" t="s">
        <v>185</v>
      </c>
      <c r="E423" s="39" t="s">
        <v>29</v>
      </c>
      <c r="F423" s="57">
        <v>300</v>
      </c>
      <c r="G423" s="39" t="s">
        <v>377</v>
      </c>
      <c r="H423" s="63">
        <v>0</v>
      </c>
      <c r="I423" s="64">
        <f t="shared" ref="I423" si="98">F423*H423</f>
        <v>0</v>
      </c>
      <c r="P423" s="11"/>
      <c r="Q423" s="11"/>
      <c r="R423" s="11"/>
      <c r="S423" s="11"/>
      <c r="T423" s="11"/>
      <c r="U423" s="11"/>
      <c r="V423" s="11"/>
    </row>
    <row r="424" spans="2:22" s="4" customFormat="1" ht="13.5" outlineLevel="1" x14ac:dyDescent="0.25">
      <c r="B424" s="36">
        <v>582</v>
      </c>
      <c r="C424" s="37"/>
      <c r="D424" s="40" t="s">
        <v>186</v>
      </c>
      <c r="E424" s="39"/>
      <c r="F424" s="57"/>
      <c r="G424" s="39"/>
      <c r="H424" s="37"/>
      <c r="I424" s="39"/>
      <c r="P424" s="11"/>
      <c r="Q424" s="11"/>
      <c r="R424" s="11"/>
      <c r="S424" s="11"/>
      <c r="T424" s="11"/>
      <c r="U424" s="11"/>
      <c r="V424" s="11"/>
    </row>
    <row r="425" spans="2:22" s="4" customFormat="1" ht="13.5" outlineLevel="1" x14ac:dyDescent="0.25">
      <c r="B425" s="36">
        <v>582010</v>
      </c>
      <c r="C425" s="37">
        <v>514402</v>
      </c>
      <c r="D425" s="40" t="s">
        <v>187</v>
      </c>
      <c r="E425" s="39" t="s">
        <v>26</v>
      </c>
      <c r="F425" s="57">
        <v>1485</v>
      </c>
      <c r="G425" s="39" t="s">
        <v>377</v>
      </c>
      <c r="H425" s="63">
        <v>0</v>
      </c>
      <c r="I425" s="64">
        <f t="shared" ref="I425:I426" si="99">F425*H425</f>
        <v>0</v>
      </c>
      <c r="P425" s="11"/>
      <c r="Q425" s="11"/>
      <c r="R425" s="11"/>
      <c r="S425" s="11"/>
      <c r="T425" s="11"/>
      <c r="U425" s="11"/>
      <c r="V425" s="11"/>
    </row>
    <row r="426" spans="2:22" s="4" customFormat="1" ht="13.5" outlineLevel="1" x14ac:dyDescent="0.25">
      <c r="B426" s="36">
        <v>582020</v>
      </c>
      <c r="C426" s="37">
        <v>511499</v>
      </c>
      <c r="D426" s="40" t="s">
        <v>188</v>
      </c>
      <c r="E426" s="39" t="s">
        <v>48</v>
      </c>
      <c r="F426" s="57">
        <v>15</v>
      </c>
      <c r="G426" s="39" t="s">
        <v>377</v>
      </c>
      <c r="H426" s="63">
        <v>0</v>
      </c>
      <c r="I426" s="64">
        <f t="shared" si="99"/>
        <v>0</v>
      </c>
      <c r="P426" s="11"/>
      <c r="Q426" s="11"/>
      <c r="R426" s="11"/>
      <c r="S426" s="11"/>
      <c r="T426" s="11"/>
      <c r="U426" s="11"/>
      <c r="V426" s="11"/>
    </row>
    <row r="427" spans="2:22" s="4" customFormat="1" ht="13.5" outlineLevel="1" x14ac:dyDescent="0.25">
      <c r="B427" s="36">
        <v>583</v>
      </c>
      <c r="C427" s="37"/>
      <c r="D427" s="40" t="s">
        <v>189</v>
      </c>
      <c r="E427" s="39"/>
      <c r="F427" s="57"/>
      <c r="G427" s="39"/>
      <c r="H427" s="37"/>
      <c r="I427" s="39"/>
      <c r="P427" s="11"/>
      <c r="Q427" s="11"/>
      <c r="R427" s="11"/>
      <c r="S427" s="11"/>
      <c r="T427" s="11"/>
      <c r="U427" s="11"/>
      <c r="V427" s="11"/>
    </row>
    <row r="428" spans="2:22" s="4" customFormat="1" ht="13.5" outlineLevel="1" x14ac:dyDescent="0.25">
      <c r="B428" s="36">
        <v>583010</v>
      </c>
      <c r="C428" s="37">
        <v>514403</v>
      </c>
      <c r="D428" s="40" t="s">
        <v>190</v>
      </c>
      <c r="E428" s="39" t="s">
        <v>26</v>
      </c>
      <c r="F428" s="57">
        <v>750</v>
      </c>
      <c r="G428" s="39" t="s">
        <v>377</v>
      </c>
      <c r="H428" s="63">
        <v>0</v>
      </c>
      <c r="I428" s="64">
        <f t="shared" ref="I428:I430" si="100">F428*H428</f>
        <v>0</v>
      </c>
      <c r="P428" s="11"/>
      <c r="Q428" s="11"/>
      <c r="R428" s="11"/>
      <c r="S428" s="11"/>
      <c r="T428" s="11"/>
      <c r="U428" s="11"/>
      <c r="V428" s="11"/>
    </row>
    <row r="429" spans="2:22" s="4" customFormat="1" ht="13.5" outlineLevel="1" x14ac:dyDescent="0.25">
      <c r="B429" s="36">
        <v>583020</v>
      </c>
      <c r="C429" s="37">
        <v>514427</v>
      </c>
      <c r="D429" s="40" t="s">
        <v>356</v>
      </c>
      <c r="E429" s="39" t="s">
        <v>49</v>
      </c>
      <c r="F429" s="57">
        <v>1500</v>
      </c>
      <c r="G429" s="39" t="s">
        <v>377</v>
      </c>
      <c r="H429" s="63">
        <v>0</v>
      </c>
      <c r="I429" s="64">
        <f t="shared" si="100"/>
        <v>0</v>
      </c>
      <c r="P429" s="11"/>
      <c r="Q429" s="11"/>
      <c r="R429" s="11"/>
      <c r="S429" s="11"/>
      <c r="T429" s="11"/>
      <c r="U429" s="11"/>
      <c r="V429" s="11"/>
    </row>
    <row r="430" spans="2:22" s="4" customFormat="1" ht="13.5" outlineLevel="1" x14ac:dyDescent="0.25">
      <c r="B430" s="36">
        <v>583030</v>
      </c>
      <c r="C430" s="37">
        <v>511499</v>
      </c>
      <c r="D430" s="40" t="s">
        <v>357</v>
      </c>
      <c r="E430" s="39" t="s">
        <v>49</v>
      </c>
      <c r="F430" s="57">
        <v>1500</v>
      </c>
      <c r="G430" s="39" t="s">
        <v>377</v>
      </c>
      <c r="H430" s="63">
        <v>0</v>
      </c>
      <c r="I430" s="64">
        <f t="shared" si="100"/>
        <v>0</v>
      </c>
      <c r="P430" s="11"/>
      <c r="Q430" s="11"/>
      <c r="R430" s="11"/>
      <c r="S430" s="11"/>
      <c r="T430" s="11"/>
      <c r="U430" s="11"/>
      <c r="V430" s="11"/>
    </row>
    <row r="431" spans="2:22" s="4" customFormat="1" ht="13.5" outlineLevel="1" x14ac:dyDescent="0.25">
      <c r="B431" s="36">
        <v>584</v>
      </c>
      <c r="C431" s="37"/>
      <c r="D431" s="40" t="s">
        <v>191</v>
      </c>
      <c r="E431" s="39"/>
      <c r="F431" s="57"/>
      <c r="G431" s="39"/>
      <c r="H431" s="37"/>
      <c r="I431" s="39"/>
      <c r="P431" s="11"/>
      <c r="Q431" s="11"/>
      <c r="R431" s="11"/>
      <c r="S431" s="11"/>
      <c r="T431" s="11"/>
      <c r="U431" s="11"/>
      <c r="V431" s="11"/>
    </row>
    <row r="432" spans="2:22" s="4" customFormat="1" ht="13.5" outlineLevel="1" x14ac:dyDescent="0.25">
      <c r="B432" s="36">
        <v>584010</v>
      </c>
      <c r="C432" s="37">
        <v>514402</v>
      </c>
      <c r="D432" s="40" t="s">
        <v>187</v>
      </c>
      <c r="E432" s="39" t="s">
        <v>26</v>
      </c>
      <c r="F432" s="57">
        <v>100</v>
      </c>
      <c r="G432" s="39" t="s">
        <v>377</v>
      </c>
      <c r="H432" s="63">
        <v>0</v>
      </c>
      <c r="I432" s="64">
        <f t="shared" ref="I432:I433" si="101">F432*H432</f>
        <v>0</v>
      </c>
      <c r="P432" s="11"/>
      <c r="Q432" s="11"/>
      <c r="R432" s="11"/>
      <c r="S432" s="11"/>
      <c r="T432" s="11"/>
      <c r="U432" s="11"/>
      <c r="V432" s="11"/>
    </row>
    <row r="433" spans="2:22" s="4" customFormat="1" ht="13.5" outlineLevel="1" x14ac:dyDescent="0.25">
      <c r="B433" s="36">
        <v>584020</v>
      </c>
      <c r="C433" s="37">
        <v>511499</v>
      </c>
      <c r="D433" s="40" t="s">
        <v>192</v>
      </c>
      <c r="E433" s="39" t="s">
        <v>48</v>
      </c>
      <c r="F433" s="57">
        <v>1</v>
      </c>
      <c r="G433" s="39" t="s">
        <v>377</v>
      </c>
      <c r="H433" s="63">
        <v>0</v>
      </c>
      <c r="I433" s="64">
        <f t="shared" si="101"/>
        <v>0</v>
      </c>
      <c r="P433" s="11"/>
      <c r="Q433" s="11"/>
      <c r="R433" s="11"/>
      <c r="S433" s="11"/>
      <c r="T433" s="11"/>
      <c r="U433" s="11"/>
      <c r="V433" s="11"/>
    </row>
    <row r="434" spans="2:22" s="4" customFormat="1" ht="13.5" outlineLevel="1" x14ac:dyDescent="0.25">
      <c r="B434" s="36">
        <v>585</v>
      </c>
      <c r="C434" s="37"/>
      <c r="D434" s="40" t="s">
        <v>193</v>
      </c>
      <c r="E434" s="39"/>
      <c r="F434" s="57"/>
      <c r="G434" s="39"/>
      <c r="H434" s="37"/>
      <c r="I434" s="39"/>
      <c r="P434" s="11"/>
      <c r="Q434" s="11"/>
      <c r="R434" s="11"/>
      <c r="S434" s="11"/>
      <c r="T434" s="11"/>
      <c r="U434" s="11"/>
      <c r="V434" s="11"/>
    </row>
    <row r="435" spans="2:22" s="4" customFormat="1" ht="13.5" outlineLevel="1" x14ac:dyDescent="0.25">
      <c r="B435" s="36">
        <v>585010</v>
      </c>
      <c r="C435" s="37">
        <v>512503</v>
      </c>
      <c r="D435" s="40" t="s">
        <v>194</v>
      </c>
      <c r="E435" s="39" t="s">
        <v>48</v>
      </c>
      <c r="F435" s="57">
        <v>291</v>
      </c>
      <c r="G435" s="39" t="s">
        <v>377</v>
      </c>
      <c r="H435" s="63">
        <v>0</v>
      </c>
      <c r="I435" s="64">
        <f t="shared" ref="I435" si="102">F435*H435</f>
        <v>0</v>
      </c>
      <c r="P435" s="11"/>
      <c r="Q435" s="11"/>
      <c r="R435" s="11"/>
      <c r="S435" s="11"/>
      <c r="T435" s="11"/>
      <c r="U435" s="11"/>
      <c r="V435" s="11"/>
    </row>
    <row r="436" spans="2:22" s="4" customFormat="1" ht="13.5" outlineLevel="1" x14ac:dyDescent="0.25">
      <c r="B436" s="36">
        <v>586</v>
      </c>
      <c r="C436" s="37"/>
      <c r="D436" s="40" t="s">
        <v>195</v>
      </c>
      <c r="E436" s="39"/>
      <c r="F436" s="57"/>
      <c r="G436" s="39"/>
      <c r="H436" s="37"/>
      <c r="I436" s="39"/>
      <c r="P436" s="11"/>
      <c r="Q436" s="11"/>
      <c r="R436" s="11"/>
      <c r="S436" s="11"/>
      <c r="T436" s="11"/>
      <c r="U436" s="11"/>
      <c r="V436" s="11"/>
    </row>
    <row r="437" spans="2:22" s="4" customFormat="1" ht="13.5" outlineLevel="1" x14ac:dyDescent="0.25">
      <c r="B437" s="36">
        <v>586010</v>
      </c>
      <c r="C437" s="37">
        <v>515601</v>
      </c>
      <c r="D437" s="40" t="s">
        <v>401</v>
      </c>
      <c r="E437" s="39" t="s">
        <v>19</v>
      </c>
      <c r="F437" s="57"/>
      <c r="G437" s="39" t="s">
        <v>377</v>
      </c>
      <c r="H437" s="37"/>
      <c r="I437" s="66">
        <v>0</v>
      </c>
      <c r="P437" s="11"/>
      <c r="Q437" s="11"/>
      <c r="R437" s="11"/>
      <c r="S437" s="11"/>
      <c r="T437" s="11"/>
      <c r="U437" s="11"/>
      <c r="V437" s="11"/>
    </row>
    <row r="438" spans="2:22" s="4" customFormat="1" ht="13.5" outlineLevel="1" x14ac:dyDescent="0.25">
      <c r="B438" s="36">
        <v>586020</v>
      </c>
      <c r="C438" s="37">
        <v>514210</v>
      </c>
      <c r="D438" s="40" t="s">
        <v>358</v>
      </c>
      <c r="E438" s="39" t="s">
        <v>19</v>
      </c>
      <c r="F438" s="57"/>
      <c r="G438" s="39" t="s">
        <v>377</v>
      </c>
      <c r="H438" s="37"/>
      <c r="I438" s="66">
        <v>0</v>
      </c>
      <c r="P438" s="11"/>
      <c r="Q438" s="11"/>
      <c r="R438" s="11"/>
      <c r="S438" s="11"/>
      <c r="T438" s="11"/>
      <c r="U438" s="11"/>
      <c r="V438" s="11"/>
    </row>
    <row r="439" spans="2:22" s="4" customFormat="1" ht="13.5" outlineLevel="1" x14ac:dyDescent="0.25">
      <c r="B439" s="36">
        <v>586030</v>
      </c>
      <c r="C439" s="37">
        <v>586010</v>
      </c>
      <c r="D439" s="40" t="s">
        <v>359</v>
      </c>
      <c r="E439" s="39" t="s">
        <v>19</v>
      </c>
      <c r="F439" s="57"/>
      <c r="G439" s="39" t="s">
        <v>377</v>
      </c>
      <c r="H439" s="37"/>
      <c r="I439" s="66">
        <v>0</v>
      </c>
      <c r="P439" s="11"/>
      <c r="Q439" s="11"/>
      <c r="R439" s="11"/>
      <c r="S439" s="11"/>
      <c r="T439" s="11"/>
      <c r="U439" s="11"/>
      <c r="V439" s="11"/>
    </row>
    <row r="440" spans="2:22" s="4" customFormat="1" ht="13.5" outlineLevel="1" x14ac:dyDescent="0.25">
      <c r="B440" s="36">
        <v>586040</v>
      </c>
      <c r="C440" s="37">
        <v>511599</v>
      </c>
      <c r="D440" s="40" t="s">
        <v>360</v>
      </c>
      <c r="E440" s="39" t="s">
        <v>19</v>
      </c>
      <c r="F440" s="57"/>
      <c r="G440" s="39" t="s">
        <v>377</v>
      </c>
      <c r="H440" s="37"/>
      <c r="I440" s="66">
        <v>0</v>
      </c>
      <c r="P440" s="11"/>
      <c r="Q440" s="11"/>
      <c r="R440" s="11"/>
      <c r="S440" s="11"/>
      <c r="T440" s="11"/>
      <c r="U440" s="11"/>
      <c r="V440" s="11"/>
    </row>
    <row r="441" spans="2:22" s="4" customFormat="1" ht="14.25" outlineLevel="1" thickBot="1" x14ac:dyDescent="0.3">
      <c r="B441" s="36"/>
      <c r="C441" s="37"/>
      <c r="D441" s="40"/>
      <c r="E441" s="39"/>
      <c r="F441" s="57"/>
      <c r="G441" s="39"/>
      <c r="H441" s="37"/>
      <c r="I441" s="66"/>
      <c r="P441" s="11"/>
      <c r="Q441" s="11"/>
      <c r="R441" s="11"/>
      <c r="S441" s="11"/>
      <c r="T441" s="11"/>
      <c r="U441" s="11"/>
      <c r="V441" s="11"/>
    </row>
    <row r="442" spans="2:22" s="4" customFormat="1" ht="13.5" x14ac:dyDescent="0.25">
      <c r="B442" s="46">
        <v>6</v>
      </c>
      <c r="C442" s="47"/>
      <c r="D442" s="48" t="s">
        <v>196</v>
      </c>
      <c r="E442" s="49"/>
      <c r="F442" s="56"/>
      <c r="G442" s="49"/>
      <c r="H442" s="47"/>
      <c r="I442" s="49"/>
      <c r="P442" s="11"/>
      <c r="Q442" s="11"/>
      <c r="R442" s="11"/>
      <c r="S442" s="11"/>
      <c r="T442" s="11"/>
      <c r="U442" s="11"/>
      <c r="V442" s="11"/>
    </row>
    <row r="443" spans="2:22" s="4" customFormat="1" ht="13.5" outlineLevel="1" x14ac:dyDescent="0.25">
      <c r="B443" s="36"/>
      <c r="C443" s="37"/>
      <c r="D443" s="40"/>
      <c r="E443" s="39"/>
      <c r="F443" s="57"/>
      <c r="G443" s="39"/>
      <c r="H443" s="63"/>
      <c r="I443" s="64"/>
      <c r="P443" s="11"/>
      <c r="Q443" s="11"/>
      <c r="R443" s="11"/>
      <c r="S443" s="11"/>
      <c r="T443" s="11"/>
      <c r="U443" s="11"/>
      <c r="V443" s="11"/>
    </row>
    <row r="444" spans="2:22" s="4" customFormat="1" ht="13.5" outlineLevel="1" x14ac:dyDescent="0.25">
      <c r="B444" s="36">
        <v>61</v>
      </c>
      <c r="C444" s="37"/>
      <c r="D444" s="38" t="s">
        <v>197</v>
      </c>
      <c r="E444" s="39"/>
      <c r="F444" s="57"/>
      <c r="G444" s="39"/>
      <c r="H444" s="37"/>
      <c r="I444" s="39"/>
      <c r="P444" s="11"/>
      <c r="Q444" s="11"/>
      <c r="R444" s="11"/>
      <c r="S444" s="11"/>
      <c r="T444" s="11"/>
      <c r="U444" s="11"/>
      <c r="V444" s="11"/>
    </row>
    <row r="445" spans="2:22" s="4" customFormat="1" ht="13.5" outlineLevel="1" x14ac:dyDescent="0.25">
      <c r="B445" s="36">
        <v>6101</v>
      </c>
      <c r="C445" s="37"/>
      <c r="D445" s="76" t="s">
        <v>198</v>
      </c>
      <c r="E445" s="39"/>
      <c r="F445" s="57"/>
      <c r="G445" s="39"/>
      <c r="H445" s="37"/>
      <c r="I445" s="39"/>
      <c r="P445" s="11"/>
      <c r="Q445" s="11"/>
      <c r="R445" s="11"/>
      <c r="S445" s="11"/>
      <c r="T445" s="11"/>
      <c r="U445" s="11"/>
      <c r="V445" s="11"/>
    </row>
    <row r="446" spans="2:22" s="4" customFormat="1" ht="13.5" outlineLevel="1" x14ac:dyDescent="0.25">
      <c r="B446" s="36">
        <v>610110</v>
      </c>
      <c r="C446" s="37">
        <v>321301</v>
      </c>
      <c r="D446" s="40" t="s">
        <v>402</v>
      </c>
      <c r="E446" s="39" t="s">
        <v>29</v>
      </c>
      <c r="F446" s="57">
        <v>15</v>
      </c>
      <c r="G446" s="39" t="s">
        <v>377</v>
      </c>
      <c r="H446" s="63">
        <v>0</v>
      </c>
      <c r="I446" s="64">
        <f t="shared" ref="I446" si="103">F446*H446</f>
        <v>0</v>
      </c>
      <c r="P446" s="11"/>
      <c r="Q446" s="11"/>
      <c r="R446" s="11"/>
      <c r="S446" s="11"/>
      <c r="T446" s="11"/>
      <c r="U446" s="11"/>
      <c r="V446" s="11"/>
    </row>
    <row r="447" spans="2:22" s="4" customFormat="1" ht="13.5" outlineLevel="1" x14ac:dyDescent="0.25">
      <c r="B447" s="36">
        <v>6102</v>
      </c>
      <c r="C447" s="37"/>
      <c r="D447" s="76" t="s">
        <v>199</v>
      </c>
      <c r="E447" s="39"/>
      <c r="F447" s="57"/>
      <c r="G447" s="39"/>
      <c r="H447" s="37"/>
      <c r="I447" s="39"/>
      <c r="P447" s="11"/>
      <c r="Q447" s="11"/>
      <c r="R447" s="11"/>
      <c r="S447" s="11"/>
      <c r="T447" s="11"/>
      <c r="U447" s="11"/>
      <c r="V447" s="11"/>
    </row>
    <row r="448" spans="2:22" s="4" customFormat="1" ht="13.5" outlineLevel="1" x14ac:dyDescent="0.25">
      <c r="B448" s="36">
        <v>610210</v>
      </c>
      <c r="C448" s="37">
        <v>321302</v>
      </c>
      <c r="D448" s="93" t="s">
        <v>437</v>
      </c>
      <c r="E448" s="39" t="s">
        <v>29</v>
      </c>
      <c r="F448" s="57">
        <v>15</v>
      </c>
      <c r="G448" s="39" t="s">
        <v>377</v>
      </c>
      <c r="H448" s="63">
        <v>0</v>
      </c>
      <c r="I448" s="64">
        <f t="shared" ref="I448:I450" si="104">F448*H448</f>
        <v>0</v>
      </c>
      <c r="P448" s="11"/>
      <c r="Q448" s="11"/>
      <c r="R448" s="11"/>
      <c r="S448" s="11"/>
      <c r="T448" s="11"/>
      <c r="U448" s="11"/>
      <c r="V448" s="11"/>
    </row>
    <row r="449" spans="2:22" s="4" customFormat="1" ht="13.5" outlineLevel="1" x14ac:dyDescent="0.25">
      <c r="B449" s="36">
        <v>610220</v>
      </c>
      <c r="C449" s="37">
        <v>321302</v>
      </c>
      <c r="D449" s="93" t="s">
        <v>438</v>
      </c>
      <c r="E449" s="39" t="s">
        <v>29</v>
      </c>
      <c r="F449" s="57">
        <v>5</v>
      </c>
      <c r="G449" s="39" t="s">
        <v>377</v>
      </c>
      <c r="H449" s="63">
        <v>0</v>
      </c>
      <c r="I449" s="64">
        <f t="shared" si="104"/>
        <v>0</v>
      </c>
      <c r="P449" s="11"/>
      <c r="Q449" s="11"/>
      <c r="R449" s="11"/>
      <c r="S449" s="11"/>
      <c r="T449" s="11"/>
      <c r="U449" s="11"/>
      <c r="V449" s="11"/>
    </row>
    <row r="450" spans="2:22" s="4" customFormat="1" ht="13.9" customHeight="1" outlineLevel="1" x14ac:dyDescent="0.25">
      <c r="B450" s="36">
        <v>610230</v>
      </c>
      <c r="C450" s="37">
        <v>321302</v>
      </c>
      <c r="D450" s="93" t="s">
        <v>439</v>
      </c>
      <c r="E450" s="39" t="s">
        <v>29</v>
      </c>
      <c r="F450" s="57">
        <v>10</v>
      </c>
      <c r="G450" s="39" t="s">
        <v>377</v>
      </c>
      <c r="H450" s="63">
        <v>0</v>
      </c>
      <c r="I450" s="64">
        <f t="shared" si="104"/>
        <v>0</v>
      </c>
      <c r="P450" s="11"/>
      <c r="Q450" s="11"/>
      <c r="R450" s="11"/>
      <c r="S450" s="11"/>
      <c r="T450" s="11"/>
      <c r="U450" s="11"/>
      <c r="V450" s="11"/>
    </row>
    <row r="451" spans="2:22" s="4" customFormat="1" ht="13.5" outlineLevel="1" x14ac:dyDescent="0.25">
      <c r="B451" s="91">
        <v>610240</v>
      </c>
      <c r="C451" s="92">
        <v>321302</v>
      </c>
      <c r="D451" s="93" t="s">
        <v>440</v>
      </c>
      <c r="E451" s="94" t="s">
        <v>29</v>
      </c>
      <c r="F451" s="95">
        <v>10</v>
      </c>
      <c r="G451" s="94" t="s">
        <v>377</v>
      </c>
      <c r="H451" s="96">
        <v>0</v>
      </c>
      <c r="I451" s="97">
        <f t="shared" ref="I451:I453" si="105">F451*H451</f>
        <v>0</v>
      </c>
      <c r="P451" s="11"/>
      <c r="Q451" s="11"/>
      <c r="R451" s="11"/>
      <c r="S451" s="11"/>
      <c r="T451" s="11"/>
      <c r="U451" s="11"/>
      <c r="V451" s="11"/>
    </row>
    <row r="452" spans="2:22" s="4" customFormat="1" ht="13.5" outlineLevel="1" x14ac:dyDescent="0.25">
      <c r="B452" s="91">
        <v>610250</v>
      </c>
      <c r="C452" s="92">
        <v>321302</v>
      </c>
      <c r="D452" s="93" t="s">
        <v>441</v>
      </c>
      <c r="E452" s="94" t="s">
        <v>29</v>
      </c>
      <c r="F452" s="95">
        <v>5</v>
      </c>
      <c r="G452" s="94" t="s">
        <v>377</v>
      </c>
      <c r="H452" s="96">
        <v>0</v>
      </c>
      <c r="I452" s="97">
        <f t="shared" si="105"/>
        <v>0</v>
      </c>
      <c r="P452" s="11"/>
      <c r="Q452" s="11"/>
      <c r="R452" s="11"/>
      <c r="S452" s="11"/>
      <c r="T452" s="11"/>
      <c r="U452" s="11"/>
      <c r="V452" s="11"/>
    </row>
    <row r="453" spans="2:22" s="4" customFormat="1" ht="13.9" customHeight="1" outlineLevel="1" x14ac:dyDescent="0.25">
      <c r="B453" s="91">
        <v>610260</v>
      </c>
      <c r="C453" s="92">
        <v>321302</v>
      </c>
      <c r="D453" s="93" t="s">
        <v>442</v>
      </c>
      <c r="E453" s="94" t="s">
        <v>29</v>
      </c>
      <c r="F453" s="95">
        <v>5</v>
      </c>
      <c r="G453" s="94" t="s">
        <v>377</v>
      </c>
      <c r="H453" s="96">
        <v>0</v>
      </c>
      <c r="I453" s="97">
        <f t="shared" si="105"/>
        <v>0</v>
      </c>
      <c r="P453" s="11"/>
      <c r="Q453" s="11"/>
      <c r="R453" s="11"/>
      <c r="S453" s="11"/>
      <c r="T453" s="11"/>
      <c r="U453" s="11"/>
      <c r="V453" s="11"/>
    </row>
    <row r="454" spans="2:22" s="4" customFormat="1" ht="13.5" outlineLevel="1" x14ac:dyDescent="0.25">
      <c r="B454" s="36"/>
      <c r="C454" s="37"/>
      <c r="D454" s="40"/>
      <c r="E454" s="39"/>
      <c r="F454" s="57"/>
      <c r="G454" s="39"/>
      <c r="H454" s="63"/>
      <c r="I454" s="64"/>
      <c r="P454" s="11"/>
      <c r="Q454" s="11"/>
      <c r="R454" s="11"/>
      <c r="S454" s="11"/>
      <c r="T454" s="11"/>
      <c r="U454" s="11"/>
      <c r="V454" s="11"/>
    </row>
    <row r="455" spans="2:22" s="4" customFormat="1" ht="13.5" outlineLevel="1" x14ac:dyDescent="0.25">
      <c r="B455" s="36">
        <v>62</v>
      </c>
      <c r="C455" s="37"/>
      <c r="D455" s="38" t="s">
        <v>200</v>
      </c>
      <c r="E455" s="39"/>
      <c r="F455" s="57"/>
      <c r="G455" s="39"/>
      <c r="H455" s="37"/>
      <c r="I455" s="39"/>
      <c r="P455" s="11"/>
      <c r="Q455" s="11"/>
      <c r="R455" s="11"/>
      <c r="S455" s="11"/>
      <c r="T455" s="11"/>
      <c r="U455" s="11"/>
      <c r="V455" s="11"/>
    </row>
    <row r="456" spans="2:22" s="4" customFormat="1" ht="25.5" outlineLevel="1" x14ac:dyDescent="0.25">
      <c r="B456" s="36">
        <v>620010</v>
      </c>
      <c r="C456" s="37">
        <v>320102</v>
      </c>
      <c r="D456" s="40" t="s">
        <v>403</v>
      </c>
      <c r="E456" s="39" t="s">
        <v>26</v>
      </c>
      <c r="F456" s="57">
        <v>150</v>
      </c>
      <c r="G456" s="39" t="s">
        <v>377</v>
      </c>
      <c r="H456" s="63">
        <v>0</v>
      </c>
      <c r="I456" s="64">
        <f t="shared" ref="I456" si="106">F456*H456</f>
        <v>0</v>
      </c>
      <c r="P456" s="11"/>
      <c r="Q456" s="11"/>
      <c r="R456" s="11"/>
      <c r="S456" s="11"/>
      <c r="T456" s="11"/>
      <c r="U456" s="11"/>
      <c r="V456" s="11"/>
    </row>
    <row r="457" spans="2:22" s="4" customFormat="1" ht="13.5" outlineLevel="1" x14ac:dyDescent="0.25">
      <c r="B457" s="36"/>
      <c r="C457" s="37"/>
      <c r="D457" s="37"/>
      <c r="E457" s="39"/>
      <c r="F457" s="57"/>
      <c r="G457" s="39"/>
      <c r="H457" s="63"/>
      <c r="I457" s="64"/>
      <c r="P457" s="11"/>
      <c r="Q457" s="11"/>
      <c r="R457" s="11"/>
      <c r="S457" s="11"/>
      <c r="T457" s="11"/>
      <c r="U457" s="11"/>
      <c r="V457" s="11"/>
    </row>
    <row r="458" spans="2:22" s="4" customFormat="1" ht="13.5" outlineLevel="1" x14ac:dyDescent="0.25">
      <c r="B458" s="36">
        <v>65</v>
      </c>
      <c r="C458" s="37"/>
      <c r="D458" s="38" t="s">
        <v>430</v>
      </c>
      <c r="E458" s="39"/>
      <c r="F458" s="57"/>
      <c r="G458" s="39"/>
      <c r="H458" s="37"/>
      <c r="I458" s="39"/>
      <c r="P458" s="11"/>
      <c r="Q458" s="11"/>
      <c r="R458" s="11"/>
      <c r="S458" s="11"/>
      <c r="T458" s="11"/>
      <c r="U458" s="11"/>
      <c r="V458" s="11"/>
    </row>
    <row r="459" spans="2:22" s="4" customFormat="1" ht="13.5" outlineLevel="1" x14ac:dyDescent="0.25">
      <c r="B459" s="36">
        <v>650010</v>
      </c>
      <c r="C459" s="36">
        <v>340102</v>
      </c>
      <c r="D459" s="40" t="s">
        <v>432</v>
      </c>
      <c r="E459" s="39" t="s">
        <v>29</v>
      </c>
      <c r="F459" s="57">
        <v>20</v>
      </c>
      <c r="G459" s="39"/>
      <c r="H459" s="63">
        <v>0</v>
      </c>
      <c r="I459" s="64">
        <f t="shared" ref="I459:I462" si="107">F459*H459</f>
        <v>0</v>
      </c>
      <c r="P459" s="11"/>
      <c r="Q459" s="11"/>
      <c r="R459" s="11"/>
      <c r="S459" s="11"/>
      <c r="T459" s="11"/>
      <c r="U459" s="11"/>
      <c r="V459" s="11"/>
    </row>
    <row r="460" spans="2:22" s="4" customFormat="1" ht="13.5" outlineLevel="1" x14ac:dyDescent="0.25">
      <c r="B460" s="36">
        <v>650020</v>
      </c>
      <c r="C460" s="36">
        <v>340105</v>
      </c>
      <c r="D460" s="40" t="s">
        <v>433</v>
      </c>
      <c r="E460" s="39" t="s">
        <v>29</v>
      </c>
      <c r="F460" s="57">
        <v>100</v>
      </c>
      <c r="G460" s="39"/>
      <c r="H460" s="63">
        <v>0</v>
      </c>
      <c r="I460" s="64">
        <f t="shared" si="107"/>
        <v>0</v>
      </c>
      <c r="P460" s="11"/>
      <c r="Q460" s="11"/>
      <c r="R460" s="11"/>
      <c r="S460" s="11"/>
      <c r="T460" s="11"/>
      <c r="U460" s="11"/>
      <c r="V460" s="11"/>
    </row>
    <row r="461" spans="2:22" s="4" customFormat="1" ht="13.5" outlineLevel="1" x14ac:dyDescent="0.25">
      <c r="B461" s="36">
        <v>650030</v>
      </c>
      <c r="C461" s="36">
        <v>340430</v>
      </c>
      <c r="D461" s="40" t="s">
        <v>434</v>
      </c>
      <c r="E461" s="39" t="s">
        <v>29</v>
      </c>
      <c r="F461" s="57">
        <v>50</v>
      </c>
      <c r="G461" s="39"/>
      <c r="H461" s="63">
        <v>0</v>
      </c>
      <c r="I461" s="64">
        <f t="shared" si="107"/>
        <v>0</v>
      </c>
      <c r="P461" s="11"/>
      <c r="Q461" s="11"/>
      <c r="R461" s="11"/>
      <c r="S461" s="11"/>
      <c r="T461" s="11"/>
      <c r="U461" s="11"/>
      <c r="V461" s="11"/>
    </row>
    <row r="462" spans="2:22" s="4" customFormat="1" ht="13.5" outlineLevel="1" x14ac:dyDescent="0.25">
      <c r="B462" s="36">
        <v>650040</v>
      </c>
      <c r="C462" s="36">
        <v>340401</v>
      </c>
      <c r="D462" s="40" t="s">
        <v>431</v>
      </c>
      <c r="E462" s="39" t="s">
        <v>29</v>
      </c>
      <c r="F462" s="57">
        <v>20</v>
      </c>
      <c r="G462" s="39"/>
      <c r="H462" s="63">
        <v>0</v>
      </c>
      <c r="I462" s="64">
        <f t="shared" si="107"/>
        <v>0</v>
      </c>
      <c r="P462" s="11"/>
      <c r="Q462" s="11"/>
      <c r="R462" s="11"/>
      <c r="S462" s="11"/>
      <c r="T462" s="11"/>
      <c r="U462" s="11"/>
      <c r="V462" s="11"/>
    </row>
    <row r="463" spans="2:22" s="4" customFormat="1" ht="13.5" outlineLevel="1" x14ac:dyDescent="0.25">
      <c r="B463" s="36"/>
      <c r="C463" s="37"/>
      <c r="D463" s="38"/>
      <c r="E463" s="39"/>
      <c r="F463" s="57"/>
      <c r="G463" s="39"/>
      <c r="H463" s="37"/>
      <c r="I463" s="39"/>
      <c r="P463" s="11"/>
      <c r="Q463" s="11"/>
      <c r="R463" s="11"/>
      <c r="S463" s="11"/>
      <c r="T463" s="11"/>
      <c r="U463" s="11"/>
      <c r="V463" s="11"/>
    </row>
    <row r="464" spans="2:22" s="4" customFormat="1" ht="13.5" outlineLevel="1" x14ac:dyDescent="0.25">
      <c r="B464" s="36">
        <v>66</v>
      </c>
      <c r="C464" s="37"/>
      <c r="D464" s="38" t="s">
        <v>201</v>
      </c>
      <c r="E464" s="39"/>
      <c r="F464" s="57"/>
      <c r="G464" s="39"/>
      <c r="H464" s="37"/>
      <c r="I464" s="39"/>
      <c r="P464" s="11"/>
      <c r="Q464" s="11"/>
      <c r="R464" s="11"/>
      <c r="S464" s="11"/>
      <c r="T464" s="11"/>
      <c r="U464" s="11"/>
      <c r="V464" s="11"/>
    </row>
    <row r="465" spans="2:22" s="4" customFormat="1" ht="13.5" outlineLevel="1" x14ac:dyDescent="0.25">
      <c r="B465" s="36">
        <v>660010</v>
      </c>
      <c r="C465" s="37">
        <v>322299</v>
      </c>
      <c r="D465" s="40" t="s">
        <v>425</v>
      </c>
      <c r="E465" s="39" t="s">
        <v>29</v>
      </c>
      <c r="F465" s="57">
        <v>30</v>
      </c>
      <c r="G465" s="39" t="s">
        <v>377</v>
      </c>
      <c r="H465" s="63">
        <v>0</v>
      </c>
      <c r="I465" s="64">
        <f t="shared" ref="I465" si="108">F465*H465</f>
        <v>0</v>
      </c>
      <c r="P465" s="11"/>
      <c r="Q465" s="11"/>
      <c r="R465" s="11"/>
      <c r="S465" s="11"/>
      <c r="T465" s="11"/>
      <c r="U465" s="11"/>
      <c r="V465" s="11"/>
    </row>
    <row r="466" spans="2:22" s="4" customFormat="1" ht="13.5" outlineLevel="1" x14ac:dyDescent="0.25">
      <c r="B466" s="36">
        <v>660020</v>
      </c>
      <c r="C466" s="36">
        <v>839999</v>
      </c>
      <c r="D466" s="40" t="s">
        <v>202</v>
      </c>
      <c r="E466" s="43" t="s">
        <v>29</v>
      </c>
      <c r="F466" s="57">
        <v>10</v>
      </c>
      <c r="G466" s="43" t="s">
        <v>377</v>
      </c>
      <c r="H466" s="63">
        <v>0</v>
      </c>
      <c r="I466" s="74">
        <f>F466*H466</f>
        <v>0</v>
      </c>
      <c r="P466" s="11"/>
      <c r="Q466" s="11"/>
      <c r="R466" s="11"/>
      <c r="S466" s="11"/>
      <c r="T466" s="11"/>
      <c r="U466" s="11"/>
      <c r="V466" s="11"/>
    </row>
    <row r="467" spans="2:22" s="4" customFormat="1" ht="14.25" outlineLevel="1" thickBot="1" x14ac:dyDescent="0.3">
      <c r="B467" s="36"/>
      <c r="C467" s="37"/>
      <c r="D467" s="40"/>
      <c r="E467" s="39"/>
      <c r="F467" s="73"/>
      <c r="G467" s="39"/>
      <c r="H467" s="41"/>
      <c r="I467" s="66"/>
      <c r="P467" s="11"/>
      <c r="Q467" s="11"/>
      <c r="R467" s="11"/>
      <c r="S467" s="11"/>
      <c r="T467" s="11"/>
      <c r="U467" s="11"/>
      <c r="V467" s="11"/>
    </row>
    <row r="468" spans="2:22" s="4" customFormat="1" ht="13.5" x14ac:dyDescent="0.25">
      <c r="B468" s="46">
        <v>8</v>
      </c>
      <c r="C468" s="47"/>
      <c r="D468" s="48" t="s">
        <v>203</v>
      </c>
      <c r="E468" s="49"/>
      <c r="F468" s="56"/>
      <c r="G468" s="49"/>
      <c r="H468" s="47"/>
      <c r="I468" s="49"/>
      <c r="P468" s="11"/>
      <c r="Q468" s="11"/>
      <c r="R468" s="11"/>
      <c r="S468" s="11"/>
      <c r="T468" s="11"/>
      <c r="U468" s="11"/>
      <c r="V468" s="11"/>
    </row>
    <row r="469" spans="2:22" s="4" customFormat="1" ht="13.5" outlineLevel="1" x14ac:dyDescent="0.25">
      <c r="B469" s="36"/>
      <c r="C469" s="37"/>
      <c r="D469" s="38"/>
      <c r="E469" s="39"/>
      <c r="F469" s="57"/>
      <c r="G469" s="39"/>
      <c r="H469" s="37"/>
      <c r="I469" s="39"/>
      <c r="P469" s="11"/>
      <c r="Q469" s="11"/>
      <c r="R469" s="11"/>
      <c r="S469" s="11"/>
      <c r="T469" s="11"/>
      <c r="U469" s="11"/>
      <c r="V469" s="11"/>
    </row>
    <row r="470" spans="2:22" s="4" customFormat="1" ht="13.5" outlineLevel="1" x14ac:dyDescent="0.25">
      <c r="B470" s="36">
        <v>81</v>
      </c>
      <c r="C470" s="37"/>
      <c r="D470" s="38" t="s">
        <v>361</v>
      </c>
      <c r="E470" s="39"/>
      <c r="F470" s="57"/>
      <c r="G470" s="39"/>
      <c r="H470" s="37"/>
      <c r="I470" s="39"/>
      <c r="P470" s="11"/>
      <c r="Q470" s="11"/>
      <c r="R470" s="11"/>
      <c r="S470" s="11"/>
      <c r="T470" s="11"/>
      <c r="U470" s="11"/>
      <c r="V470" s="11"/>
    </row>
    <row r="471" spans="2:22" s="4" customFormat="1" ht="13.5" outlineLevel="1" x14ac:dyDescent="0.25">
      <c r="B471" s="36">
        <v>810010</v>
      </c>
      <c r="C471" s="37">
        <v>101201</v>
      </c>
      <c r="D471" s="40" t="s">
        <v>362</v>
      </c>
      <c r="E471" s="39" t="s">
        <v>19</v>
      </c>
      <c r="F471" s="57"/>
      <c r="G471" s="39" t="s">
        <v>380</v>
      </c>
      <c r="H471" s="37"/>
      <c r="I471" s="66">
        <v>0</v>
      </c>
      <c r="P471" s="11"/>
      <c r="Q471" s="11"/>
      <c r="R471" s="11"/>
      <c r="S471" s="11"/>
      <c r="T471" s="11"/>
      <c r="U471" s="11"/>
      <c r="V471" s="11"/>
    </row>
    <row r="472" spans="2:22" s="4" customFormat="1" ht="13.5" outlineLevel="1" x14ac:dyDescent="0.25">
      <c r="B472" s="36"/>
      <c r="C472" s="37"/>
      <c r="D472" s="40"/>
      <c r="E472" s="39"/>
      <c r="F472" s="57"/>
      <c r="G472" s="39"/>
      <c r="H472" s="37"/>
      <c r="I472" s="39"/>
      <c r="P472" s="11"/>
      <c r="Q472" s="11"/>
      <c r="R472" s="11"/>
      <c r="S472" s="11"/>
      <c r="T472" s="11"/>
      <c r="U472" s="11"/>
      <c r="V472" s="11"/>
    </row>
    <row r="473" spans="2:22" s="4" customFormat="1" ht="13.5" outlineLevel="1" x14ac:dyDescent="0.25">
      <c r="B473" s="36">
        <v>82</v>
      </c>
      <c r="C473" s="37"/>
      <c r="D473" s="38" t="s">
        <v>204</v>
      </c>
      <c r="E473" s="39"/>
      <c r="F473" s="57"/>
      <c r="G473" s="39"/>
      <c r="H473" s="37"/>
      <c r="I473" s="39"/>
      <c r="P473" s="11"/>
      <c r="Q473" s="11"/>
      <c r="R473" s="11"/>
      <c r="S473" s="11"/>
      <c r="T473" s="11"/>
      <c r="U473" s="11"/>
      <c r="V473" s="11"/>
    </row>
    <row r="474" spans="2:22" s="4" customFormat="1" ht="13.5" outlineLevel="1" x14ac:dyDescent="0.25">
      <c r="B474" s="36">
        <v>820010</v>
      </c>
      <c r="C474" s="37">
        <v>100501</v>
      </c>
      <c r="D474" s="40" t="s">
        <v>363</v>
      </c>
      <c r="E474" s="39" t="s">
        <v>20</v>
      </c>
      <c r="F474" s="57">
        <v>100</v>
      </c>
      <c r="G474" s="39" t="s">
        <v>377</v>
      </c>
      <c r="H474" s="63">
        <v>0</v>
      </c>
      <c r="I474" s="64">
        <f t="shared" ref="I474:I476" si="109">F474*H474</f>
        <v>0</v>
      </c>
      <c r="P474" s="11"/>
      <c r="Q474" s="11"/>
      <c r="R474" s="11"/>
      <c r="S474" s="11"/>
      <c r="T474" s="11"/>
      <c r="U474" s="11"/>
      <c r="V474" s="11"/>
    </row>
    <row r="475" spans="2:22" s="4" customFormat="1" ht="13.5" outlineLevel="1" x14ac:dyDescent="0.25">
      <c r="B475" s="36">
        <v>820020</v>
      </c>
      <c r="C475" s="37">
        <v>100513</v>
      </c>
      <c r="D475" s="40" t="s">
        <v>364</v>
      </c>
      <c r="E475" s="39" t="s">
        <v>20</v>
      </c>
      <c r="F475" s="57">
        <v>50</v>
      </c>
      <c r="G475" s="39" t="s">
        <v>377</v>
      </c>
      <c r="H475" s="63">
        <v>0</v>
      </c>
      <c r="I475" s="64">
        <f t="shared" si="109"/>
        <v>0</v>
      </c>
      <c r="P475" s="11"/>
      <c r="Q475" s="11"/>
      <c r="R475" s="11"/>
      <c r="S475" s="11"/>
      <c r="T475" s="11"/>
      <c r="U475" s="11"/>
      <c r="V475" s="11"/>
    </row>
    <row r="476" spans="2:22" s="4" customFormat="1" ht="13.5" outlineLevel="1" x14ac:dyDescent="0.25">
      <c r="B476" s="36">
        <v>820030</v>
      </c>
      <c r="C476" s="37">
        <v>100516</v>
      </c>
      <c r="D476" s="40" t="s">
        <v>365</v>
      </c>
      <c r="E476" s="39" t="s">
        <v>20</v>
      </c>
      <c r="F476" s="57">
        <v>50</v>
      </c>
      <c r="G476" s="39" t="s">
        <v>377</v>
      </c>
      <c r="H476" s="63">
        <v>0</v>
      </c>
      <c r="I476" s="64">
        <f t="shared" si="109"/>
        <v>0</v>
      </c>
      <c r="P476" s="11"/>
      <c r="Q476" s="11"/>
      <c r="R476" s="11"/>
      <c r="S476" s="11"/>
      <c r="T476" s="11"/>
      <c r="U476" s="11"/>
      <c r="V476" s="11"/>
    </row>
    <row r="477" spans="2:22" s="4" customFormat="1" ht="13.5" outlineLevel="1" x14ac:dyDescent="0.25">
      <c r="B477" s="36"/>
      <c r="C477" s="37"/>
      <c r="D477" s="40"/>
      <c r="E477" s="39"/>
      <c r="F477" s="57"/>
      <c r="G477" s="39"/>
      <c r="H477" s="63"/>
      <c r="I477" s="64"/>
      <c r="P477" s="11"/>
      <c r="Q477" s="11"/>
      <c r="R477" s="11"/>
      <c r="S477" s="11"/>
      <c r="T477" s="11"/>
      <c r="U477" s="11"/>
      <c r="V477" s="11"/>
    </row>
    <row r="478" spans="2:22" s="4" customFormat="1" ht="13.5" outlineLevel="1" x14ac:dyDescent="0.25">
      <c r="B478" s="36">
        <v>83</v>
      </c>
      <c r="C478" s="37"/>
      <c r="D478" s="38" t="s">
        <v>205</v>
      </c>
      <c r="E478" s="39"/>
      <c r="F478" s="57"/>
      <c r="G478" s="39"/>
      <c r="H478" s="37"/>
      <c r="I478" s="39"/>
      <c r="P478" s="11"/>
      <c r="Q478" s="11"/>
      <c r="R478" s="11"/>
      <c r="S478" s="11"/>
      <c r="T478" s="11"/>
      <c r="U478" s="11"/>
      <c r="V478" s="11"/>
    </row>
    <row r="479" spans="2:22" s="4" customFormat="1" ht="13.5" outlineLevel="1" x14ac:dyDescent="0.25">
      <c r="B479" s="36">
        <v>830010</v>
      </c>
      <c r="C479" s="37">
        <v>610199</v>
      </c>
      <c r="D479" s="40" t="s">
        <v>206</v>
      </c>
      <c r="E479" s="39" t="s">
        <v>19</v>
      </c>
      <c r="F479" s="57"/>
      <c r="G479" s="39" t="s">
        <v>380</v>
      </c>
      <c r="H479" s="37"/>
      <c r="I479" s="66">
        <v>0</v>
      </c>
      <c r="P479" s="11"/>
      <c r="Q479" s="11"/>
      <c r="R479" s="11"/>
      <c r="S479" s="11"/>
      <c r="T479" s="11"/>
      <c r="U479" s="11"/>
      <c r="V479" s="11"/>
    </row>
    <row r="480" spans="2:22" s="4" customFormat="1" ht="13.5" outlineLevel="1" x14ac:dyDescent="0.25">
      <c r="B480" s="36">
        <v>830020</v>
      </c>
      <c r="C480" s="37">
        <v>610199</v>
      </c>
      <c r="D480" s="40" t="s">
        <v>366</v>
      </c>
      <c r="E480" s="39" t="s">
        <v>19</v>
      </c>
      <c r="F480" s="57"/>
      <c r="G480" s="39" t="s">
        <v>380</v>
      </c>
      <c r="H480" s="37"/>
      <c r="I480" s="66">
        <v>0</v>
      </c>
      <c r="P480" s="11"/>
      <c r="Q480" s="11"/>
      <c r="R480" s="11"/>
      <c r="S480" s="11"/>
      <c r="T480" s="11"/>
      <c r="U480" s="11"/>
      <c r="V480" s="11"/>
    </row>
    <row r="481" spans="2:22" s="4" customFormat="1" ht="13.5" outlineLevel="1" x14ac:dyDescent="0.25">
      <c r="B481" s="36">
        <v>830030</v>
      </c>
      <c r="C481" s="37">
        <v>610199</v>
      </c>
      <c r="D481" s="40" t="s">
        <v>367</v>
      </c>
      <c r="E481" s="39" t="s">
        <v>19</v>
      </c>
      <c r="F481" s="57"/>
      <c r="G481" s="39" t="s">
        <v>380</v>
      </c>
      <c r="H481" s="37"/>
      <c r="I481" s="66">
        <v>0</v>
      </c>
      <c r="P481" s="11"/>
      <c r="Q481" s="11"/>
      <c r="R481" s="11"/>
      <c r="S481" s="11"/>
      <c r="T481" s="11"/>
      <c r="U481" s="11"/>
      <c r="V481" s="11"/>
    </row>
    <row r="482" spans="2:22" s="4" customFormat="1" ht="13.5" outlineLevel="1" x14ac:dyDescent="0.25">
      <c r="B482" s="36">
        <v>830040</v>
      </c>
      <c r="C482" s="37">
        <v>610199</v>
      </c>
      <c r="D482" s="40" t="s">
        <v>368</v>
      </c>
      <c r="E482" s="39" t="s">
        <v>19</v>
      </c>
      <c r="F482" s="57"/>
      <c r="G482" s="39" t="s">
        <v>380</v>
      </c>
      <c r="H482" s="37"/>
      <c r="I482" s="66">
        <v>0</v>
      </c>
      <c r="P482" s="11"/>
      <c r="Q482" s="11"/>
      <c r="R482" s="11"/>
      <c r="S482" s="11"/>
      <c r="T482" s="11"/>
      <c r="U482" s="11"/>
      <c r="V482" s="11"/>
    </row>
    <row r="483" spans="2:22" s="4" customFormat="1" ht="13.5" outlineLevel="1" x14ac:dyDescent="0.25">
      <c r="B483" s="36"/>
      <c r="C483" s="37"/>
      <c r="D483" s="40"/>
      <c r="E483" s="39"/>
      <c r="F483" s="57"/>
      <c r="G483" s="39"/>
      <c r="H483" s="37"/>
      <c r="I483" s="66"/>
      <c r="P483" s="11"/>
      <c r="Q483" s="11"/>
      <c r="R483" s="11"/>
      <c r="S483" s="11"/>
      <c r="T483" s="11"/>
      <c r="U483" s="11"/>
      <c r="V483" s="11"/>
    </row>
    <row r="484" spans="2:22" s="4" customFormat="1" ht="13.5" outlineLevel="1" x14ac:dyDescent="0.25">
      <c r="B484" s="36">
        <v>84</v>
      </c>
      <c r="C484" s="37"/>
      <c r="D484" s="38" t="s">
        <v>207</v>
      </c>
      <c r="E484" s="39"/>
      <c r="F484" s="57"/>
      <c r="G484" s="39"/>
      <c r="H484" s="37"/>
      <c r="I484" s="66"/>
      <c r="P484" s="11"/>
      <c r="Q484" s="11"/>
      <c r="R484" s="11"/>
      <c r="S484" s="11"/>
      <c r="T484" s="11"/>
      <c r="U484" s="11"/>
      <c r="V484" s="11"/>
    </row>
    <row r="485" spans="2:22" s="4" customFormat="1" ht="13.5" outlineLevel="1" x14ac:dyDescent="0.25">
      <c r="B485" s="36">
        <v>8401</v>
      </c>
      <c r="C485" s="37"/>
      <c r="D485" s="76" t="s">
        <v>208</v>
      </c>
      <c r="E485" s="39"/>
      <c r="F485" s="57"/>
      <c r="G485" s="39"/>
      <c r="H485" s="37"/>
      <c r="I485" s="66"/>
      <c r="P485" s="11"/>
      <c r="Q485" s="11"/>
      <c r="R485" s="11"/>
      <c r="S485" s="11"/>
      <c r="T485" s="11"/>
      <c r="U485" s="11"/>
      <c r="V485" s="11"/>
    </row>
    <row r="486" spans="2:22" s="4" customFormat="1" ht="13.5" outlineLevel="1" x14ac:dyDescent="0.25">
      <c r="B486" s="36">
        <v>840110</v>
      </c>
      <c r="C486" s="37">
        <v>101405</v>
      </c>
      <c r="D486" s="40" t="s">
        <v>376</v>
      </c>
      <c r="E486" s="39" t="s">
        <v>19</v>
      </c>
      <c r="F486" s="57"/>
      <c r="G486" s="39" t="s">
        <v>380</v>
      </c>
      <c r="H486" s="37"/>
      <c r="I486" s="66">
        <v>0</v>
      </c>
      <c r="P486" s="11"/>
      <c r="Q486" s="11"/>
      <c r="R486" s="11"/>
      <c r="S486" s="11"/>
      <c r="T486" s="11"/>
      <c r="U486" s="11"/>
      <c r="V486" s="11"/>
    </row>
    <row r="487" spans="2:22" s="4" customFormat="1" ht="13.5" outlineLevel="1" x14ac:dyDescent="0.25">
      <c r="B487" s="36">
        <v>840120</v>
      </c>
      <c r="C487" s="37">
        <v>101401</v>
      </c>
      <c r="D487" s="40" t="s">
        <v>404</v>
      </c>
      <c r="E487" s="39" t="s">
        <v>19</v>
      </c>
      <c r="F487" s="57"/>
      <c r="G487" s="39" t="s">
        <v>380</v>
      </c>
      <c r="H487" s="37"/>
      <c r="I487" s="66">
        <v>0</v>
      </c>
      <c r="P487" s="11"/>
      <c r="Q487" s="11"/>
      <c r="R487" s="11"/>
      <c r="S487" s="11"/>
      <c r="T487" s="11"/>
      <c r="U487" s="11"/>
      <c r="V487" s="11"/>
    </row>
    <row r="488" spans="2:22" s="4" customFormat="1" ht="13.5" outlineLevel="1" x14ac:dyDescent="0.25">
      <c r="B488" s="36">
        <v>8402</v>
      </c>
      <c r="C488" s="37"/>
      <c r="D488" s="76" t="s">
        <v>209</v>
      </c>
      <c r="E488" s="39"/>
      <c r="F488" s="57"/>
      <c r="G488" s="39"/>
      <c r="H488" s="37"/>
      <c r="I488" s="66"/>
      <c r="P488" s="11"/>
      <c r="Q488" s="11"/>
      <c r="R488" s="11"/>
      <c r="S488" s="11"/>
      <c r="T488" s="11"/>
      <c r="U488" s="11"/>
      <c r="V488" s="11"/>
    </row>
    <row r="489" spans="2:22" s="4" customFormat="1" ht="13.5" outlineLevel="1" x14ac:dyDescent="0.25">
      <c r="B489" s="36">
        <v>840210</v>
      </c>
      <c r="C489" s="37">
        <v>623002</v>
      </c>
      <c r="D489" s="40" t="s">
        <v>210</v>
      </c>
      <c r="E489" s="39" t="s">
        <v>19</v>
      </c>
      <c r="F489" s="57"/>
      <c r="G489" s="39" t="s">
        <v>380</v>
      </c>
      <c r="H489" s="37"/>
      <c r="I489" s="66">
        <v>0</v>
      </c>
      <c r="P489" s="11"/>
      <c r="Q489" s="11"/>
      <c r="R489" s="11"/>
      <c r="S489" s="11"/>
      <c r="T489" s="11"/>
      <c r="U489" s="11"/>
      <c r="V489" s="11"/>
    </row>
    <row r="490" spans="2:22" s="4" customFormat="1" ht="13.5" outlineLevel="1" x14ac:dyDescent="0.25">
      <c r="B490" s="36">
        <v>840220</v>
      </c>
      <c r="C490" s="37">
        <v>629399</v>
      </c>
      <c r="D490" s="40" t="s">
        <v>211</v>
      </c>
      <c r="E490" s="39" t="s">
        <v>19</v>
      </c>
      <c r="F490" s="57"/>
      <c r="G490" s="39" t="s">
        <v>380</v>
      </c>
      <c r="H490" s="37"/>
      <c r="I490" s="66">
        <v>0</v>
      </c>
      <c r="P490" s="11"/>
      <c r="Q490" s="11"/>
      <c r="R490" s="11"/>
      <c r="S490" s="11"/>
      <c r="T490" s="11"/>
      <c r="U490" s="11"/>
      <c r="V490" s="11"/>
    </row>
    <row r="491" spans="2:22" s="4" customFormat="1" ht="13.5" outlineLevel="1" x14ac:dyDescent="0.25">
      <c r="B491" s="36">
        <v>8403</v>
      </c>
      <c r="C491" s="37"/>
      <c r="D491" s="76" t="s">
        <v>212</v>
      </c>
      <c r="E491" s="39"/>
      <c r="F491" s="57"/>
      <c r="G491" s="39"/>
      <c r="H491" s="37"/>
      <c r="I491" s="39"/>
      <c r="P491" s="11"/>
      <c r="Q491" s="11"/>
      <c r="R491" s="11"/>
      <c r="S491" s="11"/>
      <c r="T491" s="11"/>
      <c r="U491" s="11"/>
      <c r="V491" s="11"/>
    </row>
    <row r="492" spans="2:22" s="4" customFormat="1" ht="13.5" outlineLevel="1" x14ac:dyDescent="0.25">
      <c r="B492" s="36">
        <v>840310</v>
      </c>
      <c r="C492" s="37">
        <v>610399</v>
      </c>
      <c r="D492" s="40" t="s">
        <v>213</v>
      </c>
      <c r="E492" s="39" t="s">
        <v>49</v>
      </c>
      <c r="F492" s="57">
        <v>100</v>
      </c>
      <c r="G492" s="39" t="s">
        <v>377</v>
      </c>
      <c r="H492" s="63">
        <v>0</v>
      </c>
      <c r="I492" s="64">
        <f t="shared" ref="I492" si="110">F492*H492</f>
        <v>0</v>
      </c>
      <c r="P492" s="11"/>
      <c r="Q492" s="11"/>
      <c r="R492" s="11"/>
      <c r="S492" s="11"/>
      <c r="T492" s="11"/>
      <c r="U492" s="11"/>
      <c r="V492" s="11"/>
    </row>
    <row r="493" spans="2:22" s="4" customFormat="1" ht="13.5" outlineLevel="1" collapsed="1" x14ac:dyDescent="0.25">
      <c r="B493" s="36">
        <v>840320</v>
      </c>
      <c r="C493" s="37">
        <v>610399</v>
      </c>
      <c r="D493" s="40" t="s">
        <v>214</v>
      </c>
      <c r="E493" s="39" t="s">
        <v>19</v>
      </c>
      <c r="F493" s="57"/>
      <c r="G493" s="39" t="s">
        <v>377</v>
      </c>
      <c r="H493" s="37"/>
      <c r="I493" s="66">
        <v>0</v>
      </c>
      <c r="P493" s="11"/>
      <c r="Q493" s="11"/>
      <c r="R493" s="11"/>
      <c r="S493" s="11"/>
      <c r="T493" s="11"/>
      <c r="U493" s="11"/>
      <c r="V493" s="11"/>
    </row>
    <row r="494" spans="2:22" s="4" customFormat="1" ht="13.5" outlineLevel="1" x14ac:dyDescent="0.25">
      <c r="B494" s="36">
        <v>840330</v>
      </c>
      <c r="C494" s="37">
        <v>610399</v>
      </c>
      <c r="D494" s="40" t="s">
        <v>215</v>
      </c>
      <c r="E494" s="39" t="s">
        <v>73</v>
      </c>
      <c r="F494" s="57">
        <v>5</v>
      </c>
      <c r="G494" s="39" t="s">
        <v>377</v>
      </c>
      <c r="H494" s="63">
        <v>0</v>
      </c>
      <c r="I494" s="64">
        <f t="shared" ref="I494:I495" si="111">F494*H494</f>
        <v>0</v>
      </c>
      <c r="P494" s="11"/>
      <c r="Q494" s="11"/>
      <c r="R494" s="11"/>
      <c r="S494" s="11"/>
      <c r="T494" s="11"/>
      <c r="U494" s="11"/>
      <c r="V494" s="11"/>
    </row>
    <row r="495" spans="2:22" s="4" customFormat="1" ht="13.5" outlineLevel="1" x14ac:dyDescent="0.25">
      <c r="B495" s="36">
        <v>840340</v>
      </c>
      <c r="C495" s="37">
        <v>610399</v>
      </c>
      <c r="D495" s="40" t="s">
        <v>216</v>
      </c>
      <c r="E495" s="39" t="s">
        <v>49</v>
      </c>
      <c r="F495" s="57">
        <v>100</v>
      </c>
      <c r="G495" s="39" t="s">
        <v>377</v>
      </c>
      <c r="H495" s="63">
        <v>0</v>
      </c>
      <c r="I495" s="64">
        <f t="shared" si="111"/>
        <v>0</v>
      </c>
      <c r="P495" s="11"/>
      <c r="Q495" s="11"/>
      <c r="R495" s="11"/>
      <c r="S495" s="11"/>
      <c r="T495" s="11"/>
      <c r="U495" s="11"/>
      <c r="V495" s="11"/>
    </row>
    <row r="496" spans="2:22" s="4" customFormat="1" ht="13.5" outlineLevel="1" x14ac:dyDescent="0.25">
      <c r="B496" s="36"/>
      <c r="C496" s="37"/>
      <c r="D496" s="40"/>
      <c r="E496" s="39"/>
      <c r="F496" s="57"/>
      <c r="G496" s="39"/>
      <c r="H496" s="63"/>
      <c r="I496" s="64"/>
      <c r="P496" s="11"/>
      <c r="Q496" s="11"/>
      <c r="R496" s="11"/>
      <c r="S496" s="11"/>
      <c r="T496" s="11"/>
      <c r="U496" s="11"/>
      <c r="V496" s="11"/>
    </row>
    <row r="497" spans="2:22" s="4" customFormat="1" ht="13.5" outlineLevel="1" x14ac:dyDescent="0.25">
      <c r="B497" s="36">
        <v>85</v>
      </c>
      <c r="C497" s="37"/>
      <c r="D497" s="38" t="s">
        <v>217</v>
      </c>
      <c r="E497" s="39"/>
      <c r="F497" s="57"/>
      <c r="G497" s="39"/>
      <c r="H497" s="37"/>
      <c r="I497" s="39"/>
      <c r="P497" s="11"/>
      <c r="Q497" s="11"/>
      <c r="R497" s="11"/>
      <c r="S497" s="11"/>
      <c r="T497" s="11"/>
      <c r="U497" s="11"/>
      <c r="V497" s="11"/>
    </row>
    <row r="498" spans="2:22" s="4" customFormat="1" ht="13.5" outlineLevel="1" x14ac:dyDescent="0.25">
      <c r="B498" s="36">
        <v>850010</v>
      </c>
      <c r="C498" s="37">
        <v>101603</v>
      </c>
      <c r="D498" s="40" t="s">
        <v>369</v>
      </c>
      <c r="E498" s="39" t="s">
        <v>29</v>
      </c>
      <c r="F498" s="57">
        <v>50</v>
      </c>
      <c r="G498" s="39" t="s">
        <v>377</v>
      </c>
      <c r="H498" s="63">
        <v>0</v>
      </c>
      <c r="I498" s="64">
        <f t="shared" ref="I498" si="112">F498*H498</f>
        <v>0</v>
      </c>
      <c r="P498" s="11"/>
      <c r="Q498" s="11"/>
      <c r="R498" s="11"/>
      <c r="S498" s="11"/>
      <c r="T498" s="11"/>
      <c r="U498" s="11"/>
      <c r="V498" s="11"/>
    </row>
    <row r="499" spans="2:22" s="4" customFormat="1" ht="13.5" outlineLevel="1" x14ac:dyDescent="0.25">
      <c r="B499" s="36"/>
      <c r="C499" s="37"/>
      <c r="D499" s="40"/>
      <c r="E499" s="39"/>
      <c r="F499" s="57"/>
      <c r="G499" s="39"/>
      <c r="H499" s="63"/>
      <c r="I499" s="64"/>
      <c r="P499" s="11"/>
      <c r="Q499" s="11"/>
      <c r="R499" s="11"/>
      <c r="S499" s="11"/>
      <c r="T499" s="11"/>
      <c r="U499" s="11"/>
      <c r="V499" s="11"/>
    </row>
    <row r="500" spans="2:22" s="4" customFormat="1" ht="13.5" outlineLevel="1" x14ac:dyDescent="0.25">
      <c r="B500" s="36">
        <v>86</v>
      </c>
      <c r="C500" s="37"/>
      <c r="D500" s="38" t="s">
        <v>218</v>
      </c>
      <c r="E500" s="39"/>
      <c r="F500" s="57"/>
      <c r="G500" s="39"/>
      <c r="H500" s="37"/>
      <c r="I500" s="39"/>
      <c r="P500" s="11"/>
      <c r="Q500" s="11"/>
      <c r="R500" s="11"/>
      <c r="S500" s="11"/>
      <c r="T500" s="11"/>
      <c r="U500" s="11"/>
      <c r="V500" s="11"/>
    </row>
    <row r="501" spans="2:22" s="4" customFormat="1" ht="13.5" outlineLevel="1" x14ac:dyDescent="0.25">
      <c r="B501" s="36">
        <v>860010</v>
      </c>
      <c r="C501" s="37">
        <v>102399</v>
      </c>
      <c r="D501" s="40" t="s">
        <v>370</v>
      </c>
      <c r="E501" s="39" t="s">
        <v>19</v>
      </c>
      <c r="F501" s="57"/>
      <c r="G501" s="39" t="s">
        <v>380</v>
      </c>
      <c r="H501" s="37"/>
      <c r="I501" s="66">
        <v>0</v>
      </c>
      <c r="P501" s="11"/>
      <c r="Q501" s="11"/>
      <c r="R501" s="11"/>
      <c r="S501" s="11"/>
      <c r="T501" s="11"/>
      <c r="U501" s="11"/>
      <c r="V501" s="11"/>
    </row>
    <row r="502" spans="2:22" s="4" customFormat="1" ht="13.5" outlineLevel="1" x14ac:dyDescent="0.25">
      <c r="B502" s="36">
        <v>860020</v>
      </c>
      <c r="C502" s="37">
        <v>102399</v>
      </c>
      <c r="D502" s="40" t="s">
        <v>222</v>
      </c>
      <c r="E502" s="39" t="s">
        <v>19</v>
      </c>
      <c r="F502" s="57"/>
      <c r="G502" s="39" t="s">
        <v>380</v>
      </c>
      <c r="H502" s="37"/>
      <c r="I502" s="66">
        <v>0</v>
      </c>
      <c r="P502" s="11"/>
      <c r="Q502" s="11"/>
      <c r="R502" s="11"/>
      <c r="S502" s="11"/>
      <c r="T502" s="11"/>
      <c r="U502" s="11"/>
      <c r="V502" s="11"/>
    </row>
    <row r="503" spans="2:22" s="4" customFormat="1" ht="13.5" outlineLevel="1" x14ac:dyDescent="0.25">
      <c r="B503" s="36">
        <v>860030</v>
      </c>
      <c r="C503" s="37">
        <v>102399</v>
      </c>
      <c r="D503" s="40" t="s">
        <v>219</v>
      </c>
      <c r="E503" s="39" t="s">
        <v>19</v>
      </c>
      <c r="F503" s="57"/>
      <c r="G503" s="39" t="s">
        <v>380</v>
      </c>
      <c r="H503" s="37"/>
      <c r="I503" s="66">
        <v>0</v>
      </c>
      <c r="P503" s="11"/>
      <c r="Q503" s="11"/>
      <c r="R503" s="11"/>
      <c r="S503" s="11"/>
      <c r="T503" s="11"/>
      <c r="U503" s="11"/>
      <c r="V503" s="11"/>
    </row>
    <row r="504" spans="2:22" s="4" customFormat="1" ht="13.5" outlineLevel="1" x14ac:dyDescent="0.25">
      <c r="B504" s="36">
        <v>860040</v>
      </c>
      <c r="C504" s="37">
        <v>102399</v>
      </c>
      <c r="D504" s="40" t="s">
        <v>220</v>
      </c>
      <c r="E504" s="39" t="s">
        <v>19</v>
      </c>
      <c r="F504" s="57"/>
      <c r="G504" s="39" t="s">
        <v>380</v>
      </c>
      <c r="H504" s="37"/>
      <c r="I504" s="66">
        <v>0</v>
      </c>
      <c r="P504" s="11"/>
      <c r="Q504" s="11"/>
      <c r="R504" s="11"/>
      <c r="S504" s="11"/>
      <c r="T504" s="11"/>
      <c r="U504" s="11"/>
      <c r="V504" s="11"/>
    </row>
    <row r="505" spans="2:22" s="4" customFormat="1" ht="13.5" outlineLevel="1" x14ac:dyDescent="0.25">
      <c r="B505" s="36">
        <v>860050</v>
      </c>
      <c r="C505" s="37">
        <v>102399</v>
      </c>
      <c r="D505" s="40" t="s">
        <v>221</v>
      </c>
      <c r="E505" s="39" t="s">
        <v>19</v>
      </c>
      <c r="F505" s="57"/>
      <c r="G505" s="39" t="s">
        <v>380</v>
      </c>
      <c r="H505" s="37"/>
      <c r="I505" s="66">
        <v>0</v>
      </c>
      <c r="P505" s="11"/>
      <c r="Q505" s="11"/>
      <c r="R505" s="11"/>
      <c r="S505" s="11"/>
      <c r="T505" s="11"/>
      <c r="U505" s="11"/>
      <c r="V505" s="11"/>
    </row>
    <row r="506" spans="2:22" s="4" customFormat="1" ht="13.5" outlineLevel="1" x14ac:dyDescent="0.25">
      <c r="B506" s="36">
        <v>860060</v>
      </c>
      <c r="C506" s="37">
        <v>102399</v>
      </c>
      <c r="D506" s="40" t="s">
        <v>223</v>
      </c>
      <c r="E506" s="39" t="s">
        <v>19</v>
      </c>
      <c r="F506" s="57"/>
      <c r="G506" s="39" t="s">
        <v>380</v>
      </c>
      <c r="H506" s="37"/>
      <c r="I506" s="65">
        <v>0</v>
      </c>
      <c r="P506" s="11"/>
      <c r="Q506" s="11"/>
      <c r="R506" s="11"/>
      <c r="S506" s="11"/>
      <c r="T506" s="11"/>
      <c r="U506" s="11"/>
      <c r="V506" s="11"/>
    </row>
    <row r="507" spans="2:22" s="4" customFormat="1" ht="13.5" outlineLevel="1" x14ac:dyDescent="0.25">
      <c r="B507" s="36"/>
      <c r="C507" s="37"/>
      <c r="D507" s="40"/>
      <c r="E507" s="39"/>
      <c r="F507" s="57"/>
      <c r="G507" s="39"/>
      <c r="H507" s="37"/>
      <c r="I507" s="65"/>
      <c r="P507" s="11"/>
      <c r="Q507" s="11"/>
      <c r="R507" s="11"/>
      <c r="S507" s="11"/>
      <c r="T507" s="11"/>
      <c r="U507" s="11"/>
      <c r="V507" s="11"/>
    </row>
    <row r="508" spans="2:22" s="4" customFormat="1" ht="13.5" outlineLevel="1" x14ac:dyDescent="0.25">
      <c r="B508" s="36">
        <v>87</v>
      </c>
      <c r="C508" s="37"/>
      <c r="D508" s="38" t="s">
        <v>371</v>
      </c>
      <c r="E508" s="39"/>
      <c r="F508" s="57"/>
      <c r="G508" s="39"/>
      <c r="H508" s="37"/>
      <c r="I508" s="65"/>
      <c r="P508" s="11"/>
      <c r="Q508" s="11"/>
      <c r="R508" s="11"/>
      <c r="S508" s="11"/>
      <c r="T508" s="11"/>
      <c r="U508" s="11"/>
      <c r="V508" s="11"/>
    </row>
    <row r="509" spans="2:22" s="4" customFormat="1" ht="13.5" outlineLevel="1" x14ac:dyDescent="0.25">
      <c r="B509" s="36">
        <v>870010</v>
      </c>
      <c r="C509" s="37">
        <v>612299</v>
      </c>
      <c r="D509" s="40" t="s">
        <v>21</v>
      </c>
      <c r="E509" s="39" t="s">
        <v>19</v>
      </c>
      <c r="F509" s="57"/>
      <c r="G509" s="39" t="s">
        <v>380</v>
      </c>
      <c r="H509" s="37"/>
      <c r="I509" s="65">
        <v>0</v>
      </c>
      <c r="P509" s="11"/>
      <c r="Q509" s="11"/>
      <c r="R509" s="11"/>
      <c r="S509" s="11"/>
      <c r="T509" s="11"/>
      <c r="U509" s="11"/>
      <c r="V509" s="11"/>
    </row>
    <row r="510" spans="2:22" s="4" customFormat="1" ht="13.5" outlineLevel="1" x14ac:dyDescent="0.25">
      <c r="B510" s="36">
        <v>870020</v>
      </c>
      <c r="C510" s="36">
        <v>610199</v>
      </c>
      <c r="D510" s="42" t="s">
        <v>224</v>
      </c>
      <c r="E510" s="43" t="s">
        <v>19</v>
      </c>
      <c r="F510" s="68"/>
      <c r="G510" s="39" t="s">
        <v>380</v>
      </c>
      <c r="H510" s="37"/>
      <c r="I510" s="75">
        <v>0</v>
      </c>
      <c r="P510" s="11"/>
      <c r="Q510" s="11"/>
      <c r="R510" s="11"/>
      <c r="S510" s="11"/>
      <c r="T510" s="11"/>
      <c r="U510" s="11"/>
      <c r="V510" s="11"/>
    </row>
    <row r="511" spans="2:22" s="4" customFormat="1" ht="14.25" outlineLevel="1" thickBot="1" x14ac:dyDescent="0.3">
      <c r="B511" s="41"/>
      <c r="C511" s="37"/>
      <c r="D511" s="40"/>
      <c r="E511" s="39"/>
      <c r="F511" s="57"/>
      <c r="G511" s="69"/>
      <c r="H511" s="41"/>
      <c r="I511" s="65"/>
      <c r="P511" s="11"/>
      <c r="Q511" s="11"/>
      <c r="R511" s="11"/>
      <c r="S511" s="11"/>
      <c r="T511" s="11"/>
      <c r="U511" s="11"/>
      <c r="V511" s="11"/>
    </row>
    <row r="512" spans="2:22" s="4" customFormat="1" ht="13.5" x14ac:dyDescent="0.25">
      <c r="B512" s="46">
        <v>9</v>
      </c>
      <c r="C512" s="47"/>
      <c r="D512" s="48" t="s">
        <v>227</v>
      </c>
      <c r="E512" s="49"/>
      <c r="F512" s="56"/>
      <c r="G512" s="49"/>
      <c r="H512" s="47"/>
      <c r="I512" s="49"/>
      <c r="P512" s="11"/>
      <c r="Q512" s="11"/>
      <c r="R512" s="11"/>
      <c r="S512" s="11"/>
      <c r="T512" s="11"/>
      <c r="U512" s="11"/>
      <c r="V512" s="11"/>
    </row>
    <row r="513" spans="2:22" s="4" customFormat="1" ht="13.5" outlineLevel="1" x14ac:dyDescent="0.25">
      <c r="B513" s="36"/>
      <c r="C513" s="37"/>
      <c r="D513" s="38"/>
      <c r="E513" s="39"/>
      <c r="F513" s="57"/>
      <c r="G513" s="39"/>
      <c r="H513" s="37"/>
      <c r="I513" s="39"/>
      <c r="P513" s="11"/>
      <c r="Q513" s="11"/>
      <c r="R513" s="11"/>
      <c r="S513" s="11"/>
      <c r="T513" s="11"/>
      <c r="U513" s="11"/>
      <c r="V513" s="11"/>
    </row>
    <row r="514" spans="2:22" s="4" customFormat="1" ht="13.5" outlineLevel="1" x14ac:dyDescent="0.25">
      <c r="B514" s="36">
        <v>91</v>
      </c>
      <c r="C514" s="37"/>
      <c r="D514" s="38" t="s">
        <v>409</v>
      </c>
      <c r="E514" s="39"/>
      <c r="F514" s="57"/>
      <c r="G514" s="39"/>
      <c r="H514" s="37"/>
      <c r="I514" s="65"/>
      <c r="P514" s="11"/>
      <c r="Q514" s="11"/>
      <c r="R514" s="11"/>
      <c r="S514" s="11"/>
      <c r="T514" s="11"/>
      <c r="U514" s="11"/>
      <c r="V514" s="11"/>
    </row>
    <row r="515" spans="2:22" s="4" customFormat="1" ht="13.5" outlineLevel="1" x14ac:dyDescent="0.25">
      <c r="B515" s="36">
        <v>910010</v>
      </c>
      <c r="C515" s="37"/>
      <c r="D515" s="40" t="s">
        <v>225</v>
      </c>
      <c r="E515" s="39" t="s">
        <v>19</v>
      </c>
      <c r="F515" s="57"/>
      <c r="G515" s="39" t="s">
        <v>380</v>
      </c>
      <c r="H515" s="37"/>
      <c r="I515" s="65">
        <v>0</v>
      </c>
      <c r="P515" s="11"/>
      <c r="Q515" s="11"/>
      <c r="R515" s="11"/>
      <c r="S515" s="11"/>
      <c r="T515" s="11"/>
      <c r="U515" s="11"/>
      <c r="V515" s="11"/>
    </row>
    <row r="516" spans="2:22" s="4" customFormat="1" ht="13.5" outlineLevel="1" x14ac:dyDescent="0.25">
      <c r="B516" s="36">
        <v>910020</v>
      </c>
      <c r="C516" s="37"/>
      <c r="D516" s="40" t="s">
        <v>225</v>
      </c>
      <c r="E516" s="39" t="s">
        <v>19</v>
      </c>
      <c r="F516" s="57"/>
      <c r="G516" s="39" t="s">
        <v>380</v>
      </c>
      <c r="H516" s="37"/>
      <c r="I516" s="65">
        <v>0</v>
      </c>
      <c r="P516" s="11"/>
      <c r="Q516" s="11"/>
      <c r="R516" s="11"/>
      <c r="S516" s="11"/>
      <c r="T516" s="11"/>
      <c r="U516" s="11"/>
      <c r="V516" s="11"/>
    </row>
    <row r="517" spans="2:22" s="4" customFormat="1" ht="13.5" outlineLevel="1" x14ac:dyDescent="0.25">
      <c r="B517" s="36">
        <v>910030</v>
      </c>
      <c r="C517" s="37"/>
      <c r="D517" s="40" t="s">
        <v>225</v>
      </c>
      <c r="E517" s="39" t="s">
        <v>19</v>
      </c>
      <c r="F517" s="57"/>
      <c r="G517" s="39" t="s">
        <v>380</v>
      </c>
      <c r="H517" s="37"/>
      <c r="I517" s="65">
        <v>0</v>
      </c>
      <c r="P517" s="11"/>
      <c r="Q517" s="11"/>
      <c r="R517" s="11"/>
      <c r="S517" s="11"/>
      <c r="T517" s="11"/>
      <c r="U517" s="11"/>
      <c r="V517" s="11"/>
    </row>
    <row r="518" spans="2:22" s="4" customFormat="1" ht="13.5" outlineLevel="1" x14ac:dyDescent="0.25">
      <c r="B518" s="36">
        <v>910040</v>
      </c>
      <c r="C518" s="37"/>
      <c r="D518" s="40" t="s">
        <v>225</v>
      </c>
      <c r="E518" s="39" t="s">
        <v>19</v>
      </c>
      <c r="F518" s="57"/>
      <c r="G518" s="39" t="s">
        <v>380</v>
      </c>
      <c r="H518" s="37"/>
      <c r="I518" s="65">
        <v>0</v>
      </c>
      <c r="P518" s="11"/>
      <c r="Q518" s="11"/>
      <c r="R518" s="11"/>
      <c r="S518" s="11"/>
      <c r="T518" s="11"/>
      <c r="U518" s="11"/>
      <c r="V518" s="11"/>
    </row>
    <row r="519" spans="2:22" s="4" customFormat="1" ht="13.5" outlineLevel="1" x14ac:dyDescent="0.25">
      <c r="B519" s="36">
        <v>910050</v>
      </c>
      <c r="C519" s="37"/>
      <c r="D519" s="40" t="s">
        <v>225</v>
      </c>
      <c r="E519" s="39" t="s">
        <v>19</v>
      </c>
      <c r="F519" s="57"/>
      <c r="G519" s="39" t="s">
        <v>380</v>
      </c>
      <c r="H519" s="37"/>
      <c r="I519" s="65">
        <v>0</v>
      </c>
      <c r="P519" s="11"/>
      <c r="Q519" s="11"/>
      <c r="R519" s="11"/>
      <c r="S519" s="11"/>
      <c r="T519" s="11"/>
      <c r="U519" s="11"/>
      <c r="V519" s="11"/>
    </row>
    <row r="520" spans="2:22" s="4" customFormat="1" ht="13.5" outlineLevel="1" x14ac:dyDescent="0.25">
      <c r="B520" s="36">
        <v>919980</v>
      </c>
      <c r="C520" s="37"/>
      <c r="D520" s="40" t="s">
        <v>15</v>
      </c>
      <c r="E520" s="39" t="s">
        <v>19</v>
      </c>
      <c r="F520" s="57"/>
      <c r="G520" s="39" t="s">
        <v>380</v>
      </c>
      <c r="H520" s="37"/>
      <c r="I520" s="65">
        <v>0</v>
      </c>
      <c r="P520" s="11"/>
      <c r="Q520" s="11"/>
      <c r="R520" s="11"/>
      <c r="S520" s="11"/>
      <c r="T520" s="11"/>
      <c r="U520" s="11"/>
      <c r="V520" s="11"/>
    </row>
    <row r="521" spans="2:22" s="4" customFormat="1" ht="13.5" outlineLevel="1" x14ac:dyDescent="0.25">
      <c r="B521" s="36">
        <v>919990</v>
      </c>
      <c r="C521" s="37"/>
      <c r="D521" s="40" t="s">
        <v>14</v>
      </c>
      <c r="E521" s="39" t="s">
        <v>19</v>
      </c>
      <c r="F521" s="57"/>
      <c r="G521" s="39" t="s">
        <v>380</v>
      </c>
      <c r="H521" s="37"/>
      <c r="I521" s="65">
        <v>0</v>
      </c>
      <c r="P521" s="11"/>
      <c r="Q521" s="11"/>
      <c r="R521" s="11"/>
      <c r="S521" s="11"/>
      <c r="T521" s="11"/>
      <c r="U521" s="11"/>
      <c r="V521" s="11"/>
    </row>
    <row r="522" spans="2:22" s="4" customFormat="1" ht="13.5" outlineLevel="1" x14ac:dyDescent="0.25">
      <c r="B522" s="36"/>
      <c r="C522" s="37"/>
      <c r="D522" s="40"/>
      <c r="E522" s="39"/>
      <c r="F522" s="57"/>
      <c r="G522" s="39"/>
      <c r="H522" s="37"/>
      <c r="I522" s="65"/>
      <c r="P522" s="11"/>
      <c r="Q522" s="11"/>
      <c r="R522" s="11"/>
      <c r="S522" s="11"/>
      <c r="T522" s="11"/>
      <c r="U522" s="11"/>
      <c r="V522" s="11"/>
    </row>
    <row r="523" spans="2:22" s="4" customFormat="1" ht="13.5" outlineLevel="1" x14ac:dyDescent="0.25">
      <c r="B523" s="36">
        <v>92</v>
      </c>
      <c r="C523" s="37"/>
      <c r="D523" s="38" t="s">
        <v>410</v>
      </c>
      <c r="E523" s="39"/>
      <c r="F523" s="57"/>
      <c r="G523" s="39"/>
      <c r="H523" s="37"/>
      <c r="I523" s="65"/>
      <c r="P523" s="11"/>
      <c r="Q523" s="11"/>
      <c r="R523" s="11"/>
      <c r="S523" s="11"/>
      <c r="T523" s="11"/>
      <c r="U523" s="11"/>
      <c r="V523" s="11"/>
    </row>
    <row r="524" spans="2:22" s="4" customFormat="1" ht="13.5" outlineLevel="1" x14ac:dyDescent="0.25">
      <c r="B524" s="36">
        <v>929990</v>
      </c>
      <c r="C524" s="37"/>
      <c r="D524" s="40" t="s">
        <v>16</v>
      </c>
      <c r="E524" s="39" t="s">
        <v>19</v>
      </c>
      <c r="F524" s="57"/>
      <c r="G524" s="39" t="s">
        <v>380</v>
      </c>
      <c r="H524" s="37"/>
      <c r="I524" s="65">
        <v>0</v>
      </c>
      <c r="P524" s="11"/>
      <c r="Q524" s="11"/>
      <c r="R524" s="11"/>
      <c r="S524" s="11"/>
      <c r="T524" s="11"/>
      <c r="U524" s="11"/>
      <c r="V524" s="11"/>
    </row>
    <row r="525" spans="2:22" s="4" customFormat="1" ht="13.5" outlineLevel="1" x14ac:dyDescent="0.25">
      <c r="B525" s="36"/>
      <c r="C525" s="37"/>
      <c r="D525" s="40"/>
      <c r="E525" s="39"/>
      <c r="F525" s="57"/>
      <c r="G525" s="39"/>
      <c r="H525" s="37"/>
      <c r="I525" s="65"/>
      <c r="P525" s="11"/>
      <c r="Q525" s="11"/>
      <c r="R525" s="11"/>
      <c r="S525" s="11"/>
      <c r="T525" s="11"/>
      <c r="U525" s="11"/>
      <c r="V525" s="11"/>
    </row>
    <row r="526" spans="2:22" s="4" customFormat="1" ht="13.5" outlineLevel="1" x14ac:dyDescent="0.25">
      <c r="B526" s="36">
        <v>93</v>
      </c>
      <c r="C526" s="37"/>
      <c r="D526" s="38" t="s">
        <v>411</v>
      </c>
      <c r="E526" s="39"/>
      <c r="F526" s="57"/>
      <c r="G526" s="39"/>
      <c r="H526" s="37"/>
      <c r="I526" s="65"/>
      <c r="P526" s="11"/>
      <c r="Q526" s="11"/>
      <c r="R526" s="11"/>
      <c r="S526" s="11"/>
      <c r="T526" s="11"/>
      <c r="U526" s="11"/>
      <c r="V526" s="11"/>
    </row>
    <row r="527" spans="2:22" s="4" customFormat="1" ht="13.5" outlineLevel="1" x14ac:dyDescent="0.25">
      <c r="B527" s="36">
        <v>939990</v>
      </c>
      <c r="C527" s="37"/>
      <c r="D527" s="40" t="s">
        <v>17</v>
      </c>
      <c r="E527" s="39" t="s">
        <v>19</v>
      </c>
      <c r="F527" s="57"/>
      <c r="G527" s="39" t="s">
        <v>380</v>
      </c>
      <c r="H527" s="37"/>
      <c r="I527" s="65">
        <v>0</v>
      </c>
      <c r="P527" s="11"/>
      <c r="Q527" s="11"/>
      <c r="R527" s="11"/>
      <c r="S527" s="11"/>
      <c r="T527" s="11"/>
      <c r="U527" s="11"/>
      <c r="V527" s="11"/>
    </row>
    <row r="528" spans="2:22" s="4" customFormat="1" ht="13.5" outlineLevel="1" x14ac:dyDescent="0.25">
      <c r="B528" s="36"/>
      <c r="C528" s="37"/>
      <c r="D528" s="40"/>
      <c r="E528" s="39"/>
      <c r="F528" s="57"/>
      <c r="G528" s="39"/>
      <c r="H528" s="37"/>
      <c r="I528" s="65"/>
      <c r="P528" s="11"/>
      <c r="Q528" s="11"/>
      <c r="R528" s="11"/>
      <c r="S528" s="11"/>
      <c r="T528" s="11"/>
      <c r="U528" s="11"/>
      <c r="V528" s="11"/>
    </row>
    <row r="529" spans="2:22" s="4" customFormat="1" ht="13.5" outlineLevel="1" x14ac:dyDescent="0.25">
      <c r="B529" s="36">
        <v>94</v>
      </c>
      <c r="C529" s="37"/>
      <c r="D529" s="38" t="s">
        <v>412</v>
      </c>
      <c r="E529" s="39"/>
      <c r="F529" s="57"/>
      <c r="G529" s="39"/>
      <c r="H529" s="37"/>
      <c r="I529" s="65"/>
      <c r="P529" s="11"/>
      <c r="Q529" s="11"/>
      <c r="R529" s="11"/>
      <c r="S529" s="11"/>
      <c r="T529" s="11"/>
      <c r="U529" s="11"/>
      <c r="V529" s="11"/>
    </row>
    <row r="530" spans="2:22" s="4" customFormat="1" ht="13.5" outlineLevel="1" x14ac:dyDescent="0.25">
      <c r="B530" s="36">
        <v>949990</v>
      </c>
      <c r="C530" s="37"/>
      <c r="D530" s="40" t="s">
        <v>18</v>
      </c>
      <c r="E530" s="39" t="s">
        <v>19</v>
      </c>
      <c r="F530" s="57"/>
      <c r="G530" s="39" t="s">
        <v>380</v>
      </c>
      <c r="H530" s="37"/>
      <c r="I530" s="65">
        <v>0</v>
      </c>
      <c r="P530" s="11"/>
      <c r="Q530" s="11"/>
      <c r="R530" s="11"/>
      <c r="S530" s="11"/>
      <c r="T530" s="11"/>
      <c r="U530" s="11"/>
      <c r="V530" s="11"/>
    </row>
    <row r="531" spans="2:22" s="4" customFormat="1" ht="13.5" outlineLevel="1" x14ac:dyDescent="0.25">
      <c r="B531" s="36"/>
      <c r="C531" s="37"/>
      <c r="D531" s="40"/>
      <c r="E531" s="39"/>
      <c r="F531" s="57"/>
      <c r="G531" s="39"/>
      <c r="H531" s="37"/>
      <c r="I531" s="65"/>
      <c r="P531" s="11"/>
      <c r="Q531" s="11"/>
      <c r="R531" s="11"/>
      <c r="S531" s="11"/>
      <c r="T531" s="11"/>
      <c r="U531" s="11"/>
      <c r="V531" s="11"/>
    </row>
    <row r="532" spans="2:22" s="4" customFormat="1" ht="13.5" outlineLevel="1" x14ac:dyDescent="0.25">
      <c r="B532" s="36">
        <v>95</v>
      </c>
      <c r="C532" s="37"/>
      <c r="D532" s="38" t="s">
        <v>405</v>
      </c>
      <c r="E532" s="39"/>
      <c r="F532" s="57"/>
      <c r="G532" s="39"/>
      <c r="H532" s="37"/>
      <c r="I532" s="39"/>
      <c r="P532" s="11"/>
      <c r="Q532" s="11"/>
      <c r="R532" s="11"/>
      <c r="S532" s="11"/>
      <c r="T532" s="11"/>
      <c r="U532" s="11"/>
      <c r="V532" s="11"/>
    </row>
    <row r="533" spans="2:22" s="4" customFormat="1" ht="13.5" outlineLevel="1" x14ac:dyDescent="0.25">
      <c r="B533" s="36">
        <v>950010</v>
      </c>
      <c r="C533" s="37">
        <v>100301</v>
      </c>
      <c r="D533" s="40" t="s">
        <v>372</v>
      </c>
      <c r="E533" s="39" t="s">
        <v>19</v>
      </c>
      <c r="F533" s="57">
        <v>20000</v>
      </c>
      <c r="G533" s="39" t="s">
        <v>380</v>
      </c>
      <c r="H533" s="37"/>
      <c r="I533" s="65">
        <f>F533</f>
        <v>20000</v>
      </c>
      <c r="P533" s="11"/>
      <c r="Q533" s="11"/>
      <c r="R533" s="11"/>
      <c r="S533" s="11"/>
      <c r="T533" s="11"/>
      <c r="U533" s="11"/>
      <c r="V533" s="11"/>
    </row>
    <row r="534" spans="2:22" s="4" customFormat="1" ht="13.5" outlineLevel="1" x14ac:dyDescent="0.25">
      <c r="B534" s="111">
        <v>950020</v>
      </c>
      <c r="C534" s="112">
        <v>100301</v>
      </c>
      <c r="D534" s="129" t="s">
        <v>373</v>
      </c>
      <c r="E534" s="113"/>
      <c r="F534" s="114"/>
      <c r="G534" s="113"/>
      <c r="H534" s="112"/>
      <c r="I534" s="115"/>
      <c r="P534" s="11"/>
      <c r="Q534" s="11"/>
      <c r="R534" s="11"/>
      <c r="S534" s="11"/>
      <c r="T534" s="11"/>
      <c r="U534" s="11"/>
      <c r="V534" s="11"/>
    </row>
    <row r="535" spans="2:22" s="4" customFormat="1" ht="13.5" outlineLevel="1" x14ac:dyDescent="0.25">
      <c r="B535" s="36">
        <v>950030</v>
      </c>
      <c r="C535" s="37">
        <v>100301</v>
      </c>
      <c r="D535" s="40" t="s">
        <v>374</v>
      </c>
      <c r="E535" s="39" t="s">
        <v>19</v>
      </c>
      <c r="F535" s="57">
        <v>5000</v>
      </c>
      <c r="G535" s="39" t="s">
        <v>380</v>
      </c>
      <c r="H535" s="37"/>
      <c r="I535" s="65">
        <f>F535</f>
        <v>5000</v>
      </c>
      <c r="P535" s="11"/>
      <c r="Q535" s="11"/>
      <c r="R535" s="11"/>
      <c r="S535" s="11"/>
      <c r="T535" s="11"/>
      <c r="U535" s="11"/>
      <c r="V535" s="11"/>
    </row>
    <row r="536" spans="2:22" s="4" customFormat="1" ht="13.5" outlineLevel="1" x14ac:dyDescent="0.25">
      <c r="B536" s="36">
        <v>950040</v>
      </c>
      <c r="C536" s="37">
        <v>100301</v>
      </c>
      <c r="D536" s="40" t="s">
        <v>375</v>
      </c>
      <c r="E536" s="39" t="s">
        <v>19</v>
      </c>
      <c r="F536" s="57">
        <v>10000</v>
      </c>
      <c r="G536" s="39" t="s">
        <v>380</v>
      </c>
      <c r="H536" s="37"/>
      <c r="I536" s="65">
        <f>F536</f>
        <v>10000</v>
      </c>
      <c r="P536" s="11"/>
      <c r="Q536" s="11"/>
      <c r="R536" s="11"/>
      <c r="S536" s="11"/>
      <c r="T536" s="11"/>
      <c r="U536" s="11"/>
      <c r="V536" s="11"/>
    </row>
    <row r="537" spans="2:22" s="4" customFormat="1" ht="13.5" outlineLevel="1" x14ac:dyDescent="0.25">
      <c r="B537" s="36">
        <v>950050</v>
      </c>
      <c r="C537" s="36">
        <v>100301</v>
      </c>
      <c r="D537" s="42" t="s">
        <v>406</v>
      </c>
      <c r="E537" s="43" t="s">
        <v>19</v>
      </c>
      <c r="F537" s="68">
        <v>10000</v>
      </c>
      <c r="G537" s="39" t="s">
        <v>380</v>
      </c>
      <c r="H537" s="37"/>
      <c r="I537" s="75">
        <f>F537</f>
        <v>10000</v>
      </c>
      <c r="P537" s="11"/>
      <c r="Q537" s="11"/>
      <c r="R537" s="11"/>
      <c r="S537" s="11"/>
      <c r="T537" s="11"/>
      <c r="U537" s="11"/>
      <c r="V537" s="11"/>
    </row>
    <row r="538" spans="2:22" s="4" customFormat="1" ht="14.25" outlineLevel="1" thickBot="1" x14ac:dyDescent="0.3">
      <c r="B538" s="41"/>
      <c r="C538" s="77"/>
      <c r="D538" s="78"/>
      <c r="E538" s="79"/>
      <c r="F538" s="80"/>
      <c r="G538" s="69"/>
      <c r="H538" s="41"/>
      <c r="I538" s="81"/>
      <c r="P538" s="11"/>
      <c r="Q538" s="11"/>
      <c r="R538" s="11"/>
      <c r="S538" s="11"/>
      <c r="T538" s="11"/>
      <c r="U538" s="11"/>
      <c r="V538" s="11"/>
    </row>
    <row r="539" spans="2:22" ht="17.25" thickBot="1" x14ac:dyDescent="0.35">
      <c r="B539" s="84"/>
      <c r="C539" s="84"/>
      <c r="D539" s="84"/>
      <c r="E539" s="85"/>
      <c r="F539" s="86"/>
      <c r="G539" s="87"/>
      <c r="H539" s="88"/>
      <c r="I539" s="87"/>
    </row>
    <row r="540" spans="2:22" ht="15.75" thickBot="1" x14ac:dyDescent="0.3">
      <c r="B540" s="104"/>
      <c r="C540" s="105"/>
      <c r="D540" s="106" t="s">
        <v>448</v>
      </c>
      <c r="E540" s="107" t="s">
        <v>19</v>
      </c>
      <c r="F540" s="108"/>
      <c r="G540" s="107"/>
      <c r="H540" s="105"/>
      <c r="I540" s="109">
        <f>SUM(I8:I538)</f>
        <v>45000</v>
      </c>
    </row>
    <row r="541" spans="2:22" ht="16.5" x14ac:dyDescent="0.3">
      <c r="B541" s="2"/>
      <c r="C541" s="2"/>
      <c r="D541" s="2"/>
      <c r="E541" s="13"/>
      <c r="F541" s="102"/>
      <c r="G541" s="5"/>
      <c r="H541" s="103"/>
      <c r="I541" s="5"/>
    </row>
    <row r="542" spans="2:22" x14ac:dyDescent="0.25">
      <c r="B542" s="26" t="s">
        <v>1</v>
      </c>
      <c r="C542" s="27"/>
      <c r="D542" s="27"/>
      <c r="E542" s="28"/>
      <c r="F542" s="59"/>
      <c r="G542" s="30"/>
      <c r="H542" s="29" t="s">
        <v>2</v>
      </c>
      <c r="I542" s="30"/>
    </row>
    <row r="543" spans="2:22" x14ac:dyDescent="0.25">
      <c r="B543" s="26" t="s">
        <v>3</v>
      </c>
      <c r="C543" s="27"/>
      <c r="D543" s="27"/>
      <c r="E543" s="28"/>
      <c r="F543" s="59"/>
      <c r="G543" s="30"/>
      <c r="H543" s="29" t="s">
        <v>5</v>
      </c>
      <c r="I543" s="30"/>
    </row>
    <row r="544" spans="2:22" x14ac:dyDescent="0.25">
      <c r="B544" s="26" t="s">
        <v>0</v>
      </c>
      <c r="C544" s="27"/>
      <c r="D544" s="27" t="s">
        <v>413</v>
      </c>
      <c r="E544" s="28"/>
      <c r="F544" s="59"/>
      <c r="G544" s="30"/>
      <c r="H544" s="29" t="s">
        <v>4</v>
      </c>
      <c r="I544" s="30"/>
    </row>
    <row r="545" spans="2:9" ht="16.5" x14ac:dyDescent="0.3">
      <c r="B545" s="2"/>
      <c r="C545" s="2"/>
      <c r="D545" s="2"/>
      <c r="E545" s="13"/>
      <c r="F545" s="58"/>
      <c r="G545" s="5"/>
      <c r="H545" s="9"/>
      <c r="I545" s="5"/>
    </row>
    <row r="546" spans="2:9" ht="16.5" x14ac:dyDescent="0.3">
      <c r="B546" s="21" t="s">
        <v>22</v>
      </c>
      <c r="C546" s="32"/>
      <c r="D546" s="32"/>
      <c r="E546" s="33"/>
      <c r="F546" s="60"/>
      <c r="G546" s="35"/>
      <c r="H546" s="34"/>
      <c r="I546" s="35"/>
    </row>
    <row r="547" spans="2:9" x14ac:dyDescent="0.25">
      <c r="F547" s="61"/>
      <c r="H547" s="31"/>
    </row>
    <row r="548" spans="2:9" x14ac:dyDescent="0.25">
      <c r="F548" s="61"/>
      <c r="H548" s="31"/>
    </row>
    <row r="549" spans="2:9" x14ac:dyDescent="0.25">
      <c r="F549" s="61"/>
      <c r="H549" s="31"/>
    </row>
    <row r="550" spans="2:9" x14ac:dyDescent="0.25">
      <c r="F550" s="61"/>
      <c r="H550" s="31"/>
    </row>
  </sheetData>
  <sheetProtection algorithmName="SHA-512" hashValue="w2TZ01k/68Wj/7YVhbaxXgweOvTF2WQIUT43HIOdSUaCz7udphjwRiNWOIDdq7IbWk1eE/8xobu1ArWHcEsXTg==" saltValue="V7yx54pInklfOr3hN+vd7Q==" spinCount="100000" sheet="1" formatRows="0"/>
  <protectedRanges>
    <protectedRange sqref="D515:D519" name="EENMALIGE KOSTEN"/>
    <protectedRange sqref="I122 I126 I133:I134 I189 I413:I418 I437:I440 I479:I482 I486:I487 I489:I490 I493:I495 I501:I506 I509:I510 I471 I515:I521 I524 I527 I530" name="EUR posten"/>
    <protectedRange sqref="H11:H510" name="PRIJS"/>
    <protectedRange sqref="C542:I546" name="BEDRIJFGEGEVENS"/>
  </protectedRanges>
  <mergeCells count="5">
    <mergeCell ref="C5:D5"/>
    <mergeCell ref="C4:D4"/>
    <mergeCell ref="C3:D3"/>
    <mergeCell ref="E7:G7"/>
    <mergeCell ref="B7:C7"/>
  </mergeCells>
  <phoneticPr fontId="20" type="noConversion"/>
  <pageMargins left="0.25" right="0.25" top="0.75" bottom="0.75" header="0.3" footer="0.3"/>
  <pageSetup paperSize="9" scale="8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1C6DCFF1-D275-4A4A-A223-267F176F0C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61D788-E68B-4169-89DC-DF94C046EC71}"/>
</file>

<file path=customXml/itemProps3.xml><?xml version="1.0" encoding="utf-8"?>
<ds:datastoreItem xmlns:ds="http://schemas.openxmlformats.org/officeDocument/2006/customXml" ds:itemID="{A3ACBE58-FC91-46C6-A3F6-A8F3B6025083}">
  <ds:schemaRefs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f9b49588-aad5-4719-bb43-a738eac1079a"/>
    <ds:schemaRef ds:uri="http://purl.org/dc/elements/1.1/"/>
    <ds:schemaRef ds:uri="http://schemas.openxmlformats.org/package/2006/metadata/core-properties"/>
    <ds:schemaRef ds:uri="89aa6798-7c7e-414c-a4d6-49e94d5ffd1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58</vt:i4>
      </vt:variant>
    </vt:vector>
  </HeadingPairs>
  <TitlesOfParts>
    <vt:vector size="59" baseType="lpstr">
      <vt:lpstr>Inschrijfstaat</vt:lpstr>
      <vt:lpstr>Inschrijfstaat!_Toc170480762</vt:lpstr>
      <vt:lpstr>Inschrijfstaat!_Toc170480763</vt:lpstr>
      <vt:lpstr>Inschrijfstaat!_Toc170480764</vt:lpstr>
      <vt:lpstr>Inschrijfstaat!_Toc170480765</vt:lpstr>
      <vt:lpstr>Inschrijfstaat!_Toc170480767</vt:lpstr>
      <vt:lpstr>Inschrijfstaat!_Toc170480768</vt:lpstr>
      <vt:lpstr>Inschrijfstaat!_Toc170480769</vt:lpstr>
      <vt:lpstr>Inschrijfstaat!_Toc170480770</vt:lpstr>
      <vt:lpstr>Inschrijfstaat!_Toc170480771</vt:lpstr>
      <vt:lpstr>Inschrijfstaat!_Toc170480772</vt:lpstr>
      <vt:lpstr>Inschrijfstaat!_Toc170480773</vt:lpstr>
      <vt:lpstr>Inschrijfstaat!_Toc170480774</vt:lpstr>
      <vt:lpstr>Inschrijfstaat!_Toc170480775</vt:lpstr>
      <vt:lpstr>Inschrijfstaat!_Toc170480776</vt:lpstr>
      <vt:lpstr>Inschrijfstaat!_Toc170480777</vt:lpstr>
      <vt:lpstr>Inschrijfstaat!_Toc170480778</vt:lpstr>
      <vt:lpstr>Inschrijfstaat!_Toc170480779</vt:lpstr>
      <vt:lpstr>Inschrijfstaat!_Toc170480780</vt:lpstr>
      <vt:lpstr>Inschrijfstaat!_Toc170480781</vt:lpstr>
      <vt:lpstr>Inschrijfstaat!_Toc170480782</vt:lpstr>
      <vt:lpstr>Inschrijfstaat!_Toc170480783</vt:lpstr>
      <vt:lpstr>Inschrijfstaat!_Toc170480784</vt:lpstr>
      <vt:lpstr>Inschrijfstaat!_Toc170480785</vt:lpstr>
      <vt:lpstr>Inschrijfstaat!_Toc170480786</vt:lpstr>
      <vt:lpstr>Inschrijfstaat!_Toc170480787</vt:lpstr>
      <vt:lpstr>Inschrijfstaat!_Toc170480788</vt:lpstr>
      <vt:lpstr>Inschrijfstaat!_Toc170480789</vt:lpstr>
      <vt:lpstr>Inschrijfstaat!_Toc170480790</vt:lpstr>
      <vt:lpstr>Inschrijfstaat!_Toc170480791</vt:lpstr>
      <vt:lpstr>Inschrijfstaat!_Toc170480792</vt:lpstr>
      <vt:lpstr>Inschrijfstaat!_Toc170480793</vt:lpstr>
      <vt:lpstr>Inschrijfstaat!_Toc170480794</vt:lpstr>
      <vt:lpstr>Inschrijfstaat!_Toc170480795</vt:lpstr>
      <vt:lpstr>Inschrijfstaat!_Toc170480796</vt:lpstr>
      <vt:lpstr>Inschrijfstaat!_Toc170480797</vt:lpstr>
      <vt:lpstr>Inschrijfstaat!_Toc170480798</vt:lpstr>
      <vt:lpstr>Inschrijfstaat!_Toc170480799</vt:lpstr>
      <vt:lpstr>Inschrijfstaat!_Toc170480800</vt:lpstr>
      <vt:lpstr>Inschrijfstaat!_Toc170480801</vt:lpstr>
      <vt:lpstr>Inschrijfstaat!_Toc170480802</vt:lpstr>
      <vt:lpstr>Inschrijfstaat!_Toc170480803</vt:lpstr>
      <vt:lpstr>Inschrijfstaat!_Toc170480804</vt:lpstr>
      <vt:lpstr>Inschrijfstaat!_Toc170480805</vt:lpstr>
      <vt:lpstr>Inschrijfstaat!_Toc170480806</vt:lpstr>
      <vt:lpstr>Inschrijfstaat!_Toc170480807</vt:lpstr>
      <vt:lpstr>Inschrijfstaat!_Toc170480808</vt:lpstr>
      <vt:lpstr>Inschrijfstaat!_Toc170480809</vt:lpstr>
      <vt:lpstr>Inschrijfstaat!_Toc170480810</vt:lpstr>
      <vt:lpstr>Inschrijfstaat!_Toc170480811</vt:lpstr>
      <vt:lpstr>Inschrijfstaat!_Toc170480812</vt:lpstr>
      <vt:lpstr>Inschrijfstaat!_Toc170480813</vt:lpstr>
      <vt:lpstr>Inschrijfstaat!_Toc170480814</vt:lpstr>
      <vt:lpstr>Inschrijfstaat!_Toc170480815</vt:lpstr>
      <vt:lpstr>Inschrijfstaat!_Toc170480816</vt:lpstr>
      <vt:lpstr>Inschrijfstaat!_Toc170480817</vt:lpstr>
      <vt:lpstr>Inschrijfstaat!_Toc170480818</vt:lpstr>
      <vt:lpstr>Inschrijfstaat!Afdrukbereik</vt:lpstr>
      <vt:lpstr>Inschrijfstaat!Afdruktitels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pieter.devries@gebiedsmanagers.nl</dc:creator>
  <cp:lastModifiedBy>Kuling-Bakker, J (Jacqueline)</cp:lastModifiedBy>
  <cp:lastPrinted>2024-06-07T12:28:07Z</cp:lastPrinted>
  <dcterms:created xsi:type="dcterms:W3CDTF">2020-10-15T08:16:47Z</dcterms:created>
  <dcterms:modified xsi:type="dcterms:W3CDTF">2024-09-27T14:54:18Z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