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4467EUOAVerkeersmaatregelen/Gedeelde documenten/003 nvi/1e NvI/Te publiceren/"/>
    </mc:Choice>
  </mc:AlternateContent>
  <xr:revisionPtr revIDLastSave="1425" documentId="8_{5417E293-C0BE-4890-9F80-7EBC7D173878}" xr6:coauthVersionLast="47" xr6:coauthVersionMax="47" xr10:uidLastSave="{B28E8EB3-1779-4228-9682-0B048F4A3A91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Prijzenblad!$A$1:$F$119</definedName>
    <definedName name="_xlnm.Print_Titles" localSheetId="0">Prijzenblad!$1:$4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F96" i="1"/>
  <c r="F97" i="1"/>
  <c r="F98" i="1"/>
  <c r="F100" i="1"/>
  <c r="F101" i="1"/>
  <c r="F102" i="1"/>
  <c r="F103" i="1"/>
  <c r="F105" i="1"/>
  <c r="F106" i="1"/>
  <c r="F107" i="1"/>
  <c r="F108" i="1"/>
  <c r="F109" i="1"/>
  <c r="F111" i="1"/>
  <c r="F112" i="1"/>
  <c r="F20" i="1"/>
  <c r="F73" i="1"/>
  <c r="F67" i="1"/>
  <c r="F66" i="1"/>
  <c r="F65" i="1"/>
  <c r="F64" i="1"/>
  <c r="F63" i="1"/>
  <c r="F92" i="1"/>
  <c r="F86" i="1"/>
  <c r="F83" i="1"/>
  <c r="F80" i="1"/>
  <c r="F78" i="1"/>
  <c r="F72" i="1"/>
  <c r="F74" i="1"/>
  <c r="F71" i="1"/>
  <c r="F70" i="1"/>
  <c r="F69" i="1"/>
  <c r="F61" i="1"/>
  <c r="F60" i="1"/>
  <c r="F59" i="1"/>
  <c r="F58" i="1"/>
  <c r="F57" i="1"/>
  <c r="F55" i="1"/>
  <c r="F54" i="1"/>
  <c r="F52" i="1"/>
  <c r="F51" i="1"/>
  <c r="F41" i="1"/>
  <c r="F42" i="1"/>
  <c r="F43" i="1"/>
  <c r="F44" i="1"/>
  <c r="F45" i="1"/>
  <c r="F46" i="1"/>
  <c r="F47" i="1"/>
  <c r="F40" i="1"/>
  <c r="F22" i="1" l="1"/>
  <c r="F49" i="1" l="1"/>
  <c r="F30" i="1"/>
  <c r="F29" i="1"/>
  <c r="F94" i="1"/>
  <c r="F93" i="1"/>
  <c r="F91" i="1"/>
  <c r="F90" i="1"/>
  <c r="F88" i="1"/>
  <c r="F87" i="1"/>
  <c r="F85" i="1"/>
  <c r="F84" i="1"/>
  <c r="F82" i="1"/>
  <c r="F81" i="1"/>
  <c r="F77" i="1"/>
  <c r="F76" i="1"/>
  <c r="F75" i="1"/>
  <c r="F50" i="1"/>
  <c r="F21" i="1"/>
  <c r="F35" i="1" l="1"/>
  <c r="F32" i="1"/>
  <c r="F33" i="1"/>
  <c r="F26" i="1"/>
  <c r="F27" i="1"/>
  <c r="F25" i="1"/>
  <c r="F113" i="1" l="1"/>
</calcChain>
</file>

<file path=xl/sharedStrings.xml><?xml version="1.0" encoding="utf-8"?>
<sst xmlns="http://schemas.openxmlformats.org/spreadsheetml/2006/main" count="238" uniqueCount="171">
  <si>
    <t xml:space="preserve">Raamovereenkomst </t>
  </si>
  <si>
    <t>Tijdelijke verkeersmaatregelen Gemeente Westland</t>
  </si>
  <si>
    <t>Prijzen in te dienen door opdrachtnemer</t>
  </si>
  <si>
    <t>Nummer</t>
  </si>
  <si>
    <t>Omschrijving werkzaamheden</t>
  </si>
  <si>
    <t>Hoeveelheden
(indicatief)</t>
  </si>
  <si>
    <t>Eenheid</t>
  </si>
  <si>
    <t>Eenheids
prijs*</t>
  </si>
  <si>
    <t>Totaal per jaar</t>
  </si>
  <si>
    <t>Algemeen</t>
  </si>
  <si>
    <t>* Voor dagafrekening van huurprijzen mag maximaal 15% van de weekprijs in rekening gebracht worden per dag.</t>
  </si>
  <si>
    <t>* Huurprijzen zijn inclusief instandhouding.</t>
  </si>
  <si>
    <t>* Alleen verkeersmaatregelen conform verkeersplan kunnen in rekening gebracht worden. Overige benodigde kosten voor bijvoorbeeld het plaatsen, verwijderen of aanpassen van verkeermaatmaatregelen is in de prijs verrekend.</t>
  </si>
  <si>
    <t>* Plaatsing is incl. transport- en plaatstingskosten.</t>
  </si>
  <si>
    <t>* Verwijderen is incl. transport-, demontage- en afvoerkosten.</t>
  </si>
  <si>
    <t>* Aanpassing is incl. transport-, aanpassing- en verplaatskosten.</t>
  </si>
  <si>
    <t>Verkeerplannen</t>
  </si>
  <si>
    <t>Opstellen van een verkeersplan (standaard, incl. CROW figuur en parkeerverboden, excl. omleiding)</t>
  </si>
  <si>
    <t>st</t>
  </si>
  <si>
    <t>Opstellen van een verkeersplan (afzetting, incl. omleiding door maximaal 5 straten)</t>
  </si>
  <si>
    <t>Opstellen van een verkeersplan (afzetting, incl. omleiding door maximaal 10 straten)</t>
  </si>
  <si>
    <t>uur</t>
  </si>
  <si>
    <t>Verkeersregelinstallatie</t>
  </si>
  <si>
    <t>dag</t>
  </si>
  <si>
    <t>Actiewagen en tekstwagen</t>
  </si>
  <si>
    <t>Starttarief - minimale prijs voor plaatsing of verwijderen van verkeersmaatregelen</t>
  </si>
  <si>
    <t>* Wanneer de plaatsing-, verwijder- of aanpassingskosten lager zijn dan het starttarief, mag het starttarief worden verrekend.</t>
  </si>
  <si>
    <t>* In het geval het starttarief verrekend wordt mogen geen plaatsing-, verwijder- of aanpassingskosten verrekend worden.</t>
  </si>
  <si>
    <t>Plaatsen, verwijderen of aanpassen borden</t>
  </si>
  <si>
    <t>61.1</t>
  </si>
  <si>
    <t>61.2</t>
  </si>
  <si>
    <t>61.3</t>
  </si>
  <si>
    <t>62.1</t>
  </si>
  <si>
    <t>62.2</t>
  </si>
  <si>
    <t>62.3</t>
  </si>
  <si>
    <t>63.1</t>
  </si>
  <si>
    <t>63.2</t>
  </si>
  <si>
    <t>Verkeersborden</t>
  </si>
  <si>
    <t>week</t>
  </si>
  <si>
    <t>Onderborden</t>
  </si>
  <si>
    <t xml:space="preserve">Onderbord type I, Retroflecterend klasse III, incl. paal en beugels  </t>
  </si>
  <si>
    <t xml:space="preserve">Onderbord type II, Retroflecterend klasse III, incl. paal en beugels  </t>
  </si>
  <si>
    <t>Informatieborden + omleidingsrouteborden RVV-modellen</t>
  </si>
  <si>
    <t>Tot 0,5m² Retroflecterend klasse III, incl. paal en beugels</t>
  </si>
  <si>
    <t>Van 0,51 tot 1m² Retroflecterend klasse III, incl. paal en beugels</t>
  </si>
  <si>
    <t>Van 1,01 tot 1,5m² Retroflecterend klasse III, incl. paal en beugels</t>
  </si>
  <si>
    <t>Van 1,51 tot 2m² Retroflecterend klasse III, incl. paal en beugels</t>
  </si>
  <si>
    <t>Van 2,01 tot 2,5m² Retroflecterend klasse III, incl. paal en beugels</t>
  </si>
  <si>
    <t>Bestickeren</t>
  </si>
  <si>
    <t>Tot 0,5m² eenmalig bestickeren van informatie, tekst en omleidingsrouteborden</t>
  </si>
  <si>
    <t>Van 0,51 tot 1m² eenmalig bestickeren van informatie, tekst en omleidingsrouteborden</t>
  </si>
  <si>
    <t>Van 1,01 tot 1,5m² eenmalig bestickeren van informatie, tekst en omleidingsrouteborden</t>
  </si>
  <si>
    <t>Van 1,51 tot 2m² eenmalig bestickeren van informatie, tekst en omleidingsrouteborden</t>
  </si>
  <si>
    <t>Van 2,01 tot 2,5m² eenmalig bestickeren van informatie, tekst en omleidingsrouteborden</t>
  </si>
  <si>
    <t>Waarschuwingshek</t>
  </si>
  <si>
    <t>Waarschuwingshek 1,50m breed incl. voetplaten, per stuk</t>
  </si>
  <si>
    <t>Waarschuwingshek 2,50m breed incl. voetplaten, per stuk</t>
  </si>
  <si>
    <t>113.1</t>
  </si>
  <si>
    <t xml:space="preserve">Plaatsen van 1-4 waarschuwingshekken </t>
  </si>
  <si>
    <t>113.2</t>
  </si>
  <si>
    <t>Plaatsen van 5-15 waarschuwingshekken</t>
  </si>
  <si>
    <t>113.3</t>
  </si>
  <si>
    <t>Plaatsen van 16+ waarschuwingshekken</t>
  </si>
  <si>
    <t>114.1</t>
  </si>
  <si>
    <t>Verwijderen van 1-4 waarschuwingshekken</t>
  </si>
  <si>
    <t>114.2</t>
  </si>
  <si>
    <t>Verwijderen van 5-15 waarschuwingshekken</t>
  </si>
  <si>
    <t>114.3</t>
  </si>
  <si>
    <t>Verwijderen van 16+ waarschuwingshekken</t>
  </si>
  <si>
    <t>115.1</t>
  </si>
  <si>
    <t>Aanpassen van 1-4 waarschuwingshekken</t>
  </si>
  <si>
    <t>115.2</t>
  </si>
  <si>
    <t>Aanpassen van 5+ waarschuwingshekken</t>
  </si>
  <si>
    <t>Geleidebaken</t>
  </si>
  <si>
    <t>Geleidebaken met voet, per stuk</t>
  </si>
  <si>
    <t>122.1</t>
  </si>
  <si>
    <t>Plaatsen van 1-10 geleidebakens</t>
  </si>
  <si>
    <t>122.2</t>
  </si>
  <si>
    <t>Plaatsen van 11-50 geleidebakens</t>
  </si>
  <si>
    <t>122.3</t>
  </si>
  <si>
    <t>Plaatsen van 50+ geleidebakens</t>
  </si>
  <si>
    <t>123.1</t>
  </si>
  <si>
    <t>Verwijderen van 1-10 geleidebakens</t>
  </si>
  <si>
    <t>123.2</t>
  </si>
  <si>
    <t>Verwijderen van 11-50 geleidebakens</t>
  </si>
  <si>
    <t>123.3</t>
  </si>
  <si>
    <t>Verwijderen van 50+ geleidebakens</t>
  </si>
  <si>
    <t>124.1</t>
  </si>
  <si>
    <t>Aanpassen van 1-10 geleidebakens</t>
  </si>
  <si>
    <t>124.2</t>
  </si>
  <si>
    <t>Aanpassen van 11+ geleidebakens</t>
  </si>
  <si>
    <t>Verkeerskegel</t>
  </si>
  <si>
    <t>Verkeerskegel 5=750mm Retroreflecterend klasse III, per stuk</t>
  </si>
  <si>
    <t>132.1</t>
  </si>
  <si>
    <t>Plaatsen van 1-10 verkeerskegels</t>
  </si>
  <si>
    <t>132.2</t>
  </si>
  <si>
    <t>Plaatsen van 11-50 verkeerskegels</t>
  </si>
  <si>
    <t>132.3</t>
  </si>
  <si>
    <t>Plaatsen van 50+ verkeerskegels</t>
  </si>
  <si>
    <t>133.1</t>
  </si>
  <si>
    <t>Verwijderen van 1-10 verkeerskegels</t>
  </si>
  <si>
    <t>133.2</t>
  </si>
  <si>
    <t>Verwijderen van 11-50 verkeerskegels</t>
  </si>
  <si>
    <t>133.3</t>
  </si>
  <si>
    <t>Verwijderen van 50+ verkeerskegels</t>
  </si>
  <si>
    <t>134.1</t>
  </si>
  <si>
    <t>Aanpassen 1-10 verkeerskegels</t>
  </si>
  <si>
    <t>134.2</t>
  </si>
  <si>
    <t>Aanpassen 11+ verkeerskegels</t>
  </si>
  <si>
    <t>Barriers</t>
  </si>
  <si>
    <t>Kunststof barrier</t>
  </si>
  <si>
    <t>m1/week</t>
  </si>
  <si>
    <t>Plaatsen van barrier, per keer</t>
  </si>
  <si>
    <t>m1</t>
  </si>
  <si>
    <t>Verwijderen van barrier, per keer</t>
  </si>
  <si>
    <t>Aanpassen van barrier, per keer</t>
  </si>
  <si>
    <t>Tijdelijke markering</t>
  </si>
  <si>
    <t>Aanbrengen tijdelijke markering wegenverf strepen, kleur geel breedte 0,10m per meter</t>
  </si>
  <si>
    <t>m</t>
  </si>
  <si>
    <t>Aanbrengen tijdelijke markering wegenverf onderbrokenstrepen, kleur geel breedte 0,10m, per meter</t>
  </si>
  <si>
    <t>Starttarief voor plaatsen tijdelijke markering</t>
  </si>
  <si>
    <t>Starttarief voor verwijderen tijdelijke markering</t>
  </si>
  <si>
    <t>Diversen</t>
  </si>
  <si>
    <t>Inhuur hoogwerker (excl. evt. reistijd)</t>
  </si>
  <si>
    <t>Datum:</t>
  </si>
  <si>
    <t>Handtekening:</t>
  </si>
  <si>
    <t>Naam tekenbevoegde:</t>
  </si>
  <si>
    <t>Naam inschrijver:</t>
  </si>
  <si>
    <t>Getekend voor akkoord: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</si>
  <si>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</si>
  <si>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</si>
  <si>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</si>
  <si>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</si>
  <si>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</si>
  <si>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</si>
  <si>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</si>
  <si>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</si>
  <si>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</si>
  <si>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</si>
  <si>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r>
      <t xml:space="preserve">Verkeersregelaar (beroepsverkeersregelaar)
</t>
    </r>
    <r>
      <rPr>
        <sz val="11"/>
        <color rgb="FFFF0000"/>
        <rFont val="Arial"/>
        <family val="2"/>
      </rPr>
      <t xml:space="preserve">
</t>
    </r>
  </si>
  <si>
    <t xml:space="preserve">Bijwonen van project inhoudelijk overleg geïnitieerd door opdracht o.b.v. 1 uur (excl. evt. reistijd) </t>
  </si>
  <si>
    <t>Verwijderen tijdelijke markering strepen wegenverf middels demarkeren, per meter</t>
  </si>
  <si>
    <t>Verkeersbord type I, Retroflecterend klasse III, incl. paal en beugels</t>
  </si>
  <si>
    <t>Verkeersbord type II, Retroflecterend klasse III, incl. paal en beugels</t>
  </si>
  <si>
    <t xml:space="preserve">Klapbord (T31, T32, e.d.) type I, Retroflecterend klasse III, incl. paal en beugels  </t>
  </si>
  <si>
    <t xml:space="preserve">Klapbord (T31, T32, e.d.) type II, Retroflecterend klasse III, incl. paal en beugels  </t>
  </si>
  <si>
    <t>Plaatsen van 1-10 verkeersborden, onderborden en/of informatieborden</t>
  </si>
  <si>
    <t>Plaatsen van 11-25 verkeersborden, onderborden en/of informatieborden</t>
  </si>
  <si>
    <t>Plaatsen van 26+ verkeersborden, onderborden en/of informatieborden</t>
  </si>
  <si>
    <t>Verwijderen van 1-10 verkeersborden, onderborden en/of informatieborden</t>
  </si>
  <si>
    <t>Verwijderen van 11-25 verkeersborden, onderborden en/of informatieborden</t>
  </si>
  <si>
    <t>Verwijderen van 26+ verkeersborden, onderborden en/of informatieborden</t>
  </si>
  <si>
    <t>Aanpassen van 1-10 verkeersborden, onderborden en/of informatieborden</t>
  </si>
  <si>
    <t>Aanpassen van 11+ verkeersborden, onderborden en/of informatieborden</t>
  </si>
  <si>
    <t>Starttarief plaatsing, verwijderen of aanpassen</t>
  </si>
  <si>
    <t>Tekstwagen 3 tot 5 - tekstregels (of combi met aanhangwagen) compleet met solar accu incl. programmeringskosten.</t>
  </si>
  <si>
    <t>Actiewagen (of combi met aanhangwagen) compleet met solar accu.</t>
  </si>
  <si>
    <t>Verkeersregelinstallatie - radiografisch 2 fasen, 2 masten, compleet met 4 accu's, 2 accubakken, 2 acculaders en hangsloten.</t>
  </si>
  <si>
    <t>Verkeersregelaar - maandag tot en met vrijdag van 07:00-19:00 uur</t>
  </si>
  <si>
    <t>Verkeersregelaar - maandag tot en met vrijdag van 19:00-07:00 uur en zaterdag 00:00 tot 19:00</t>
  </si>
  <si>
    <t>Verkeersregelaar - zaterdag 19:00 uur tot en met maandag 07:00 uur + feestdagen</t>
  </si>
  <si>
    <t>* Prijs is inclusief indienen plan bij Bereikbaar Westland en verwerken van opmerkingen/aanvullingen van bevoegd gezag en/of opdrachtgever.</t>
  </si>
  <si>
    <t>* Installatie van alle verkeersmaatregelen dienen conform CROW publicatie 96b geplaatst te worden.</t>
  </si>
  <si>
    <t>* Plaatsingskosten van verkeersborden zijn inclusief afkruisen permanente bewegwijzeringsborden met zwarte magneetstrippen of afplakband volgens verkeersplan.</t>
  </si>
  <si>
    <t>* Verwijderkosten van verkeersborden zijn inclusief verwijderen van afgekruisde permanente bewegwijzeringsborden van zwarte magneetstrippen of afplakband.</t>
  </si>
  <si>
    <t>* Aanpassingskosten van verkeersborden zijn inclusief afkruisen permanente bewegwijzeringsborden met zwarte magneetstrippen of afplakband (incl. dit verwijderen na werkzaamheden) volgens verkeersplan.</t>
  </si>
  <si>
    <t>Totaal jaarbedrag excl. BTW</t>
  </si>
  <si>
    <t>Invulinstructie: vul bij alle geel gemarkeerde velden het tarief excl. BTW in. 
Zie voor de overige uitgangspunten paragraaf 7.4 en Bijlage 5 uit het beschrijvend document - 24-0114405</t>
  </si>
  <si>
    <t>Bijlage 5: Prijzenblad</t>
  </si>
  <si>
    <t>Verkeersregelinstallatie - 3 fasen, 3 masten, compleet met 6 accu's, 3 accubakken, 3 acculaders en hangsloten.</t>
  </si>
  <si>
    <t xml:space="preserve">* Plaatsing, verwijderen of aanpassen van verkeersmaatregelen dient voor de kosten in 1 fase achtereenvolgend berekend te worden. Tenzij dit expliciet nodig is conform het verkeersplan.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</si>
</sst>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4" fontId="5" fillId="3" borderId="3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5" fillId="0" borderId="1" xfId="0" applyFont="1" applyBorder="1" applyProtection="1">
      <protection locked="0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5" xfId="0" applyFont="1" applyBorder="1" applyAlignment="1" applyProtection="1">
      <alignment horizontal="center"/>
    </xf>
    <xf numFmtId="164" fontId="1" fillId="0" borderId="5" xfId="0" applyNumberFormat="1" applyFont="1" applyBorder="1" applyProtection="1"/>
    <xf numFmtId="0" fontId="1" fillId="0" borderId="6" xfId="0" applyFont="1" applyBorder="1" applyProtection="1"/>
    <xf numFmtId="0" fontId="1" fillId="0" borderId="0" xfId="0" applyFont="1" applyProtection="1"/>
    <xf numFmtId="0" fontId="2" fillId="0" borderId="7" xfId="0" applyFont="1" applyBorder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164" fontId="1" fillId="0" borderId="0" xfId="0" applyNumberFormat="1" applyFont="1" applyProtection="1"/>
    <xf numFmtId="0" fontId="1" fillId="0" borderId="8" xfId="0" applyFont="1" applyBorder="1" applyProtection="1"/>
    <xf numFmtId="0" fontId="4" fillId="0" borderId="7" xfId="0" applyFont="1" applyBorder="1" applyProtection="1"/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164" fontId="5" fillId="0" borderId="0" xfId="0" applyNumberFormat="1" applyFont="1" applyProtection="1"/>
    <xf numFmtId="0" fontId="5" fillId="0" borderId="8" xfId="0" applyFont="1" applyBorder="1" applyProtection="1"/>
    <xf numFmtId="0" fontId="6" fillId="3" borderId="0" xfId="0" applyFont="1" applyFill="1" applyAlignment="1" applyProtection="1">
      <alignment wrapText="1"/>
    </xf>
    <xf numFmtId="0" fontId="4" fillId="0" borderId="9" xfId="0" applyFont="1" applyBorder="1" applyProtection="1"/>
    <xf numFmtId="0" fontId="12" fillId="0" borderId="10" xfId="0" applyFont="1" applyBorder="1" applyAlignment="1" applyProtection="1">
      <alignment vertical="top" wrapText="1"/>
    </xf>
    <xf numFmtId="0" fontId="4" fillId="0" borderId="10" xfId="0" applyFont="1" applyBorder="1" applyProtection="1"/>
    <xf numFmtId="0" fontId="5" fillId="0" borderId="10" xfId="0" applyFont="1" applyBorder="1" applyAlignment="1" applyProtection="1">
      <alignment horizontal="center"/>
    </xf>
    <xf numFmtId="164" fontId="5" fillId="0" borderId="10" xfId="0" applyNumberFormat="1" applyFont="1" applyBorder="1" applyProtection="1"/>
    <xf numFmtId="0" fontId="5" fillId="0" borderId="11" xfId="0" applyFont="1" applyBorder="1" applyProtection="1"/>
    <xf numFmtId="0" fontId="7" fillId="4" borderId="1" xfId="0" applyFont="1" applyFill="1" applyBorder="1" applyAlignment="1" applyProtection="1">
      <alignment vertical="top"/>
    </xf>
    <xf numFmtId="0" fontId="8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horizontal="center" vertical="top"/>
    </xf>
    <xf numFmtId="164" fontId="8" fillId="4" borderId="3" xfId="0" applyNumberFormat="1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vertical="top"/>
    </xf>
    <xf numFmtId="0" fontId="9" fillId="0" borderId="1" xfId="0" applyFont="1" applyBorder="1" applyAlignment="1" applyProtection="1">
      <alignment horizontal="center" vertical="top"/>
    </xf>
    <xf numFmtId="0" fontId="10" fillId="5" borderId="1" xfId="0" applyFont="1" applyFill="1" applyBorder="1" applyAlignment="1" applyProtection="1">
      <alignment vertical="top" wrapText="1"/>
    </xf>
    <xf numFmtId="0" fontId="10" fillId="5" borderId="3" xfId="0" applyFont="1" applyFill="1" applyBorder="1" applyAlignment="1" applyProtection="1">
      <alignment horizontal="left" vertical="top" wrapText="1"/>
    </xf>
    <xf numFmtId="0" fontId="10" fillId="5" borderId="12" xfId="0" applyFont="1" applyFill="1" applyBorder="1" applyAlignment="1" applyProtection="1">
      <alignment horizontal="left" vertical="top" wrapText="1"/>
    </xf>
    <xf numFmtId="0" fontId="10" fillId="5" borderId="2" xfId="0" applyFont="1" applyFill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right"/>
    </xf>
    <xf numFmtId="0" fontId="11" fillId="0" borderId="3" xfId="0" applyFont="1" applyBorder="1" applyAlignment="1" applyProtection="1">
      <alignment horizontal="left" vertical="top"/>
    </xf>
    <xf numFmtId="0" fontId="11" fillId="0" borderId="12" xfId="0" applyFont="1" applyBorder="1" applyAlignment="1" applyProtection="1">
      <alignment horizontal="left" vertical="top"/>
    </xf>
    <xf numFmtId="0" fontId="11" fillId="0" borderId="2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right" vertical="top"/>
    </xf>
    <xf numFmtId="0" fontId="11" fillId="0" borderId="3" xfId="0" applyFont="1" applyBorder="1" applyAlignment="1" applyProtection="1">
      <alignment horizontal="left" vertical="top" wrapText="1"/>
    </xf>
    <xf numFmtId="0" fontId="11" fillId="0" borderId="12" xfId="0" applyFont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wrapText="1"/>
    </xf>
    <xf numFmtId="0" fontId="5" fillId="0" borderId="12" xfId="0" applyFont="1" applyBorder="1" applyAlignment="1" applyProtection="1">
      <alignment horizontal="left" wrapText="1"/>
    </xf>
    <xf numFmtId="0" fontId="5" fillId="0" borderId="2" xfId="0" applyFont="1" applyBorder="1" applyAlignment="1" applyProtection="1">
      <alignment horizontal="left" wrapText="1"/>
    </xf>
    <xf numFmtId="0" fontId="5" fillId="0" borderId="1" xfId="0" applyFont="1" applyBorder="1" applyProtection="1"/>
    <xf numFmtId="4" fontId="5" fillId="6" borderId="1" xfId="0" applyNumberFormat="1" applyFont="1" applyFill="1" applyBorder="1" applyProtection="1"/>
    <xf numFmtId="0" fontId="5" fillId="0" borderId="1" xfId="0" applyFont="1" applyBorder="1" applyAlignment="1" applyProtection="1">
      <alignment horizontal="center" vertical="center"/>
    </xf>
    <xf numFmtId="164" fontId="5" fillId="0" borderId="1" xfId="0" applyNumberFormat="1" applyFont="1" applyBorder="1" applyProtection="1"/>
    <xf numFmtId="0" fontId="5" fillId="0" borderId="3" xfId="0" applyFont="1" applyBorder="1" applyAlignment="1" applyProtection="1">
      <alignment wrapText="1"/>
    </xf>
    <xf numFmtId="0" fontId="5" fillId="0" borderId="12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10" fillId="5" borderId="1" xfId="0" applyFont="1" applyFill="1" applyBorder="1" applyProtection="1"/>
    <xf numFmtId="0" fontId="10" fillId="5" borderId="3" xfId="0" applyFont="1" applyFill="1" applyBorder="1" applyAlignment="1" applyProtection="1">
      <alignment horizontal="left"/>
    </xf>
    <xf numFmtId="0" fontId="10" fillId="5" borderId="12" xfId="0" applyFont="1" applyFill="1" applyBorder="1" applyAlignment="1" applyProtection="1">
      <alignment horizontal="left"/>
    </xf>
    <xf numFmtId="0" fontId="10" fillId="5" borderId="2" xfId="0" applyFont="1" applyFill="1" applyBorder="1" applyAlignment="1" applyProtection="1">
      <alignment horizontal="left"/>
    </xf>
    <xf numFmtId="0" fontId="5" fillId="6" borderId="1" xfId="0" applyFont="1" applyFill="1" applyBorder="1" applyProtection="1"/>
    <xf numFmtId="0" fontId="5" fillId="6" borderId="1" xfId="0" applyFont="1" applyFill="1" applyBorder="1" applyAlignment="1" applyProtection="1">
      <alignment wrapText="1"/>
    </xf>
    <xf numFmtId="0" fontId="5" fillId="6" borderId="1" xfId="0" applyFont="1" applyFill="1" applyBorder="1" applyAlignment="1" applyProtection="1">
      <alignment horizontal="center" vertical="center"/>
    </xf>
    <xf numFmtId="164" fontId="5" fillId="6" borderId="1" xfId="0" applyNumberFormat="1" applyFont="1" applyFill="1" applyBorder="1" applyProtection="1"/>
    <xf numFmtId="0" fontId="5" fillId="6" borderId="1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 wrapText="1"/>
    </xf>
    <xf numFmtId="0" fontId="10" fillId="5" borderId="13" xfId="0" applyFont="1" applyFill="1" applyBorder="1" applyProtection="1"/>
    <xf numFmtId="0" fontId="5" fillId="0" borderId="1" xfId="0" applyFont="1" applyBorder="1" applyAlignment="1" applyProtection="1">
      <alignment horizontal="center"/>
    </xf>
    <xf numFmtId="0" fontId="10" fillId="5" borderId="14" xfId="0" applyFont="1" applyFill="1" applyBorder="1" applyProtection="1"/>
    <xf numFmtId="0" fontId="5" fillId="0" borderId="0" xfId="0" applyFont="1" applyProtection="1"/>
    <xf numFmtId="0" fontId="5" fillId="0" borderId="13" xfId="0" applyFont="1" applyBorder="1" applyAlignment="1" applyProtection="1">
      <alignment horizontal="right"/>
    </xf>
    <xf numFmtId="0" fontId="10" fillId="5" borderId="15" xfId="0" applyFont="1" applyFill="1" applyBorder="1" applyProtection="1"/>
    <xf numFmtId="0" fontId="5" fillId="0" borderId="15" xfId="0" applyFont="1" applyBorder="1" applyProtection="1"/>
    <xf numFmtId="0" fontId="5" fillId="0" borderId="2" xfId="0" applyFont="1" applyBorder="1" applyProtection="1"/>
    <xf numFmtId="0" fontId="8" fillId="4" borderId="1" xfId="0" applyFont="1" applyFill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/>
    </xf>
    <xf numFmtId="4" fontId="5" fillId="6" borderId="13" xfId="0" applyNumberFormat="1" applyFont="1" applyFill="1" applyBorder="1" applyProtection="1"/>
    <xf numFmtId="0" fontId="5" fillId="0" borderId="13" xfId="0" applyFont="1" applyBorder="1" applyAlignment="1" applyProtection="1">
      <alignment horizontal="center"/>
    </xf>
    <xf numFmtId="164" fontId="5" fillId="0" borderId="13" xfId="0" applyNumberFormat="1" applyFont="1" applyBorder="1" applyProtection="1"/>
    <xf numFmtId="0" fontId="10" fillId="0" borderId="16" xfId="0" applyFont="1" applyBorder="1" applyProtection="1"/>
    <xf numFmtId="0" fontId="5" fillId="0" borderId="17" xfId="0" applyFont="1" applyBorder="1" applyAlignment="1" applyProtection="1">
      <alignment horizontal="center"/>
    </xf>
    <xf numFmtId="164" fontId="5" fillId="0" borderId="17" xfId="0" applyNumberFormat="1" applyFont="1" applyBorder="1" applyProtection="1"/>
    <xf numFmtId="164" fontId="10" fillId="0" borderId="18" xfId="0" applyNumberFormat="1" applyFont="1" applyBorder="1" applyProtection="1"/>
    <xf numFmtId="164" fontId="5" fillId="3" borderId="4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1323975</xdr:colOff>
      <xdr:row>0</xdr:row>
      <xdr:rowOff>685800</xdr:rowOff>
    </xdr:to>
    <xdr:pic>
      <xdr:nvPicPr>
        <xdr:cNvPr id="4" name="image" descr="https://i2.wp.com/www.icdubo.nl/wp-content/uploads/2017/06/Gemeente-Westland.jpg?ssl=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1240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9"/>
  <sheetViews>
    <sheetView tabSelected="1" view="pageBreakPreview" topLeftCell="A82" zoomScale="85" zoomScaleNormal="100" zoomScaleSheetLayoutView="85" workbookViewId="0">
      <selection activeCell="E113" sqref="E113"/>
    </sheetView>
  </sheetViews>
  <sheetFormatPr defaultRowHeight="14.25" x14ac:dyDescent="0.2"/>
  <cols>
    <col min="1" max="1" width="13.5703125" style="9" customWidth="1"/>
    <col min="2" max="2" width="113.5703125" style="9" bestFit="1" customWidth="1"/>
    <col min="3" max="3" width="19.85546875" style="9" customWidth="1"/>
    <col min="4" max="4" width="11.42578125" style="12" customWidth="1"/>
    <col min="5" max="5" width="12.42578125" style="13" customWidth="1"/>
    <col min="6" max="6" width="17.5703125" style="9" customWidth="1"/>
    <col min="7" max="16384" width="9.140625" style="9"/>
  </cols>
  <sheetData>
    <row r="1" spans="1:6" ht="60.75" customHeight="1" x14ac:dyDescent="0.2">
      <c r="A1" s="4"/>
      <c r="B1" s="5"/>
      <c r="C1" s="5"/>
      <c r="D1" s="6"/>
      <c r="E1" s="7"/>
      <c r="F1" s="8"/>
    </row>
    <row r="2" spans="1:6" ht="19.5" x14ac:dyDescent="0.25">
      <c r="A2" s="10" t="s">
        <v>0</v>
      </c>
      <c r="B2" s="11"/>
      <c r="C2" s="11"/>
      <c r="F2" s="14"/>
    </row>
    <row r="3" spans="1:6" ht="20.25" x14ac:dyDescent="0.3">
      <c r="A3" s="15" t="s">
        <v>1</v>
      </c>
      <c r="B3" s="16"/>
      <c r="C3" s="16"/>
      <c r="D3" s="17"/>
      <c r="E3" s="18"/>
      <c r="F3" s="19"/>
    </row>
    <row r="4" spans="1:6" ht="35.25" x14ac:dyDescent="0.3">
      <c r="A4" s="15" t="s">
        <v>168</v>
      </c>
      <c r="B4" s="16"/>
      <c r="C4" s="16"/>
      <c r="D4" s="17"/>
      <c r="E4" s="20" t="s">
        <v>2</v>
      </c>
      <c r="F4" s="19"/>
    </row>
    <row r="5" spans="1:6" ht="54" x14ac:dyDescent="0.3">
      <c r="A5" s="21"/>
      <c r="B5" s="22" t="s">
        <v>167</v>
      </c>
      <c r="C5" s="23"/>
      <c r="D5" s="24"/>
      <c r="E5" s="25"/>
      <c r="F5" s="26"/>
    </row>
    <row r="6" spans="1:6" ht="29.25" customHeight="1" x14ac:dyDescent="0.2">
      <c r="A6" s="27" t="s">
        <v>3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</row>
    <row r="7" spans="1:6" x14ac:dyDescent="0.2">
      <c r="A7" s="32"/>
      <c r="B7" s="32"/>
      <c r="C7" s="32"/>
      <c r="D7" s="32"/>
      <c r="E7" s="32"/>
      <c r="F7" s="32"/>
    </row>
    <row r="8" spans="1:6" ht="15" x14ac:dyDescent="0.2">
      <c r="A8" s="33">
        <v>1</v>
      </c>
      <c r="B8" s="34" t="s">
        <v>9</v>
      </c>
      <c r="C8" s="35"/>
      <c r="D8" s="35"/>
      <c r="E8" s="35"/>
      <c r="F8" s="36"/>
    </row>
    <row r="9" spans="1:6" x14ac:dyDescent="0.2">
      <c r="A9" s="37" t="s">
        <v>129</v>
      </c>
      <c r="B9" s="38" t="s">
        <v>10</v>
      </c>
      <c r="C9" s="39"/>
      <c r="D9" s="39"/>
      <c r="E9" s="39"/>
      <c r="F9" s="40"/>
    </row>
    <row r="10" spans="1:6" x14ac:dyDescent="0.2">
      <c r="A10" s="37" t="s">
        <v>130</v>
      </c>
      <c r="B10" s="38" t="s">
        <v>11</v>
      </c>
      <c r="C10" s="39"/>
      <c r="D10" s="39"/>
      <c r="E10" s="39"/>
      <c r="F10" s="40"/>
    </row>
    <row r="11" spans="1:6" x14ac:dyDescent="0.2">
      <c r="A11" s="37" t="s">
        <v>131</v>
      </c>
      <c r="B11" s="38" t="s">
        <v>162</v>
      </c>
      <c r="C11" s="39"/>
      <c r="D11" s="39"/>
      <c r="E11" s="39"/>
      <c r="F11" s="40"/>
    </row>
    <row r="12" spans="1:6" ht="29.25" customHeight="1" x14ac:dyDescent="0.2">
      <c r="A12" s="41" t="s">
        <v>132</v>
      </c>
      <c r="B12" s="42" t="s">
        <v>12</v>
      </c>
      <c r="C12" s="43"/>
      <c r="D12" s="43"/>
      <c r="E12" s="43"/>
      <c r="F12" s="44"/>
    </row>
    <row r="13" spans="1:6" x14ac:dyDescent="0.2">
      <c r="A13" s="37" t="s">
        <v>133</v>
      </c>
      <c r="B13" s="42" t="s">
        <v>13</v>
      </c>
      <c r="C13" s="43"/>
      <c r="D13" s="43"/>
      <c r="E13" s="43"/>
      <c r="F13" s="44"/>
    </row>
    <row r="14" spans="1:6" x14ac:dyDescent="0.2">
      <c r="A14" s="37" t="s">
        <v>134</v>
      </c>
      <c r="B14" s="42" t="s">
        <v>14</v>
      </c>
      <c r="C14" s="43"/>
      <c r="D14" s="43"/>
      <c r="E14" s="43"/>
      <c r="F14" s="44"/>
    </row>
    <row r="15" spans="1:6" x14ac:dyDescent="0.2">
      <c r="A15" s="37" t="s">
        <v>135</v>
      </c>
      <c r="B15" s="42" t="s">
        <v>15</v>
      </c>
      <c r="C15" s="43"/>
      <c r="D15" s="43"/>
      <c r="E15" s="43"/>
      <c r="F15" s="44"/>
    </row>
    <row r="16" spans="1:6" x14ac:dyDescent="0.2">
      <c r="A16" s="37" t="s">
        <v>136</v>
      </c>
      <c r="B16" s="45" t="s">
        <v>163</v>
      </c>
      <c r="C16" s="46"/>
      <c r="D16" s="46"/>
      <c r="E16" s="46"/>
      <c r="F16" s="47"/>
    </row>
    <row r="17" spans="1:6" x14ac:dyDescent="0.2">
      <c r="A17" s="37" t="s">
        <v>137</v>
      </c>
      <c r="B17" s="45" t="s">
        <v>164</v>
      </c>
      <c r="C17" s="46"/>
      <c r="D17" s="46"/>
      <c r="E17" s="46"/>
      <c r="F17" s="47"/>
    </row>
    <row r="18" spans="1:6" ht="28.5" customHeight="1" x14ac:dyDescent="0.2">
      <c r="A18" s="37" t="s">
        <v>138</v>
      </c>
      <c r="B18" s="45" t="s">
        <v>165</v>
      </c>
      <c r="C18" s="46"/>
      <c r="D18" s="46"/>
      <c r="E18" s="46"/>
      <c r="F18" s="47"/>
    </row>
    <row r="19" spans="1:6" ht="15" x14ac:dyDescent="0.2">
      <c r="A19" s="33">
        <v>10</v>
      </c>
      <c r="B19" s="34" t="s">
        <v>16</v>
      </c>
      <c r="C19" s="35"/>
      <c r="D19" s="35"/>
      <c r="E19" s="35"/>
      <c r="F19" s="36"/>
    </row>
    <row r="20" spans="1:6" x14ac:dyDescent="0.2">
      <c r="A20" s="48">
        <v>11</v>
      </c>
      <c r="B20" s="48" t="s">
        <v>17</v>
      </c>
      <c r="C20" s="49">
        <v>35</v>
      </c>
      <c r="D20" s="50" t="s">
        <v>18</v>
      </c>
      <c r="E20" s="1">
        <v>0</v>
      </c>
      <c r="F20" s="51">
        <f>C20*E20</f>
        <v>0</v>
      </c>
    </row>
    <row r="21" spans="1:6" x14ac:dyDescent="0.2">
      <c r="A21" s="48">
        <v>12</v>
      </c>
      <c r="B21" s="48" t="s">
        <v>19</v>
      </c>
      <c r="C21" s="49">
        <v>15</v>
      </c>
      <c r="D21" s="50" t="s">
        <v>18</v>
      </c>
      <c r="E21" s="1">
        <v>0</v>
      </c>
      <c r="F21" s="51">
        <f>C21*E21</f>
        <v>0</v>
      </c>
    </row>
    <row r="22" spans="1:6" x14ac:dyDescent="0.2">
      <c r="A22" s="48">
        <v>13</v>
      </c>
      <c r="B22" s="48" t="s">
        <v>20</v>
      </c>
      <c r="C22" s="49">
        <v>5</v>
      </c>
      <c r="D22" s="50" t="s">
        <v>18</v>
      </c>
      <c r="E22" s="1">
        <v>0</v>
      </c>
      <c r="F22" s="51">
        <f>C22*E22</f>
        <v>0</v>
      </c>
    </row>
    <row r="23" spans="1:6" ht="28.5" x14ac:dyDescent="0.2">
      <c r="A23" s="48"/>
      <c r="B23" s="52" t="s">
        <v>161</v>
      </c>
      <c r="C23" s="53"/>
      <c r="D23" s="53"/>
      <c r="E23" s="53"/>
      <c r="F23" s="54"/>
    </row>
    <row r="24" spans="1:6" ht="15.75" customHeight="1" x14ac:dyDescent="0.2">
      <c r="A24" s="33">
        <v>20</v>
      </c>
      <c r="B24" s="34" t="s">
        <v>139</v>
      </c>
      <c r="C24" s="35"/>
      <c r="D24" s="35"/>
      <c r="E24" s="35"/>
      <c r="F24" s="36"/>
    </row>
    <row r="25" spans="1:6" ht="15" customHeight="1" x14ac:dyDescent="0.2">
      <c r="A25" s="48">
        <v>21</v>
      </c>
      <c r="B25" s="48" t="s">
        <v>158</v>
      </c>
      <c r="C25" s="49">
        <v>500</v>
      </c>
      <c r="D25" s="50" t="s">
        <v>21</v>
      </c>
      <c r="E25" s="1">
        <v>0</v>
      </c>
      <c r="F25" s="51">
        <f>C25*E25</f>
        <v>0</v>
      </c>
    </row>
    <row r="26" spans="1:6" x14ac:dyDescent="0.2">
      <c r="A26" s="48">
        <v>22</v>
      </c>
      <c r="B26" s="48" t="s">
        <v>159</v>
      </c>
      <c r="C26" s="49">
        <v>20</v>
      </c>
      <c r="D26" s="50" t="s">
        <v>21</v>
      </c>
      <c r="E26" s="1">
        <v>0</v>
      </c>
      <c r="F26" s="51">
        <f t="shared" ref="F26:F27" si="0">C26*E26</f>
        <v>0</v>
      </c>
    </row>
    <row r="27" spans="1:6" x14ac:dyDescent="0.2">
      <c r="A27" s="48">
        <v>23</v>
      </c>
      <c r="B27" s="48" t="s">
        <v>160</v>
      </c>
      <c r="C27" s="49">
        <v>10</v>
      </c>
      <c r="D27" s="50" t="s">
        <v>21</v>
      </c>
      <c r="E27" s="1">
        <v>0</v>
      </c>
      <c r="F27" s="51">
        <f t="shared" si="0"/>
        <v>0</v>
      </c>
    </row>
    <row r="28" spans="1:6" ht="15" x14ac:dyDescent="0.25">
      <c r="A28" s="55">
        <v>30</v>
      </c>
      <c r="B28" s="56" t="s">
        <v>22</v>
      </c>
      <c r="C28" s="57"/>
      <c r="D28" s="57"/>
      <c r="E28" s="57"/>
      <c r="F28" s="58"/>
    </row>
    <row r="29" spans="1:6" ht="28.5" x14ac:dyDescent="0.2">
      <c r="A29" s="59">
        <v>31</v>
      </c>
      <c r="B29" s="60" t="s">
        <v>157</v>
      </c>
      <c r="C29" s="49">
        <v>45</v>
      </c>
      <c r="D29" s="61" t="s">
        <v>23</v>
      </c>
      <c r="E29" s="1">
        <v>0</v>
      </c>
      <c r="F29" s="62">
        <f>C29*E29</f>
        <v>0</v>
      </c>
    </row>
    <row r="30" spans="1:6" x14ac:dyDescent="0.2">
      <c r="A30" s="59">
        <v>32</v>
      </c>
      <c r="B30" s="60" t="s">
        <v>169</v>
      </c>
      <c r="C30" s="49">
        <v>15</v>
      </c>
      <c r="D30" s="61" t="s">
        <v>23</v>
      </c>
      <c r="E30" s="1">
        <v>0</v>
      </c>
      <c r="F30" s="62">
        <f t="shared" ref="F30" si="1">C30*E30</f>
        <v>0</v>
      </c>
    </row>
    <row r="31" spans="1:6" ht="15" x14ac:dyDescent="0.25">
      <c r="A31" s="55">
        <v>40</v>
      </c>
      <c r="B31" s="56" t="s">
        <v>24</v>
      </c>
      <c r="C31" s="57"/>
      <c r="D31" s="57"/>
      <c r="E31" s="57"/>
      <c r="F31" s="58"/>
    </row>
    <row r="32" spans="1:6" x14ac:dyDescent="0.2">
      <c r="A32" s="59">
        <v>41</v>
      </c>
      <c r="B32" s="59" t="s">
        <v>156</v>
      </c>
      <c r="C32" s="49">
        <v>60</v>
      </c>
      <c r="D32" s="63" t="s">
        <v>23</v>
      </c>
      <c r="E32" s="1">
        <v>0</v>
      </c>
      <c r="F32" s="62">
        <f>C32*E32</f>
        <v>0</v>
      </c>
    </row>
    <row r="33" spans="1:6" x14ac:dyDescent="0.2">
      <c r="A33" s="59">
        <v>42</v>
      </c>
      <c r="B33" s="64" t="s">
        <v>155</v>
      </c>
      <c r="C33" s="49">
        <v>10</v>
      </c>
      <c r="D33" s="63" t="s">
        <v>23</v>
      </c>
      <c r="E33" s="1">
        <v>0</v>
      </c>
      <c r="F33" s="62">
        <f>C33*E33</f>
        <v>0</v>
      </c>
    </row>
    <row r="34" spans="1:6" ht="15" x14ac:dyDescent="0.25">
      <c r="A34" s="55">
        <v>50</v>
      </c>
      <c r="B34" s="56" t="s">
        <v>154</v>
      </c>
      <c r="C34" s="57"/>
      <c r="D34" s="57"/>
      <c r="E34" s="57"/>
      <c r="F34" s="58"/>
    </row>
    <row r="35" spans="1:6" x14ac:dyDescent="0.2">
      <c r="A35" s="48">
        <v>51</v>
      </c>
      <c r="B35" s="48" t="s">
        <v>25</v>
      </c>
      <c r="C35" s="49">
        <v>50</v>
      </c>
      <c r="D35" s="50" t="s">
        <v>18</v>
      </c>
      <c r="E35" s="1">
        <v>0</v>
      </c>
      <c r="F35" s="51">
        <f t="shared" ref="F35" si="2">C35*E35</f>
        <v>0</v>
      </c>
    </row>
    <row r="36" spans="1:6" ht="28.5" x14ac:dyDescent="0.2">
      <c r="A36" s="48"/>
      <c r="B36" s="65" t="s">
        <v>26</v>
      </c>
      <c r="C36" s="48"/>
      <c r="D36" s="50"/>
      <c r="E36" s="50"/>
      <c r="F36" s="51"/>
    </row>
    <row r="37" spans="1:6" x14ac:dyDescent="0.2">
      <c r="A37" s="48"/>
      <c r="B37" s="48" t="s">
        <v>27</v>
      </c>
      <c r="C37" s="48"/>
      <c r="D37" s="50"/>
      <c r="E37" s="50"/>
      <c r="F37" s="51"/>
    </row>
    <row r="38" spans="1:6" ht="28.5" x14ac:dyDescent="0.2">
      <c r="A38" s="48"/>
      <c r="B38" s="65" t="s">
        <v>170</v>
      </c>
      <c r="C38" s="48"/>
      <c r="D38" s="50"/>
      <c r="E38" s="50"/>
      <c r="F38" s="51"/>
    </row>
    <row r="39" spans="1:6" ht="15" x14ac:dyDescent="0.25">
      <c r="A39" s="66">
        <v>60</v>
      </c>
      <c r="B39" s="56" t="s">
        <v>28</v>
      </c>
      <c r="C39" s="57"/>
      <c r="D39" s="57"/>
      <c r="E39" s="57"/>
      <c r="F39" s="58"/>
    </row>
    <row r="40" spans="1:6" x14ac:dyDescent="0.2">
      <c r="A40" s="37" t="s">
        <v>29</v>
      </c>
      <c r="B40" s="48" t="s">
        <v>146</v>
      </c>
      <c r="C40" s="49">
        <v>250</v>
      </c>
      <c r="D40" s="67" t="s">
        <v>18</v>
      </c>
      <c r="E40" s="1">
        <v>0</v>
      </c>
      <c r="F40" s="51">
        <f t="shared" ref="F40:F47" si="3">C40*E40</f>
        <v>0</v>
      </c>
    </row>
    <row r="41" spans="1:6" x14ac:dyDescent="0.2">
      <c r="A41" s="37" t="s">
        <v>30</v>
      </c>
      <c r="B41" s="48" t="s">
        <v>147</v>
      </c>
      <c r="C41" s="49">
        <v>500</v>
      </c>
      <c r="D41" s="67" t="s">
        <v>18</v>
      </c>
      <c r="E41" s="1">
        <v>0</v>
      </c>
      <c r="F41" s="51">
        <f t="shared" si="3"/>
        <v>0</v>
      </c>
    </row>
    <row r="42" spans="1:6" x14ac:dyDescent="0.2">
      <c r="A42" s="37" t="s">
        <v>31</v>
      </c>
      <c r="B42" s="48" t="s">
        <v>148</v>
      </c>
      <c r="C42" s="49">
        <v>400</v>
      </c>
      <c r="D42" s="67" t="s">
        <v>18</v>
      </c>
      <c r="E42" s="1">
        <v>0</v>
      </c>
      <c r="F42" s="51">
        <f t="shared" si="3"/>
        <v>0</v>
      </c>
    </row>
    <row r="43" spans="1:6" x14ac:dyDescent="0.2">
      <c r="A43" s="37" t="s">
        <v>32</v>
      </c>
      <c r="B43" s="48" t="s">
        <v>149</v>
      </c>
      <c r="C43" s="49">
        <v>250</v>
      </c>
      <c r="D43" s="67" t="s">
        <v>18</v>
      </c>
      <c r="E43" s="1">
        <v>0</v>
      </c>
      <c r="F43" s="51">
        <f t="shared" si="3"/>
        <v>0</v>
      </c>
    </row>
    <row r="44" spans="1:6" x14ac:dyDescent="0.2">
      <c r="A44" s="37" t="s">
        <v>33</v>
      </c>
      <c r="B44" s="48" t="s">
        <v>150</v>
      </c>
      <c r="C44" s="49">
        <v>500</v>
      </c>
      <c r="D44" s="67" t="s">
        <v>18</v>
      </c>
      <c r="E44" s="1">
        <v>0</v>
      </c>
      <c r="F44" s="51">
        <f t="shared" si="3"/>
        <v>0</v>
      </c>
    </row>
    <row r="45" spans="1:6" x14ac:dyDescent="0.2">
      <c r="A45" s="37" t="s">
        <v>34</v>
      </c>
      <c r="B45" s="48" t="s">
        <v>151</v>
      </c>
      <c r="C45" s="49">
        <v>400</v>
      </c>
      <c r="D45" s="67" t="s">
        <v>18</v>
      </c>
      <c r="E45" s="1">
        <v>0</v>
      </c>
      <c r="F45" s="51">
        <f t="shared" si="3"/>
        <v>0</v>
      </c>
    </row>
    <row r="46" spans="1:6" x14ac:dyDescent="0.2">
      <c r="A46" s="37" t="s">
        <v>35</v>
      </c>
      <c r="B46" s="48" t="s">
        <v>152</v>
      </c>
      <c r="C46" s="49">
        <v>30</v>
      </c>
      <c r="D46" s="67" t="s">
        <v>18</v>
      </c>
      <c r="E46" s="1">
        <v>0</v>
      </c>
      <c r="F46" s="51">
        <f t="shared" si="3"/>
        <v>0</v>
      </c>
    </row>
    <row r="47" spans="1:6" x14ac:dyDescent="0.2">
      <c r="A47" s="37" t="s">
        <v>36</v>
      </c>
      <c r="B47" s="48" t="s">
        <v>153</v>
      </c>
      <c r="C47" s="49">
        <v>30</v>
      </c>
      <c r="D47" s="67" t="s">
        <v>18</v>
      </c>
      <c r="E47" s="1">
        <v>0</v>
      </c>
      <c r="F47" s="51">
        <f t="shared" si="3"/>
        <v>0</v>
      </c>
    </row>
    <row r="48" spans="1:6" ht="15" x14ac:dyDescent="0.25">
      <c r="A48" s="68">
        <v>70</v>
      </c>
      <c r="B48" s="56" t="s">
        <v>37</v>
      </c>
      <c r="C48" s="57"/>
      <c r="D48" s="57"/>
      <c r="E48" s="57"/>
      <c r="F48" s="58"/>
    </row>
    <row r="49" spans="1:6" x14ac:dyDescent="0.2">
      <c r="A49" s="48">
        <v>71</v>
      </c>
      <c r="B49" s="48" t="s">
        <v>142</v>
      </c>
      <c r="C49" s="49">
        <v>800</v>
      </c>
      <c r="D49" s="67" t="s">
        <v>38</v>
      </c>
      <c r="E49" s="1">
        <v>0</v>
      </c>
      <c r="F49" s="51">
        <f t="shared" ref="F49" si="4">C49*E49</f>
        <v>0</v>
      </c>
    </row>
    <row r="50" spans="1:6" x14ac:dyDescent="0.2">
      <c r="A50" s="48">
        <v>72</v>
      </c>
      <c r="B50" s="48" t="s">
        <v>143</v>
      </c>
      <c r="C50" s="49">
        <v>500</v>
      </c>
      <c r="D50" s="67" t="s">
        <v>38</v>
      </c>
      <c r="E50" s="1">
        <v>0</v>
      </c>
      <c r="F50" s="51">
        <f t="shared" ref="F50:F67" si="5">C50*E50</f>
        <v>0</v>
      </c>
    </row>
    <row r="51" spans="1:6" x14ac:dyDescent="0.2">
      <c r="A51" s="48">
        <v>73</v>
      </c>
      <c r="B51" s="48" t="s">
        <v>144</v>
      </c>
      <c r="C51" s="49">
        <v>60</v>
      </c>
      <c r="D51" s="67" t="s">
        <v>38</v>
      </c>
      <c r="E51" s="1">
        <v>0</v>
      </c>
      <c r="F51" s="51">
        <f t="shared" si="5"/>
        <v>0</v>
      </c>
    </row>
    <row r="52" spans="1:6" x14ac:dyDescent="0.2">
      <c r="A52" s="48">
        <v>74</v>
      </c>
      <c r="B52" s="48" t="s">
        <v>145</v>
      </c>
      <c r="C52" s="49">
        <v>60</v>
      </c>
      <c r="D52" s="67" t="s">
        <v>38</v>
      </c>
      <c r="E52" s="1">
        <v>0</v>
      </c>
      <c r="F52" s="51">
        <f t="shared" si="5"/>
        <v>0</v>
      </c>
    </row>
    <row r="53" spans="1:6" ht="15" x14ac:dyDescent="0.25">
      <c r="A53" s="68">
        <v>80</v>
      </c>
      <c r="B53" s="56" t="s">
        <v>39</v>
      </c>
      <c r="C53" s="57"/>
      <c r="D53" s="57"/>
      <c r="E53" s="57"/>
      <c r="F53" s="58"/>
    </row>
    <row r="54" spans="1:6" x14ac:dyDescent="0.2">
      <c r="A54" s="48">
        <v>81</v>
      </c>
      <c r="B54" s="48" t="s">
        <v>40</v>
      </c>
      <c r="C54" s="49">
        <v>120</v>
      </c>
      <c r="D54" s="67" t="s">
        <v>38</v>
      </c>
      <c r="E54" s="1">
        <v>0</v>
      </c>
      <c r="F54" s="51">
        <f t="shared" si="5"/>
        <v>0</v>
      </c>
    </row>
    <row r="55" spans="1:6" x14ac:dyDescent="0.2">
      <c r="A55" s="48">
        <v>82</v>
      </c>
      <c r="B55" s="48" t="s">
        <v>41</v>
      </c>
      <c r="C55" s="49">
        <v>80</v>
      </c>
      <c r="D55" s="67" t="s">
        <v>38</v>
      </c>
      <c r="E55" s="1">
        <v>0</v>
      </c>
      <c r="F55" s="51">
        <f t="shared" si="5"/>
        <v>0</v>
      </c>
    </row>
    <row r="56" spans="1:6" ht="15" x14ac:dyDescent="0.25">
      <c r="A56" s="68">
        <v>90</v>
      </c>
      <c r="B56" s="56" t="s">
        <v>42</v>
      </c>
      <c r="C56" s="57"/>
      <c r="D56" s="57"/>
      <c r="E56" s="57"/>
      <c r="F56" s="58"/>
    </row>
    <row r="57" spans="1:6" x14ac:dyDescent="0.2">
      <c r="A57" s="48">
        <v>91</v>
      </c>
      <c r="B57" s="48" t="s">
        <v>43</v>
      </c>
      <c r="C57" s="49">
        <v>200</v>
      </c>
      <c r="D57" s="67" t="s">
        <v>38</v>
      </c>
      <c r="E57" s="1">
        <v>0</v>
      </c>
      <c r="F57" s="51">
        <f t="shared" si="5"/>
        <v>0</v>
      </c>
    </row>
    <row r="58" spans="1:6" x14ac:dyDescent="0.2">
      <c r="A58" s="48">
        <v>92</v>
      </c>
      <c r="B58" s="48" t="s">
        <v>44</v>
      </c>
      <c r="C58" s="49">
        <v>300</v>
      </c>
      <c r="D58" s="67" t="s">
        <v>38</v>
      </c>
      <c r="E58" s="1">
        <v>0</v>
      </c>
      <c r="F58" s="51">
        <f t="shared" si="5"/>
        <v>0</v>
      </c>
    </row>
    <row r="59" spans="1:6" x14ac:dyDescent="0.2">
      <c r="A59" s="48">
        <v>93</v>
      </c>
      <c r="B59" s="48" t="s">
        <v>45</v>
      </c>
      <c r="C59" s="49">
        <v>250</v>
      </c>
      <c r="D59" s="67" t="s">
        <v>38</v>
      </c>
      <c r="E59" s="1">
        <v>0</v>
      </c>
      <c r="F59" s="51">
        <f t="shared" si="5"/>
        <v>0</v>
      </c>
    </row>
    <row r="60" spans="1:6" x14ac:dyDescent="0.2">
      <c r="A60" s="48">
        <v>94</v>
      </c>
      <c r="B60" s="48" t="s">
        <v>46</v>
      </c>
      <c r="C60" s="49">
        <v>30</v>
      </c>
      <c r="D60" s="67" t="s">
        <v>38</v>
      </c>
      <c r="E60" s="1">
        <v>0</v>
      </c>
      <c r="F60" s="51">
        <f t="shared" si="5"/>
        <v>0</v>
      </c>
    </row>
    <row r="61" spans="1:6" x14ac:dyDescent="0.2">
      <c r="A61" s="48">
        <v>95</v>
      </c>
      <c r="B61" s="48" t="s">
        <v>47</v>
      </c>
      <c r="C61" s="49">
        <v>30</v>
      </c>
      <c r="D61" s="67" t="s">
        <v>38</v>
      </c>
      <c r="E61" s="1">
        <v>0</v>
      </c>
      <c r="F61" s="51">
        <f t="shared" si="5"/>
        <v>0</v>
      </c>
    </row>
    <row r="62" spans="1:6" ht="15" x14ac:dyDescent="0.25">
      <c r="A62" s="68">
        <v>100</v>
      </c>
      <c r="B62" s="56" t="s">
        <v>48</v>
      </c>
      <c r="C62" s="57"/>
      <c r="D62" s="57"/>
      <c r="E62" s="57"/>
      <c r="F62" s="58"/>
    </row>
    <row r="63" spans="1:6" x14ac:dyDescent="0.2">
      <c r="A63" s="48">
        <v>101</v>
      </c>
      <c r="B63" s="48" t="s">
        <v>49</v>
      </c>
      <c r="C63" s="49">
        <v>100</v>
      </c>
      <c r="D63" s="67" t="s">
        <v>18</v>
      </c>
      <c r="E63" s="1">
        <v>0</v>
      </c>
      <c r="F63" s="51">
        <f t="shared" si="5"/>
        <v>0</v>
      </c>
    </row>
    <row r="64" spans="1:6" x14ac:dyDescent="0.2">
      <c r="A64" s="48">
        <v>102</v>
      </c>
      <c r="B64" s="48" t="s">
        <v>50</v>
      </c>
      <c r="C64" s="49">
        <v>150</v>
      </c>
      <c r="D64" s="67" t="s">
        <v>18</v>
      </c>
      <c r="E64" s="1">
        <v>0</v>
      </c>
      <c r="F64" s="51">
        <f t="shared" si="5"/>
        <v>0</v>
      </c>
    </row>
    <row r="65" spans="1:6" x14ac:dyDescent="0.2">
      <c r="A65" s="48">
        <v>103</v>
      </c>
      <c r="B65" s="48" t="s">
        <v>51</v>
      </c>
      <c r="C65" s="49">
        <v>125</v>
      </c>
      <c r="D65" s="67" t="s">
        <v>18</v>
      </c>
      <c r="E65" s="1">
        <v>0</v>
      </c>
      <c r="F65" s="51">
        <f t="shared" si="5"/>
        <v>0</v>
      </c>
    </row>
    <row r="66" spans="1:6" x14ac:dyDescent="0.2">
      <c r="A66" s="48">
        <v>104</v>
      </c>
      <c r="B66" s="48" t="s">
        <v>52</v>
      </c>
      <c r="C66" s="49">
        <v>15</v>
      </c>
      <c r="D66" s="67" t="s">
        <v>18</v>
      </c>
      <c r="E66" s="1">
        <v>0</v>
      </c>
      <c r="F66" s="51">
        <f t="shared" si="5"/>
        <v>0</v>
      </c>
    </row>
    <row r="67" spans="1:6" x14ac:dyDescent="0.2">
      <c r="A67" s="48">
        <v>105</v>
      </c>
      <c r="B67" s="48" t="s">
        <v>53</v>
      </c>
      <c r="C67" s="49">
        <v>15</v>
      </c>
      <c r="D67" s="67" t="s">
        <v>18</v>
      </c>
      <c r="E67" s="1">
        <v>0</v>
      </c>
      <c r="F67" s="51">
        <f t="shared" si="5"/>
        <v>0</v>
      </c>
    </row>
    <row r="68" spans="1:6" ht="15" x14ac:dyDescent="0.25">
      <c r="A68" s="68">
        <v>110</v>
      </c>
      <c r="B68" s="56" t="s">
        <v>54</v>
      </c>
      <c r="C68" s="57"/>
      <c r="D68" s="57"/>
      <c r="E68" s="57"/>
      <c r="F68" s="58"/>
    </row>
    <row r="69" spans="1:6" x14ac:dyDescent="0.2">
      <c r="A69" s="48">
        <v>111</v>
      </c>
      <c r="B69" s="48" t="s">
        <v>55</v>
      </c>
      <c r="C69" s="49">
        <v>100</v>
      </c>
      <c r="D69" s="67" t="s">
        <v>38</v>
      </c>
      <c r="E69" s="1">
        <v>0</v>
      </c>
      <c r="F69" s="51">
        <f t="shared" ref="F69:F74" si="6">C69*E69</f>
        <v>0</v>
      </c>
    </row>
    <row r="70" spans="1:6" x14ac:dyDescent="0.2">
      <c r="A70" s="48">
        <v>112</v>
      </c>
      <c r="B70" s="48" t="s">
        <v>56</v>
      </c>
      <c r="C70" s="49">
        <v>400</v>
      </c>
      <c r="D70" s="67" t="s">
        <v>38</v>
      </c>
      <c r="E70" s="1">
        <v>0</v>
      </c>
      <c r="F70" s="51">
        <f t="shared" si="6"/>
        <v>0</v>
      </c>
    </row>
    <row r="71" spans="1:6" x14ac:dyDescent="0.2">
      <c r="A71" s="37" t="s">
        <v>57</v>
      </c>
      <c r="B71" s="48" t="s">
        <v>58</v>
      </c>
      <c r="C71" s="49">
        <v>75</v>
      </c>
      <c r="D71" s="67" t="s">
        <v>18</v>
      </c>
      <c r="E71" s="1">
        <v>0</v>
      </c>
      <c r="F71" s="51">
        <f t="shared" si="6"/>
        <v>0</v>
      </c>
    </row>
    <row r="72" spans="1:6" x14ac:dyDescent="0.2">
      <c r="A72" s="37" t="s">
        <v>59</v>
      </c>
      <c r="B72" s="48" t="s">
        <v>60</v>
      </c>
      <c r="C72" s="49">
        <v>125</v>
      </c>
      <c r="D72" s="67" t="s">
        <v>18</v>
      </c>
      <c r="E72" s="1">
        <v>0</v>
      </c>
      <c r="F72" s="51">
        <f t="shared" si="6"/>
        <v>0</v>
      </c>
    </row>
    <row r="73" spans="1:6" x14ac:dyDescent="0.2">
      <c r="A73" s="37" t="s">
        <v>61</v>
      </c>
      <c r="B73" s="48" t="s">
        <v>62</v>
      </c>
      <c r="C73" s="49">
        <v>50</v>
      </c>
      <c r="D73" s="67" t="s">
        <v>18</v>
      </c>
      <c r="E73" s="1">
        <v>0</v>
      </c>
      <c r="F73" s="51">
        <f t="shared" si="6"/>
        <v>0</v>
      </c>
    </row>
    <row r="74" spans="1:6" x14ac:dyDescent="0.2">
      <c r="A74" s="37" t="s">
        <v>63</v>
      </c>
      <c r="B74" s="48" t="s">
        <v>64</v>
      </c>
      <c r="C74" s="49">
        <v>75</v>
      </c>
      <c r="D74" s="67" t="s">
        <v>18</v>
      </c>
      <c r="E74" s="1">
        <v>0</v>
      </c>
      <c r="F74" s="51">
        <f t="shared" si="6"/>
        <v>0</v>
      </c>
    </row>
    <row r="75" spans="1:6" x14ac:dyDescent="0.2">
      <c r="A75" s="37" t="s">
        <v>65</v>
      </c>
      <c r="B75" s="48" t="s">
        <v>66</v>
      </c>
      <c r="C75" s="49">
        <v>125</v>
      </c>
      <c r="D75" s="67" t="s">
        <v>18</v>
      </c>
      <c r="E75" s="1">
        <v>0</v>
      </c>
      <c r="F75" s="51">
        <f t="shared" ref="F75" si="7">C75*E75</f>
        <v>0</v>
      </c>
    </row>
    <row r="76" spans="1:6" x14ac:dyDescent="0.2">
      <c r="A76" s="37" t="s">
        <v>67</v>
      </c>
      <c r="B76" s="48" t="s">
        <v>68</v>
      </c>
      <c r="C76" s="49">
        <v>50</v>
      </c>
      <c r="D76" s="67" t="s">
        <v>18</v>
      </c>
      <c r="E76" s="1">
        <v>0</v>
      </c>
      <c r="F76" s="51">
        <f t="shared" ref="F76:F80" si="8">C76*E76</f>
        <v>0</v>
      </c>
    </row>
    <row r="77" spans="1:6" x14ac:dyDescent="0.2">
      <c r="A77" s="37" t="s">
        <v>69</v>
      </c>
      <c r="B77" s="48" t="s">
        <v>70</v>
      </c>
      <c r="C77" s="49">
        <v>7</v>
      </c>
      <c r="D77" s="67" t="s">
        <v>18</v>
      </c>
      <c r="E77" s="1">
        <v>0</v>
      </c>
      <c r="F77" s="51">
        <f t="shared" si="8"/>
        <v>0</v>
      </c>
    </row>
    <row r="78" spans="1:6" x14ac:dyDescent="0.2">
      <c r="A78" s="37" t="s">
        <v>71</v>
      </c>
      <c r="B78" s="48" t="s">
        <v>72</v>
      </c>
      <c r="C78" s="49">
        <v>7</v>
      </c>
      <c r="D78" s="67" t="s">
        <v>18</v>
      </c>
      <c r="E78" s="1">
        <v>0</v>
      </c>
      <c r="F78" s="51">
        <f t="shared" si="8"/>
        <v>0</v>
      </c>
    </row>
    <row r="79" spans="1:6" ht="15" x14ac:dyDescent="0.25">
      <c r="A79" s="68">
        <v>120</v>
      </c>
      <c r="B79" s="56" t="s">
        <v>73</v>
      </c>
      <c r="C79" s="57"/>
      <c r="D79" s="57"/>
      <c r="E79" s="57"/>
      <c r="F79" s="58"/>
    </row>
    <row r="80" spans="1:6" x14ac:dyDescent="0.2">
      <c r="A80" s="37">
        <v>121</v>
      </c>
      <c r="B80" s="69" t="s">
        <v>74</v>
      </c>
      <c r="C80" s="49">
        <v>3000</v>
      </c>
      <c r="D80" s="17" t="s">
        <v>38</v>
      </c>
      <c r="E80" s="1">
        <v>0</v>
      </c>
      <c r="F80" s="51">
        <f t="shared" si="8"/>
        <v>0</v>
      </c>
    </row>
    <row r="81" spans="1:6" x14ac:dyDescent="0.2">
      <c r="A81" s="37" t="s">
        <v>75</v>
      </c>
      <c r="B81" s="48" t="s">
        <v>76</v>
      </c>
      <c r="C81" s="49">
        <v>450</v>
      </c>
      <c r="D81" s="67" t="s">
        <v>18</v>
      </c>
      <c r="E81" s="1">
        <v>0</v>
      </c>
      <c r="F81" s="51">
        <f t="shared" ref="F81:F83" si="9">C81*E81</f>
        <v>0</v>
      </c>
    </row>
    <row r="82" spans="1:6" x14ac:dyDescent="0.2">
      <c r="A82" s="37" t="s">
        <v>77</v>
      </c>
      <c r="B82" s="48" t="s">
        <v>78</v>
      </c>
      <c r="C82" s="49">
        <v>750</v>
      </c>
      <c r="D82" s="67" t="s">
        <v>18</v>
      </c>
      <c r="E82" s="1">
        <v>0</v>
      </c>
      <c r="F82" s="51">
        <f t="shared" si="9"/>
        <v>0</v>
      </c>
    </row>
    <row r="83" spans="1:6" x14ac:dyDescent="0.2">
      <c r="A83" s="37" t="s">
        <v>79</v>
      </c>
      <c r="B83" s="48" t="s">
        <v>80</v>
      </c>
      <c r="C83" s="49">
        <v>300</v>
      </c>
      <c r="D83" s="67" t="s">
        <v>18</v>
      </c>
      <c r="E83" s="1">
        <v>0</v>
      </c>
      <c r="F83" s="51">
        <f t="shared" si="9"/>
        <v>0</v>
      </c>
    </row>
    <row r="84" spans="1:6" x14ac:dyDescent="0.2">
      <c r="A84" s="37" t="s">
        <v>81</v>
      </c>
      <c r="B84" s="48" t="s">
        <v>82</v>
      </c>
      <c r="C84" s="49">
        <v>450</v>
      </c>
      <c r="D84" s="67" t="s">
        <v>18</v>
      </c>
      <c r="E84" s="1">
        <v>0</v>
      </c>
      <c r="F84" s="51">
        <f t="shared" ref="F84:F86" si="10">C84*E84</f>
        <v>0</v>
      </c>
    </row>
    <row r="85" spans="1:6" x14ac:dyDescent="0.2">
      <c r="A85" s="37" t="s">
        <v>83</v>
      </c>
      <c r="B85" s="48" t="s">
        <v>84</v>
      </c>
      <c r="C85" s="49">
        <v>750</v>
      </c>
      <c r="D85" s="67" t="s">
        <v>18</v>
      </c>
      <c r="E85" s="1">
        <v>0</v>
      </c>
      <c r="F85" s="51">
        <f t="shared" si="10"/>
        <v>0</v>
      </c>
    </row>
    <row r="86" spans="1:6" x14ac:dyDescent="0.2">
      <c r="A86" s="37" t="s">
        <v>85</v>
      </c>
      <c r="B86" s="48" t="s">
        <v>86</v>
      </c>
      <c r="C86" s="49">
        <v>300</v>
      </c>
      <c r="D86" s="67" t="s">
        <v>18</v>
      </c>
      <c r="E86" s="1">
        <v>0</v>
      </c>
      <c r="F86" s="51">
        <f t="shared" si="10"/>
        <v>0</v>
      </c>
    </row>
    <row r="87" spans="1:6" x14ac:dyDescent="0.2">
      <c r="A87" s="37" t="s">
        <v>87</v>
      </c>
      <c r="B87" s="48" t="s">
        <v>88</v>
      </c>
      <c r="C87" s="49">
        <v>40</v>
      </c>
      <c r="D87" s="67" t="s">
        <v>18</v>
      </c>
      <c r="E87" s="1">
        <v>0</v>
      </c>
      <c r="F87" s="51">
        <f t="shared" ref="F87:F88" si="11">C87*E87</f>
        <v>0</v>
      </c>
    </row>
    <row r="88" spans="1:6" x14ac:dyDescent="0.2">
      <c r="A88" s="37" t="s">
        <v>89</v>
      </c>
      <c r="B88" s="48" t="s">
        <v>90</v>
      </c>
      <c r="C88" s="49">
        <v>40</v>
      </c>
      <c r="D88" s="67" t="s">
        <v>18</v>
      </c>
      <c r="E88" s="1">
        <v>0</v>
      </c>
      <c r="F88" s="51">
        <f t="shared" si="11"/>
        <v>0</v>
      </c>
    </row>
    <row r="89" spans="1:6" ht="15" x14ac:dyDescent="0.25">
      <c r="A89" s="68">
        <v>130</v>
      </c>
      <c r="B89" s="56" t="s">
        <v>91</v>
      </c>
      <c r="C89" s="57"/>
      <c r="D89" s="57"/>
      <c r="E89" s="57"/>
      <c r="F89" s="58"/>
    </row>
    <row r="90" spans="1:6" x14ac:dyDescent="0.2">
      <c r="A90" s="37">
        <v>131</v>
      </c>
      <c r="B90" s="48" t="s">
        <v>92</v>
      </c>
      <c r="C90" s="49">
        <v>1000</v>
      </c>
      <c r="D90" s="67" t="s">
        <v>38</v>
      </c>
      <c r="E90" s="1">
        <v>0</v>
      </c>
      <c r="F90" s="51">
        <f t="shared" ref="F90:F92" si="12">C90*E90</f>
        <v>0</v>
      </c>
    </row>
    <row r="91" spans="1:6" x14ac:dyDescent="0.2">
      <c r="A91" s="37" t="s">
        <v>93</v>
      </c>
      <c r="B91" s="48" t="s">
        <v>94</v>
      </c>
      <c r="C91" s="49">
        <v>175</v>
      </c>
      <c r="D91" s="67" t="s">
        <v>18</v>
      </c>
      <c r="E91" s="1">
        <v>0</v>
      </c>
      <c r="F91" s="51">
        <f t="shared" si="12"/>
        <v>0</v>
      </c>
    </row>
    <row r="92" spans="1:6" x14ac:dyDescent="0.2">
      <c r="A92" s="37" t="s">
        <v>95</v>
      </c>
      <c r="B92" s="48" t="s">
        <v>96</v>
      </c>
      <c r="C92" s="49">
        <v>250</v>
      </c>
      <c r="D92" s="67" t="s">
        <v>18</v>
      </c>
      <c r="E92" s="1">
        <v>0</v>
      </c>
      <c r="F92" s="51">
        <f t="shared" si="12"/>
        <v>0</v>
      </c>
    </row>
    <row r="93" spans="1:6" x14ac:dyDescent="0.2">
      <c r="A93" s="37" t="s">
        <v>97</v>
      </c>
      <c r="B93" s="48" t="s">
        <v>98</v>
      </c>
      <c r="C93" s="49">
        <v>75</v>
      </c>
      <c r="D93" s="67" t="s">
        <v>18</v>
      </c>
      <c r="E93" s="1">
        <v>0</v>
      </c>
      <c r="F93" s="51">
        <f t="shared" ref="F93:F94" si="13">C93*E93</f>
        <v>0</v>
      </c>
    </row>
    <row r="94" spans="1:6" x14ac:dyDescent="0.2">
      <c r="A94" s="37" t="s">
        <v>99</v>
      </c>
      <c r="B94" s="48" t="s">
        <v>100</v>
      </c>
      <c r="C94" s="49">
        <v>175</v>
      </c>
      <c r="D94" s="67" t="s">
        <v>18</v>
      </c>
      <c r="E94" s="1">
        <v>0</v>
      </c>
      <c r="F94" s="51">
        <f t="shared" si="13"/>
        <v>0</v>
      </c>
    </row>
    <row r="95" spans="1:6" x14ac:dyDescent="0.2">
      <c r="A95" s="37" t="s">
        <v>101</v>
      </c>
      <c r="B95" s="48" t="s">
        <v>102</v>
      </c>
      <c r="C95" s="49">
        <v>250</v>
      </c>
      <c r="D95" s="67" t="s">
        <v>18</v>
      </c>
      <c r="E95" s="1">
        <v>0</v>
      </c>
      <c r="F95" s="51">
        <f>C95*E95</f>
        <v>0</v>
      </c>
    </row>
    <row r="96" spans="1:6" x14ac:dyDescent="0.2">
      <c r="A96" s="37" t="s">
        <v>103</v>
      </c>
      <c r="B96" s="48" t="s">
        <v>104</v>
      </c>
      <c r="C96" s="49">
        <v>75</v>
      </c>
      <c r="D96" s="67" t="s">
        <v>18</v>
      </c>
      <c r="E96" s="1">
        <v>0</v>
      </c>
      <c r="F96" s="51">
        <f>C96*E96</f>
        <v>0</v>
      </c>
    </row>
    <row r="97" spans="1:6" x14ac:dyDescent="0.2">
      <c r="A97" s="37" t="s">
        <v>105</v>
      </c>
      <c r="B97" s="48" t="s">
        <v>106</v>
      </c>
      <c r="C97" s="49">
        <v>13</v>
      </c>
      <c r="D97" s="67" t="s">
        <v>18</v>
      </c>
      <c r="E97" s="1">
        <v>0</v>
      </c>
      <c r="F97" s="51">
        <f>C97*E97</f>
        <v>0</v>
      </c>
    </row>
    <row r="98" spans="1:6" x14ac:dyDescent="0.2">
      <c r="A98" s="37" t="s">
        <v>107</v>
      </c>
      <c r="B98" s="48" t="s">
        <v>108</v>
      </c>
      <c r="C98" s="49">
        <v>13</v>
      </c>
      <c r="D98" s="67" t="s">
        <v>18</v>
      </c>
      <c r="E98" s="1">
        <v>0</v>
      </c>
      <c r="F98" s="51">
        <f>C98*E98</f>
        <v>0</v>
      </c>
    </row>
    <row r="99" spans="1:6" ht="15" x14ac:dyDescent="0.25">
      <c r="A99" s="68">
        <v>140</v>
      </c>
      <c r="B99" s="56" t="s">
        <v>109</v>
      </c>
      <c r="C99" s="57"/>
      <c r="D99" s="57"/>
      <c r="E99" s="57"/>
      <c r="F99" s="58"/>
    </row>
    <row r="100" spans="1:6" x14ac:dyDescent="0.2">
      <c r="A100" s="37">
        <v>141</v>
      </c>
      <c r="B100" s="48" t="s">
        <v>110</v>
      </c>
      <c r="C100" s="49">
        <v>200</v>
      </c>
      <c r="D100" s="67" t="s">
        <v>111</v>
      </c>
      <c r="E100" s="1">
        <v>0</v>
      </c>
      <c r="F100" s="51">
        <f>C100*E100</f>
        <v>0</v>
      </c>
    </row>
    <row r="101" spans="1:6" x14ac:dyDescent="0.2">
      <c r="A101" s="37">
        <v>142</v>
      </c>
      <c r="B101" s="48" t="s">
        <v>112</v>
      </c>
      <c r="C101" s="49">
        <v>100</v>
      </c>
      <c r="D101" s="67" t="s">
        <v>113</v>
      </c>
      <c r="E101" s="1">
        <v>0</v>
      </c>
      <c r="F101" s="51">
        <f>C101*E101</f>
        <v>0</v>
      </c>
    </row>
    <row r="102" spans="1:6" x14ac:dyDescent="0.2">
      <c r="A102" s="37">
        <v>143</v>
      </c>
      <c r="B102" s="48" t="s">
        <v>114</v>
      </c>
      <c r="C102" s="49">
        <v>100</v>
      </c>
      <c r="D102" s="67" t="s">
        <v>113</v>
      </c>
      <c r="E102" s="1">
        <v>0</v>
      </c>
      <c r="F102" s="51">
        <f>C102*E102</f>
        <v>0</v>
      </c>
    </row>
    <row r="103" spans="1:6" x14ac:dyDescent="0.2">
      <c r="A103" s="70">
        <v>144</v>
      </c>
      <c r="B103" s="48" t="s">
        <v>115</v>
      </c>
      <c r="C103" s="49">
        <v>5</v>
      </c>
      <c r="D103" s="67" t="s">
        <v>113</v>
      </c>
      <c r="E103" s="1">
        <v>0</v>
      </c>
      <c r="F103" s="51">
        <f>C103*E103</f>
        <v>0</v>
      </c>
    </row>
    <row r="104" spans="1:6" ht="15" x14ac:dyDescent="0.25">
      <c r="A104" s="71">
        <v>150</v>
      </c>
      <c r="B104" s="57" t="s">
        <v>116</v>
      </c>
      <c r="C104" s="57"/>
      <c r="D104" s="57"/>
      <c r="E104" s="57"/>
      <c r="F104" s="58"/>
    </row>
    <row r="105" spans="1:6" x14ac:dyDescent="0.2">
      <c r="A105" s="72">
        <v>151</v>
      </c>
      <c r="B105" s="73" t="s">
        <v>117</v>
      </c>
      <c r="C105" s="49">
        <v>300</v>
      </c>
      <c r="D105" s="67" t="s">
        <v>118</v>
      </c>
      <c r="E105" s="1">
        <v>0</v>
      </c>
      <c r="F105" s="51">
        <f>C105*E105</f>
        <v>0</v>
      </c>
    </row>
    <row r="106" spans="1:6" x14ac:dyDescent="0.2">
      <c r="A106" s="72">
        <v>152</v>
      </c>
      <c r="B106" s="73" t="s">
        <v>119</v>
      </c>
      <c r="C106" s="49">
        <v>50</v>
      </c>
      <c r="D106" s="67" t="s">
        <v>118</v>
      </c>
      <c r="E106" s="1">
        <v>0</v>
      </c>
      <c r="F106" s="51">
        <f>C106*E106</f>
        <v>0</v>
      </c>
    </row>
    <row r="107" spans="1:6" x14ac:dyDescent="0.2">
      <c r="A107" s="72">
        <v>153</v>
      </c>
      <c r="B107" s="73" t="s">
        <v>141</v>
      </c>
      <c r="C107" s="49">
        <v>350</v>
      </c>
      <c r="D107" s="67" t="s">
        <v>118</v>
      </c>
      <c r="E107" s="1">
        <v>0</v>
      </c>
      <c r="F107" s="51">
        <f>C107*E107</f>
        <v>0</v>
      </c>
    </row>
    <row r="108" spans="1:6" x14ac:dyDescent="0.2">
      <c r="A108" s="72">
        <v>154</v>
      </c>
      <c r="B108" s="73" t="s">
        <v>120</v>
      </c>
      <c r="C108" s="49">
        <v>3</v>
      </c>
      <c r="D108" s="67" t="s">
        <v>18</v>
      </c>
      <c r="E108" s="1">
        <v>0</v>
      </c>
      <c r="F108" s="51">
        <f>C108*E108</f>
        <v>0</v>
      </c>
    </row>
    <row r="109" spans="1:6" x14ac:dyDescent="0.2">
      <c r="A109" s="72">
        <v>155</v>
      </c>
      <c r="B109" s="73" t="s">
        <v>121</v>
      </c>
      <c r="C109" s="49">
        <v>3</v>
      </c>
      <c r="D109" s="67" t="s">
        <v>18</v>
      </c>
      <c r="E109" s="1">
        <v>0</v>
      </c>
      <c r="F109" s="51">
        <f>C109*E109</f>
        <v>0</v>
      </c>
    </row>
    <row r="110" spans="1:6" ht="15" x14ac:dyDescent="0.25">
      <c r="A110" s="71">
        <v>160</v>
      </c>
      <c r="B110" s="57" t="s">
        <v>122</v>
      </c>
      <c r="C110" s="57"/>
      <c r="D110" s="57"/>
      <c r="E110" s="57"/>
      <c r="F110" s="58"/>
    </row>
    <row r="111" spans="1:6" x14ac:dyDescent="0.2">
      <c r="A111" s="72">
        <v>161</v>
      </c>
      <c r="B111" s="73" t="s">
        <v>140</v>
      </c>
      <c r="C111" s="49">
        <v>40</v>
      </c>
      <c r="D111" s="67" t="s">
        <v>18</v>
      </c>
      <c r="E111" s="1">
        <v>0</v>
      </c>
      <c r="F111" s="51">
        <f>C111*E111</f>
        <v>0</v>
      </c>
    </row>
    <row r="112" spans="1:6" ht="15" thickBot="1" x14ac:dyDescent="0.25">
      <c r="A112" s="72">
        <v>162</v>
      </c>
      <c r="B112" s="73" t="s">
        <v>123</v>
      </c>
      <c r="C112" s="76">
        <v>15</v>
      </c>
      <c r="D112" s="77" t="s">
        <v>21</v>
      </c>
      <c r="E112" s="83">
        <v>0</v>
      </c>
      <c r="F112" s="78">
        <f>C112*E112</f>
        <v>0</v>
      </c>
    </row>
    <row r="113" spans="1:6" ht="21" thickBot="1" x14ac:dyDescent="0.35">
      <c r="A113" s="69"/>
      <c r="B113" s="16"/>
      <c r="C113" s="79" t="s">
        <v>166</v>
      </c>
      <c r="D113" s="80"/>
      <c r="E113" s="81"/>
      <c r="F113" s="82">
        <f>SUM(F20:F112)</f>
        <v>0</v>
      </c>
    </row>
    <row r="114" spans="1:6" ht="20.25" x14ac:dyDescent="0.3">
      <c r="A114" s="16"/>
      <c r="B114" s="16"/>
      <c r="C114" s="16"/>
      <c r="D114" s="17"/>
      <c r="E114" s="18"/>
      <c r="F114" s="69"/>
    </row>
    <row r="115" spans="1:6" ht="15" x14ac:dyDescent="0.2">
      <c r="A115" s="74" t="s">
        <v>128</v>
      </c>
      <c r="B115" s="74"/>
      <c r="C115" s="74"/>
      <c r="D115" s="75"/>
      <c r="E115" s="75"/>
      <c r="F115" s="75"/>
    </row>
    <row r="116" spans="1:6" x14ac:dyDescent="0.2">
      <c r="A116" s="2" t="s">
        <v>124</v>
      </c>
      <c r="B116" s="2"/>
      <c r="C116" s="3"/>
      <c r="D116" s="3"/>
      <c r="E116" s="3"/>
      <c r="F116" s="3"/>
    </row>
    <row r="117" spans="1:6" x14ac:dyDescent="0.2">
      <c r="A117" s="2" t="s">
        <v>127</v>
      </c>
      <c r="B117" s="2"/>
      <c r="C117" s="3"/>
      <c r="D117" s="3"/>
      <c r="E117" s="3"/>
      <c r="F117" s="3"/>
    </row>
    <row r="118" spans="1:6" x14ac:dyDescent="0.2">
      <c r="A118" s="2" t="s">
        <v>126</v>
      </c>
      <c r="B118" s="2"/>
      <c r="C118" s="3"/>
      <c r="D118" s="3"/>
      <c r="E118" s="3"/>
      <c r="F118" s="3"/>
    </row>
    <row r="119" spans="1:6" ht="43.5" customHeight="1" x14ac:dyDescent="0.2">
      <c r="A119" s="2" t="s">
        <v>125</v>
      </c>
      <c r="B119" s="2"/>
      <c r="C119" s="3"/>
      <c r="D119" s="3"/>
      <c r="E119" s="3"/>
      <c r="F119" s="3"/>
    </row>
  </sheetData>
  <sheetProtection algorithmName="SHA-512" hashValue="7UT/haOGz0jwxKEvfvWNjbtUPq8mXkN82C3eld9ewmbzcR4fvDo1VB84Iv74sPiywQ2/S9CCnenC4sEIfaLbVA==" saltValue="Pycz0vEAQh6RTIhcyU2Y0g==" spinCount="100000" sheet="1" formatCells="0" formatColumns="0" formatRows="0" insertColumns="0" insertRows="0" insertHyperlinks="0" deleteColumns="0" deleteRows="0" sort="0" autoFilter="0" pivotTables="0"/>
  <mergeCells count="33">
    <mergeCell ref="B19:F19"/>
    <mergeCell ref="A7:F7"/>
    <mergeCell ref="A119:F119"/>
    <mergeCell ref="A115:F115"/>
    <mergeCell ref="A116:F116"/>
    <mergeCell ref="A117:F117"/>
    <mergeCell ref="A118:F118"/>
    <mergeCell ref="B24:F24"/>
    <mergeCell ref="B28:F28"/>
    <mergeCell ref="B31:F31"/>
    <mergeCell ref="B34:F34"/>
    <mergeCell ref="B39:F39"/>
    <mergeCell ref="B48:F48"/>
    <mergeCell ref="B89:F89"/>
    <mergeCell ref="B99:F99"/>
    <mergeCell ref="B104:F104"/>
    <mergeCell ref="B110:F110"/>
    <mergeCell ref="B53:F53"/>
    <mergeCell ref="B56:F56"/>
    <mergeCell ref="B62:F62"/>
    <mergeCell ref="B68:F68"/>
    <mergeCell ref="B79:F79"/>
    <mergeCell ref="B18:F18"/>
    <mergeCell ref="B9:F9"/>
    <mergeCell ref="B10:F10"/>
    <mergeCell ref="B11:F11"/>
    <mergeCell ref="B12:F12"/>
    <mergeCell ref="B13:F13"/>
    <mergeCell ref="B8:F8"/>
    <mergeCell ref="B14:F14"/>
    <mergeCell ref="B15:F15"/>
    <mergeCell ref="B16:F16"/>
    <mergeCell ref="B17:F1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&amp;L&amp;D&amp;C&amp;A&amp;RBlad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DD0207-36C2-4334-B780-1D2E88510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99A33-03D0-4840-B8F0-2B2C27783D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58D65C-8168-47AB-AEF3-0E3E7C9B42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Manager/>
  <Company>AGEL adviseurs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de Nouweland</dc:creator>
  <cp:keywords/>
  <dc:description/>
  <cp:lastModifiedBy>Vogels, JJA (Jeroen)</cp:lastModifiedBy>
  <cp:revision/>
  <dcterms:created xsi:type="dcterms:W3CDTF">2020-09-04T07:50:06Z</dcterms:created>
  <dcterms:modified xsi:type="dcterms:W3CDTF">2024-10-02T05:57:24Z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910387e5-f41e-aeb8-c714-2b4f14af0104</vt:lpwstr>
  </property>
  <property fmtid="{D5CDD505-2E9C-101B-9397-08002B2CF9AE}" pid="3" name="CORSA_OBJECTTYPE">
    <vt:lpwstr>S</vt:lpwstr>
  </property>
  <property fmtid="{D5CDD505-2E9C-101B-9397-08002B2CF9AE}" pid="4" name="CORSA_OBJECTID">
    <vt:lpwstr>20-0272367</vt:lpwstr>
  </property>
  <property fmtid="{D5CDD505-2E9C-101B-9397-08002B2CF9AE}" pid="5" name="CORSA_VERSION">
    <vt:lpwstr>1</vt:lpwstr>
  </property>
  <property fmtid="{D5CDD505-2E9C-101B-9397-08002B2CF9AE}" pid="6" name="ContentTypeId">
    <vt:lpwstr>0x010100E06B2924FDB2E746AC1FAEE80A5921C6</vt:lpwstr>
  </property>
</Properties>
</file>