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PenC Aanbesteding HRM sal-adm\AANBESTEDINGSDOCUMENTEN Landgraaf\"/>
    </mc:Choice>
  </mc:AlternateContent>
  <xr:revisionPtr revIDLastSave="0" documentId="13_ncr:1_{41ACAEFB-0DAE-4265-859B-02704FCE95BA}" xr6:coauthVersionLast="47" xr6:coauthVersionMax="47" xr10:uidLastSave="{00000000-0000-0000-0000-000000000000}"/>
  <bookViews>
    <workbookView xWindow="28680" yWindow="-120" windowWidth="29040" windowHeight="15840" xr2:uid="{44D13396-FAE0-4FC4-9285-FAB18623B53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50" i="1"/>
  <c r="E49" i="1"/>
  <c r="E48" i="1"/>
  <c r="E47" i="1"/>
  <c r="E9" i="1"/>
  <c r="E16" i="1" s="1"/>
  <c r="E12" i="1"/>
  <c r="E19" i="1"/>
  <c r="E27" i="1"/>
  <c r="E26" i="1"/>
  <c r="E25" i="1"/>
  <c r="E33" i="1"/>
  <c r="E32" i="1"/>
  <c r="E31" i="1"/>
  <c r="E30" i="1"/>
  <c r="E40" i="1"/>
  <c r="E38" i="1"/>
  <c r="E37" i="1"/>
  <c r="E11" i="1"/>
  <c r="E34" i="1"/>
  <c r="E20" i="1"/>
  <c r="C17" i="1" l="1"/>
  <c r="E17" i="1" s="1"/>
  <c r="E18" i="1"/>
  <c r="E28" i="1"/>
  <c r="E35" i="1"/>
  <c r="E41" i="1"/>
  <c r="E42" i="1" l="1"/>
  <c r="E10" i="1"/>
  <c r="E21" i="1"/>
</calcChain>
</file>

<file path=xl/sharedStrings.xml><?xml version="1.0" encoding="utf-8"?>
<sst xmlns="http://schemas.openxmlformats.org/spreadsheetml/2006/main" count="96" uniqueCount="66">
  <si>
    <t>Totaal</t>
  </si>
  <si>
    <t>Rol</t>
  </si>
  <si>
    <t>Ondertekening namens inschrijver</t>
  </si>
  <si>
    <t>Naam:</t>
  </si>
  <si>
    <t>Functie:</t>
  </si>
  <si>
    <t>Onderneming:</t>
  </si>
  <si>
    <t>Handtekening:</t>
  </si>
  <si>
    <t xml:space="preserve">Plaats en datum: </t>
  </si>
  <si>
    <t>Ten behoeve van de aanbesteding voor een applicatie HRMen salarisadministratie voor de gemeente Landgraaf</t>
  </si>
  <si>
    <t>Toelichting</t>
  </si>
  <si>
    <t>Uitgangspunten</t>
  </si>
  <si>
    <t xml:space="preserve">Aantal medewerkers in loondienst 
</t>
  </si>
  <si>
    <t>Gemeente Landgraaf</t>
  </si>
  <si>
    <t>ISDBOL</t>
  </si>
  <si>
    <t>Gegevenshuis</t>
  </si>
  <si>
    <t>Bijlage 2 - Prijzenblad</t>
  </si>
  <si>
    <t>All-in prijs per eenheid</t>
  </si>
  <si>
    <t>etc.</t>
  </si>
  <si>
    <t>Onderwerp
(eindproduct, deelproduct of dienst)</t>
  </si>
  <si>
    <t>Eenmalige Totaalprijs</t>
  </si>
  <si>
    <t>uur</t>
  </si>
  <si>
    <t>dagen</t>
  </si>
  <si>
    <t>B. Eenmalige Kosten</t>
  </si>
  <si>
    <t>De eerder genoemde prijzen voor jaarlijkse en eenmalige onderwerpen zijn inclusief de hierbij benodigde uren.
Geef hieronder op  de uurtarierven voor helpdesk, consultancy etc. gedurende de looptijd van de overeenkomst.
Uurtarieven zijn excl. BTW en inclusief alle bijkomende kosten zoals reis- en verblijfskosten, kosten van administratie, facturering en alle overige eventuele kosten</t>
  </si>
  <si>
    <t>C. (Uur)tarieven consultancy, helpdesk</t>
  </si>
  <si>
    <t>Maximale tarief</t>
  </si>
  <si>
    <t>Aantal functioneel beheerders</t>
  </si>
  <si>
    <t xml:space="preserve">Aantal professionals HRM 
</t>
  </si>
  <si>
    <t xml:space="preserve">Aantal professionals salarisadministratie
</t>
  </si>
  <si>
    <t>B.1 Koppelingen</t>
  </si>
  <si>
    <t>Totaal eenmalige kosten (B1+B2+B3)</t>
  </si>
  <si>
    <t>Totaal B.1 eenmalige kosten koppelingen</t>
  </si>
  <si>
    <t>B.2 Implementatie</t>
  </si>
  <si>
    <t>Totaal B.2 eenmalige kosten implementatie</t>
  </si>
  <si>
    <t>Totaal B.3 eenmalige kosten trainingen</t>
  </si>
  <si>
    <t>Aantal</t>
  </si>
  <si>
    <t>Training professionals HRM</t>
  </si>
  <si>
    <t>Training professionals Salarisadministratie</t>
  </si>
  <si>
    <t xml:space="preserve">Training functioneel beheerder(s) </t>
  </si>
  <si>
    <t>Eenheid (uur)</t>
  </si>
  <si>
    <t>Eenheid (dag)</t>
  </si>
  <si>
    <t xml:space="preserve"> </t>
  </si>
  <si>
    <t>De berekening van alle prijzen vindt plaats op basis van de uitgangspunten en eisen voor een volledig systeem/applicatie, zoals opgenomen in de aanbestedingsleidraad.
Het aantal medewerkers / gebruikers zoals hieronder aangegeven is indicatief. Voor de berekening dienen deze cijfers te worden aangehouden.</t>
  </si>
  <si>
    <t>medewerkers</t>
  </si>
  <si>
    <t xml:space="preserve"> Raadplegen helpdesk</t>
  </si>
  <si>
    <t xml:space="preserve"> functioneel consultant</t>
  </si>
  <si>
    <t xml:space="preserve"> Technisch consultant</t>
  </si>
  <si>
    <t xml:space="preserve">* Inschrijver dient de gele velden in de vullen.
* Alle  prijzen en tarieven dienen vermeld te worden in euro's, exclusief BTW.
* Alle prijzen zijn gebaseerd op prijspeil 1-1-2025
* De prijzen worden aangeboden in 2 decimalen       </t>
  </si>
  <si>
    <t>Totaalprijs
 PER JAAR</t>
  </si>
  <si>
    <t>Aantal
op jaarbasis</t>
  </si>
  <si>
    <t xml:space="preserve">B.3 Trainingen medewerkers </t>
  </si>
  <si>
    <t>stuk</t>
  </si>
  <si>
    <t>Eenheid (medew., stuk)</t>
  </si>
  <si>
    <t>A. Periodieke gebruikskosten (per jaar)</t>
  </si>
  <si>
    <t xml:space="preserve">* Onderstaand specificeert u alle terugkende kosten die betrekking hebben op gebruik, beheer , onderhoud etc. zoals vermeld in de aanbesteding.
* U dient voor uw berekening van kosten, gebaseerd op aantal medewerkers, uit te gaan van de hiervoor genoemde indicatieve aantallen. </t>
  </si>
  <si>
    <t>Totaal A.  jaarlijkse kosten (per jaar)</t>
  </si>
  <si>
    <t>De eenmalige kosten excl. BTW omvatten de kosten voor afname inclusief de installatie en configuratie van de door u aangeboden oplossing (incl. alle eventuele additionele applicatie(module)s en (configuratie)tools, etc.) waaronder :
* de eenmalige kosten voor de implementatie van de koppelingen,
* de projectkosten voor de implementatie / inrichting van het persooneelinformatiesysteem en salarisadministratie.
* de trainingen medewerkers  
U dient uw methodiek van berekening van kosten te onderbouwen naar de aangegeven eenheden. .
Er mogen geen separate kosten (denk aan hostingkosten) gefactureerd worden voor livegang per 1 januari 2026. Dergelijke kosten dienen opgenomen te zijn in de projectkosten implementatie.</t>
  </si>
  <si>
    <t xml:space="preserve">bijv. Salarisverwerkingen </t>
  </si>
  <si>
    <t>bijv. Gebruikerslicenties …. (module A)</t>
  </si>
  <si>
    <t>bijv. Onderhoud….  (module A)</t>
  </si>
  <si>
    <t>bijv. Koppeling met ….Systeem A</t>
  </si>
  <si>
    <t>bijv. Koppeling met…. systeem B</t>
  </si>
  <si>
    <t>bijv. Inrichting per proces</t>
  </si>
  <si>
    <t>bijv. Migratie huidig HRM naar nieuw</t>
  </si>
  <si>
    <t>bijv. Salarisrun testen</t>
  </si>
  <si>
    <t>bijv. Documenten en communicatieberichten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</si>
</sst>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4" x14ac:knownFonts="1">
    <font>
      <sz val="11"/>
      <color theme="1"/>
      <name val="Calibri"/>
      <family val="2"/>
      <scheme val="minor"/>
    </font>
    <font>
      <sz val="11"/>
      <color theme="1"/>
      <name val="Calibri"/>
      <family val="2"/>
      <scheme val="minor"/>
    </font>
    <font>
      <sz val="9"/>
      <name val="Calibri"/>
      <family val="2"/>
      <scheme val="minor"/>
    </font>
    <font>
      <sz val="10"/>
      <name val="Calibri"/>
      <family val="2"/>
      <scheme val="minor"/>
    </font>
    <font>
      <b/>
      <sz val="10"/>
      <name val="Calibri"/>
      <family val="2"/>
      <scheme val="minor"/>
    </font>
    <font>
      <i/>
      <sz val="10"/>
      <name val="Calibri"/>
      <family val="2"/>
      <scheme val="minor"/>
    </font>
    <font>
      <b/>
      <i/>
      <sz val="10"/>
      <name val="Calibri"/>
      <family val="2"/>
      <scheme val="minor"/>
    </font>
    <font>
      <i/>
      <sz val="11"/>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20"/>
      <name val="Calibri"/>
      <family val="2"/>
      <scheme val="minor"/>
    </font>
    <font>
      <sz val="20"/>
      <color theme="1"/>
      <name val="Calibri"/>
      <family val="2"/>
      <scheme val="minor"/>
    </font>
    <font>
      <b/>
      <i/>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79998168889431442"/>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style="medium">
        <color indexed="64"/>
      </right>
      <top style="thin">
        <color theme="3"/>
      </top>
      <bottom style="thin">
        <color theme="3"/>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theme="3"/>
      </left>
      <right/>
      <top style="thin">
        <color theme="3"/>
      </top>
      <bottom style="thin">
        <color theme="3"/>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medium">
        <color indexed="64"/>
      </left>
      <right/>
      <top style="medium">
        <color indexed="64"/>
      </top>
      <bottom style="medium">
        <color indexed="64"/>
      </bottom>
      <diagonal/>
    </border>
    <border>
      <left style="thin">
        <color theme="3"/>
      </left>
      <right/>
      <top style="thin">
        <color theme="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style="thin">
        <color theme="3"/>
      </right>
      <top/>
      <bottom style="thin">
        <color theme="3"/>
      </bottom>
      <diagonal/>
    </border>
    <border>
      <left style="medium">
        <color indexed="64"/>
      </left>
      <right/>
      <top style="thin">
        <color theme="3"/>
      </top>
      <bottom style="thin">
        <color theme="3"/>
      </bottom>
      <diagonal/>
    </border>
    <border>
      <left style="thin">
        <color theme="3"/>
      </left>
      <right style="medium">
        <color indexed="64"/>
      </right>
      <top style="thin">
        <color theme="3"/>
      </top>
      <bottom/>
      <diagonal/>
    </border>
    <border>
      <left style="medium">
        <color indexed="64"/>
      </left>
      <right/>
      <top style="thin">
        <color theme="3"/>
      </top>
      <bottom/>
      <diagonal/>
    </border>
    <border>
      <left style="thin">
        <color theme="3"/>
      </left>
      <right style="medium">
        <color indexed="64"/>
      </right>
      <top/>
      <bottom/>
      <diagonal/>
    </border>
    <border>
      <left style="medium">
        <color indexed="64"/>
      </left>
      <right/>
      <top style="thin">
        <color theme="3"/>
      </top>
      <bottom style="medium">
        <color indexed="64"/>
      </bottom>
      <diagonal/>
    </border>
    <border>
      <left style="medium">
        <color indexed="64"/>
      </left>
      <right style="thin">
        <color theme="3"/>
      </right>
      <top/>
      <bottom style="thin">
        <color theme="3"/>
      </bottom>
      <diagonal/>
    </border>
    <border>
      <left style="thin">
        <color theme="3"/>
      </left>
      <right/>
      <top/>
      <bottom style="thin">
        <color theme="3"/>
      </bottom>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3" fillId="0" borderId="1" xfId="0" applyFont="1" applyBorder="1" applyAlignment="1">
      <alignment horizontal="left" vertical="center"/>
    </xf>
    <xf numFmtId="0" fontId="4" fillId="0" borderId="2" xfId="0" applyFont="1" applyBorder="1" applyAlignment="1">
      <alignment horizontal="left" vertical="top" wrapText="1"/>
    </xf>
    <xf numFmtId="0" fontId="3" fillId="0" borderId="1" xfId="0" applyFont="1" applyBorder="1" applyAlignment="1">
      <alignment vertical="top" wrapText="1"/>
    </xf>
    <xf numFmtId="0" fontId="4" fillId="3" borderId="13" xfId="0" applyFont="1" applyFill="1" applyBorder="1" applyAlignment="1">
      <alignment horizontal="center" vertical="top" wrapText="1"/>
    </xf>
    <xf numFmtId="0" fontId="0" fillId="0" borderId="0" xfId="0" applyBorder="1"/>
    <xf numFmtId="3" fontId="4" fillId="0" borderId="2" xfId="0" applyNumberFormat="1" applyFont="1" applyBorder="1" applyAlignment="1">
      <alignment vertical="top"/>
    </xf>
    <xf numFmtId="3" fontId="4" fillId="0" borderId="12" xfId="0" applyNumberFormat="1" applyFont="1" applyBorder="1" applyAlignment="1">
      <alignment vertical="top"/>
    </xf>
    <xf numFmtId="3" fontId="3" fillId="0" borderId="2" xfId="0" applyNumberFormat="1" applyFont="1" applyBorder="1" applyAlignment="1">
      <alignment vertical="top" wrapText="1"/>
    </xf>
    <xf numFmtId="3" fontId="3" fillId="0" borderId="12" xfId="0" applyNumberFormat="1" applyFont="1" applyBorder="1" applyAlignment="1">
      <alignment vertical="top" wrapText="1"/>
    </xf>
    <xf numFmtId="3" fontId="4" fillId="0" borderId="3" xfId="0" applyNumberFormat="1" applyFont="1" applyFill="1" applyBorder="1" applyAlignment="1">
      <alignment vertical="top" wrapText="1"/>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3" fillId="0" borderId="1" xfId="0" applyFont="1" applyBorder="1" applyAlignment="1">
      <alignment vertical="top"/>
    </xf>
    <xf numFmtId="0" fontId="0" fillId="0" borderId="0" xfId="0" applyFill="1"/>
    <xf numFmtId="0" fontId="0" fillId="0" borderId="0" xfId="0" applyAlignment="1">
      <alignment wrapText="1"/>
    </xf>
    <xf numFmtId="0" fontId="4" fillId="3" borderId="19" xfId="0" applyFont="1" applyFill="1" applyBorder="1" applyAlignment="1">
      <alignment horizontal="center" vertical="top" wrapText="1"/>
    </xf>
    <xf numFmtId="0" fontId="5" fillId="0" borderId="10" xfId="0" applyFont="1" applyBorder="1" applyAlignment="1">
      <alignment horizontal="left" vertical="top" wrapText="1"/>
    </xf>
    <xf numFmtId="44" fontId="6" fillId="2" borderId="26" xfId="1" applyFont="1" applyFill="1" applyBorder="1" applyAlignment="1">
      <alignment horizontal="left" vertical="top" wrapText="1"/>
    </xf>
    <xf numFmtId="0" fontId="7" fillId="0" borderId="0" xfId="0" applyFont="1"/>
    <xf numFmtId="0" fontId="4" fillId="3" borderId="16" xfId="0" applyFont="1" applyFill="1" applyBorder="1" applyAlignment="1">
      <alignment horizontal="center" vertical="top" wrapText="1"/>
    </xf>
    <xf numFmtId="0" fontId="4" fillId="3" borderId="30" xfId="0" applyFont="1" applyFill="1" applyBorder="1" applyAlignment="1">
      <alignment vertical="top" wrapText="1"/>
    </xf>
    <xf numFmtId="0" fontId="4" fillId="3" borderId="9" xfId="0" applyFont="1" applyFill="1" applyBorder="1" applyAlignment="1">
      <alignment horizontal="center" vertical="top" wrapText="1"/>
    </xf>
    <xf numFmtId="44" fontId="3" fillId="0" borderId="9" xfId="1" applyFont="1" applyBorder="1"/>
    <xf numFmtId="44" fontId="3" fillId="0" borderId="31" xfId="1" applyFont="1" applyBorder="1"/>
    <xf numFmtId="0" fontId="4" fillId="3" borderId="32" xfId="0" applyFont="1" applyFill="1" applyBorder="1" applyAlignment="1">
      <alignment vertical="top" wrapText="1"/>
    </xf>
    <xf numFmtId="0" fontId="4" fillId="3" borderId="31" xfId="0" applyFont="1" applyFill="1" applyBorder="1" applyAlignment="1">
      <alignment horizontal="center" vertical="top" wrapText="1"/>
    </xf>
    <xf numFmtId="0" fontId="4" fillId="3" borderId="33" xfId="0" applyFont="1" applyFill="1" applyBorder="1" applyAlignment="1">
      <alignment horizontal="center" vertical="top" wrapText="1"/>
    </xf>
    <xf numFmtId="0" fontId="4" fillId="3" borderId="7" xfId="0" applyFont="1" applyFill="1" applyBorder="1"/>
    <xf numFmtId="0" fontId="4" fillId="3" borderId="9" xfId="0" applyFont="1" applyFill="1" applyBorder="1" applyAlignment="1">
      <alignment horizontal="center" wrapText="1"/>
    </xf>
    <xf numFmtId="0" fontId="0" fillId="4" borderId="30" xfId="0" applyFill="1" applyBorder="1"/>
    <xf numFmtId="0" fontId="0" fillId="4" borderId="30" xfId="0" applyFill="1" applyBorder="1" applyAlignment="1">
      <alignment vertical="top"/>
    </xf>
    <xf numFmtId="0" fontId="0" fillId="4" borderId="34" xfId="0" applyFill="1" applyBorder="1"/>
    <xf numFmtId="0" fontId="9" fillId="0" borderId="0" xfId="0" applyFont="1"/>
    <xf numFmtId="0" fontId="12" fillId="0" borderId="0" xfId="0" applyFont="1"/>
    <xf numFmtId="0" fontId="5" fillId="0" borderId="0" xfId="0" applyFont="1" applyBorder="1" applyAlignment="1">
      <alignment horizontal="center" vertical="top" wrapText="1"/>
    </xf>
    <xf numFmtId="44" fontId="5" fillId="2" borderId="11" xfId="1" applyFont="1" applyFill="1" applyBorder="1" applyAlignment="1">
      <alignment horizontal="left" vertical="top" wrapText="1"/>
    </xf>
    <xf numFmtId="0" fontId="13" fillId="0" borderId="0" xfId="0" applyFont="1"/>
    <xf numFmtId="44" fontId="6" fillId="7" borderId="28" xfId="0" applyNumberFormat="1" applyFont="1" applyFill="1" applyBorder="1" applyAlignment="1">
      <alignment horizontal="left" vertical="top" wrapText="1"/>
    </xf>
    <xf numFmtId="44" fontId="6" fillId="7" borderId="26" xfId="1" applyFont="1" applyFill="1" applyBorder="1" applyAlignment="1">
      <alignment horizontal="left" vertical="top" wrapText="1"/>
    </xf>
    <xf numFmtId="0" fontId="3" fillId="0" borderId="2" xfId="0" applyFont="1" applyFill="1" applyBorder="1" applyAlignment="1">
      <alignment vertical="top" wrapText="1"/>
    </xf>
    <xf numFmtId="0" fontId="4" fillId="3" borderId="2" xfId="0" applyFont="1" applyFill="1" applyBorder="1" applyAlignment="1">
      <alignment horizontal="center" vertical="top" wrapText="1"/>
    </xf>
    <xf numFmtId="44" fontId="3" fillId="0" borderId="8" xfId="1" applyFont="1" applyFill="1" applyBorder="1" applyProtection="1">
      <protection locked="0"/>
    </xf>
    <xf numFmtId="0" fontId="3" fillId="0" borderId="2" xfId="0" applyFont="1" applyFill="1" applyBorder="1" applyAlignment="1">
      <alignment horizontal="center" vertical="top" wrapText="1"/>
    </xf>
    <xf numFmtId="0" fontId="3" fillId="8" borderId="30" xfId="0" applyFont="1" applyFill="1" applyBorder="1"/>
    <xf numFmtId="0" fontId="3" fillId="8" borderId="8" xfId="1" applyNumberFormat="1" applyFont="1" applyFill="1" applyBorder="1" applyProtection="1">
      <protection locked="0"/>
    </xf>
    <xf numFmtId="44" fontId="3" fillId="8" borderId="13" xfId="1" applyFont="1" applyFill="1" applyBorder="1" applyProtection="1">
      <protection locked="0"/>
    </xf>
    <xf numFmtId="3" fontId="3" fillId="8" borderId="8" xfId="1" applyNumberFormat="1" applyFont="1" applyFill="1" applyBorder="1" applyProtection="1">
      <protection locked="0"/>
    </xf>
    <xf numFmtId="0" fontId="3" fillId="8" borderId="17" xfId="1" applyNumberFormat="1" applyFont="1" applyFill="1" applyBorder="1" applyProtection="1">
      <protection locked="0"/>
    </xf>
    <xf numFmtId="44" fontId="3" fillId="8" borderId="19" xfId="1" applyFont="1" applyFill="1" applyBorder="1" applyProtection="1">
      <protection locked="0"/>
    </xf>
    <xf numFmtId="44" fontId="3" fillId="8" borderId="8" xfId="1" applyFont="1" applyFill="1" applyBorder="1" applyProtection="1">
      <protection locked="0"/>
    </xf>
    <xf numFmtId="165" fontId="3" fillId="8" borderId="17" xfId="1" applyNumberFormat="1" applyFont="1" applyFill="1" applyBorder="1" applyProtection="1">
      <protection locked="0"/>
    </xf>
    <xf numFmtId="0" fontId="3" fillId="8" borderId="1" xfId="0" applyFont="1" applyFill="1" applyBorder="1" applyAlignment="1">
      <alignment vertical="top" wrapText="1"/>
    </xf>
    <xf numFmtId="0" fontId="3" fillId="8" borderId="2" xfId="0" applyFont="1" applyFill="1" applyBorder="1" applyAlignment="1">
      <alignment vertical="top" wrapText="1"/>
    </xf>
    <xf numFmtId="0" fontId="3" fillId="8" borderId="2" xfId="0" applyFont="1" applyFill="1" applyBorder="1" applyAlignment="1">
      <alignment horizontal="center" vertical="top" wrapText="1"/>
    </xf>
    <xf numFmtId="0" fontId="3" fillId="8" borderId="7" xfId="0" applyFont="1" applyFill="1" applyBorder="1" applyAlignment="1">
      <alignment vertical="center" wrapText="1"/>
    </xf>
    <xf numFmtId="164" fontId="2" fillId="8" borderId="2" xfId="0" applyNumberFormat="1" applyFont="1" applyFill="1" applyBorder="1" applyAlignment="1" applyProtection="1">
      <alignment horizontal="center"/>
      <protection locked="0"/>
    </xf>
    <xf numFmtId="164" fontId="2" fillId="8" borderId="3" xfId="0" applyNumberFormat="1" applyFont="1" applyFill="1" applyBorder="1" applyAlignment="1" applyProtection="1">
      <alignment horizontal="center"/>
      <protection locked="0"/>
    </xf>
    <xf numFmtId="164" fontId="2" fillId="8" borderId="14" xfId="0" applyNumberFormat="1" applyFont="1" applyFill="1" applyBorder="1" applyAlignment="1" applyProtection="1">
      <alignment horizontal="center"/>
      <protection locked="0"/>
    </xf>
    <xf numFmtId="164" fontId="2" fillId="8" borderId="15" xfId="0" applyNumberFormat="1" applyFont="1" applyFill="1" applyBorder="1" applyAlignment="1" applyProtection="1">
      <alignment horizontal="center"/>
      <protection locked="0"/>
    </xf>
    <xf numFmtId="0" fontId="8" fillId="6" borderId="7" xfId="0" applyFont="1" applyFill="1" applyBorder="1" applyAlignment="1">
      <alignment horizontal="left"/>
    </xf>
    <xf numFmtId="0" fontId="8" fillId="6" borderId="8" xfId="0" applyFont="1" applyFill="1" applyBorder="1" applyAlignment="1">
      <alignment horizontal="left"/>
    </xf>
    <xf numFmtId="0" fontId="8" fillId="6" borderId="13" xfId="0" applyFont="1" applyFill="1" applyBorder="1" applyAlignment="1">
      <alignment horizontal="left"/>
    </xf>
    <xf numFmtId="0" fontId="8" fillId="6" borderId="9" xfId="0" applyFont="1" applyFill="1" applyBorder="1" applyAlignment="1">
      <alignment horizontal="left"/>
    </xf>
    <xf numFmtId="0" fontId="3" fillId="0" borderId="7" xfId="0" applyFont="1" applyBorder="1" applyAlignment="1">
      <alignment horizontal="left" vertical="center" wrapText="1"/>
    </xf>
    <xf numFmtId="0" fontId="3"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3" fillId="0" borderId="9" xfId="0" applyFont="1" applyBorder="1" applyAlignment="1">
      <alignment horizontal="left" vertical="center" wrapText="1"/>
    </xf>
    <xf numFmtId="0" fontId="8" fillId="6" borderId="35" xfId="0" applyFont="1" applyFill="1" applyBorder="1" applyAlignment="1">
      <alignment horizontal="left"/>
    </xf>
    <xf numFmtId="0" fontId="8" fillId="6" borderId="29" xfId="0" applyFont="1" applyFill="1" applyBorder="1" applyAlignment="1">
      <alignment horizontal="left"/>
    </xf>
    <xf numFmtId="0" fontId="8" fillId="6" borderId="36" xfId="0" applyFont="1" applyFill="1" applyBorder="1" applyAlignment="1">
      <alignment horizontal="left"/>
    </xf>
    <xf numFmtId="0" fontId="5" fillId="0" borderId="20" xfId="0" applyFont="1" applyBorder="1" applyAlignment="1">
      <alignment horizontal="center" vertical="top" wrapText="1"/>
    </xf>
    <xf numFmtId="0" fontId="5" fillId="0" borderId="27" xfId="0" applyFont="1" applyBorder="1" applyAlignment="1">
      <alignment horizontal="center" vertical="top" wrapText="1"/>
    </xf>
    <xf numFmtId="0" fontId="5" fillId="0" borderId="28" xfId="0" applyFont="1" applyBorder="1" applyAlignment="1">
      <alignment horizontal="center" vertical="top" wrapText="1"/>
    </xf>
    <xf numFmtId="0" fontId="5" fillId="0" borderId="18" xfId="0" applyFont="1" applyBorder="1"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3" xfId="0" applyFont="1" applyFill="1" applyBorder="1" applyAlignment="1">
      <alignment horizontal="left" vertical="top" wrapText="1"/>
    </xf>
    <xf numFmtId="0" fontId="6" fillId="7" borderId="18" xfId="0" applyFont="1" applyFill="1" applyBorder="1" applyAlignment="1">
      <alignment horizontal="right" vertical="top" wrapText="1"/>
    </xf>
    <xf numFmtId="0" fontId="6" fillId="7" borderId="27" xfId="0" applyFont="1" applyFill="1" applyBorder="1" applyAlignment="1">
      <alignment horizontal="right" vertical="top" wrapText="1"/>
    </xf>
    <xf numFmtId="0" fontId="6" fillId="7" borderId="28" xfId="0" applyFont="1" applyFill="1" applyBorder="1" applyAlignment="1">
      <alignment horizontal="right" vertical="top" wrapText="1"/>
    </xf>
    <xf numFmtId="0" fontId="10" fillId="6" borderId="10" xfId="0" applyFont="1" applyFill="1" applyBorder="1" applyAlignment="1">
      <alignment horizontal="center"/>
    </xf>
    <xf numFmtId="0" fontId="10" fillId="6" borderId="0" xfId="0" applyFont="1" applyFill="1" applyBorder="1" applyAlignment="1">
      <alignment horizontal="center"/>
    </xf>
    <xf numFmtId="0" fontId="10" fillId="6" borderId="11" xfId="0" applyFont="1" applyFill="1" applyBorder="1" applyAlignment="1">
      <alignment horizont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2" xfId="0" applyFont="1" applyBorder="1" applyAlignment="1">
      <alignment horizontal="left" vertical="top" wrapText="1"/>
    </xf>
    <xf numFmtId="0" fontId="3" fillId="0" borderId="3" xfId="0" applyFont="1" applyBorder="1" applyAlignment="1">
      <alignment horizontal="left" vertical="top" wrapText="1"/>
    </xf>
    <xf numFmtId="0" fontId="11" fillId="0" borderId="20" xfId="0" applyFont="1" applyBorder="1" applyAlignment="1">
      <alignment horizontal="left" vertical="top"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left" vertical="top"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2" fillId="0" borderId="25" xfId="0" applyFont="1" applyBorder="1" applyAlignment="1">
      <alignment horizontal="center" wrapText="1"/>
    </xf>
    <xf numFmtId="0" fontId="8" fillId="5" borderId="7" xfId="0" applyFont="1" applyFill="1" applyBorder="1" applyAlignment="1">
      <alignment horizontal="left"/>
    </xf>
    <xf numFmtId="0" fontId="8" fillId="5" borderId="8" xfId="0" applyFont="1" applyFill="1" applyBorder="1" applyAlignment="1">
      <alignment horizontal="left"/>
    </xf>
    <xf numFmtId="0" fontId="8" fillId="5" borderId="13" xfId="0" applyFont="1" applyFill="1" applyBorder="1" applyAlignment="1">
      <alignment horizontal="left"/>
    </xf>
    <xf numFmtId="0" fontId="8" fillId="5" borderId="9" xfId="0" applyFont="1" applyFill="1" applyBorder="1" applyAlignment="1">
      <alignment horizontal="left"/>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2EBF-1270-43D5-A663-071F3B7E4BE0}">
  <sheetPr>
    <pageSetUpPr fitToPage="1"/>
  </sheetPr>
  <dimension ref="A1:I56"/>
  <sheetViews>
    <sheetView tabSelected="1" workbookViewId="0">
      <selection activeCell="K52" sqref="K52"/>
    </sheetView>
  </sheetViews>
  <sheetFormatPr defaultRowHeight="14.4" x14ac:dyDescent="0.3"/>
  <cols>
    <col min="1" max="1" width="83.88671875" customWidth="1"/>
    <col min="2" max="2" width="12.5546875" customWidth="1"/>
    <col min="3" max="3" width="10.33203125" customWidth="1"/>
    <col min="4" max="4" width="11.88671875" customWidth="1"/>
    <col min="5" max="5" width="12.5546875" customWidth="1"/>
  </cols>
  <sheetData>
    <row r="1" spans="1:5" s="34" customFormat="1" ht="25.8" x14ac:dyDescent="0.5">
      <c r="A1" s="90" t="s">
        <v>15</v>
      </c>
      <c r="B1" s="91"/>
      <c r="C1" s="91"/>
      <c r="D1" s="91"/>
      <c r="E1" s="92"/>
    </row>
    <row r="2" spans="1:5" s="5" customFormat="1" x14ac:dyDescent="0.3">
      <c r="A2" s="93" t="s">
        <v>8</v>
      </c>
      <c r="B2" s="94"/>
      <c r="C2" s="94"/>
      <c r="D2" s="94"/>
      <c r="E2" s="95"/>
    </row>
    <row r="3" spans="1:5" x14ac:dyDescent="0.3">
      <c r="A3" s="96"/>
      <c r="B3" s="97"/>
      <c r="C3" s="97"/>
      <c r="D3" s="97"/>
      <c r="E3" s="98"/>
    </row>
    <row r="4" spans="1:5" s="33" customFormat="1" ht="15.6" x14ac:dyDescent="0.3">
      <c r="A4" s="99" t="s">
        <v>9</v>
      </c>
      <c r="B4" s="100"/>
      <c r="C4" s="100"/>
      <c r="D4" s="101"/>
      <c r="E4" s="102"/>
    </row>
    <row r="5" spans="1:5" ht="54" customHeight="1" x14ac:dyDescent="0.3">
      <c r="A5" s="103" t="s">
        <v>47</v>
      </c>
      <c r="B5" s="104"/>
      <c r="C5" s="104"/>
      <c r="D5" s="104"/>
      <c r="E5" s="105"/>
    </row>
    <row r="6" spans="1:5" s="33" customFormat="1" ht="15.6" x14ac:dyDescent="0.3">
      <c r="A6" s="99" t="s">
        <v>10</v>
      </c>
      <c r="B6" s="100"/>
      <c r="C6" s="100"/>
      <c r="D6" s="101"/>
      <c r="E6" s="102"/>
    </row>
    <row r="7" spans="1:5" ht="42.75" customHeight="1" x14ac:dyDescent="0.3">
      <c r="A7" s="86" t="s">
        <v>42</v>
      </c>
      <c r="B7" s="87"/>
      <c r="C7" s="87"/>
      <c r="D7" s="88"/>
      <c r="E7" s="89"/>
    </row>
    <row r="8" spans="1:5" ht="42.75" customHeight="1" x14ac:dyDescent="0.3">
      <c r="A8" s="1"/>
      <c r="B8" s="2" t="s">
        <v>12</v>
      </c>
      <c r="C8" s="11" t="s">
        <v>13</v>
      </c>
      <c r="D8" s="12" t="s">
        <v>14</v>
      </c>
      <c r="E8" s="12" t="s">
        <v>0</v>
      </c>
    </row>
    <row r="9" spans="1:5" x14ac:dyDescent="0.3">
      <c r="A9" s="13" t="s">
        <v>11</v>
      </c>
      <c r="B9" s="6">
        <v>450</v>
      </c>
      <c r="C9" s="6">
        <v>100</v>
      </c>
      <c r="D9" s="7">
        <v>50</v>
      </c>
      <c r="E9" s="10">
        <f>SUM(B9:D9)</f>
        <v>600</v>
      </c>
    </row>
    <row r="10" spans="1:5" ht="15" customHeight="1" x14ac:dyDescent="0.3">
      <c r="A10" s="3" t="s">
        <v>27</v>
      </c>
      <c r="B10" s="8">
        <v>3</v>
      </c>
      <c r="C10" s="8">
        <v>2</v>
      </c>
      <c r="D10" s="9">
        <v>2</v>
      </c>
      <c r="E10" s="10">
        <f t="shared" ref="E10:E12" si="0">SUM(B10:D10)</f>
        <v>7</v>
      </c>
    </row>
    <row r="11" spans="1:5" ht="15" customHeight="1" x14ac:dyDescent="0.3">
      <c r="A11" s="3" t="s">
        <v>28</v>
      </c>
      <c r="B11" s="8">
        <v>3</v>
      </c>
      <c r="C11" s="8">
        <v>0</v>
      </c>
      <c r="D11" s="9">
        <v>0</v>
      </c>
      <c r="E11" s="10">
        <f t="shared" si="0"/>
        <v>3</v>
      </c>
    </row>
    <row r="12" spans="1:5" x14ac:dyDescent="0.3">
      <c r="A12" s="3" t="s">
        <v>26</v>
      </c>
      <c r="B12" s="8">
        <v>1</v>
      </c>
      <c r="C12" s="8">
        <v>0</v>
      </c>
      <c r="D12" s="9">
        <v>0</v>
      </c>
      <c r="E12" s="10">
        <f t="shared" si="0"/>
        <v>1</v>
      </c>
    </row>
    <row r="13" spans="1:5" s="33" customFormat="1" ht="15.6" x14ac:dyDescent="0.3">
      <c r="A13" s="60" t="s">
        <v>53</v>
      </c>
      <c r="B13" s="61"/>
      <c r="C13" s="61"/>
      <c r="D13" s="62"/>
      <c r="E13" s="63"/>
    </row>
    <row r="14" spans="1:5" ht="32.4" customHeight="1" x14ac:dyDescent="0.3">
      <c r="A14" s="64" t="s">
        <v>54</v>
      </c>
      <c r="B14" s="65"/>
      <c r="C14" s="66"/>
      <c r="D14" s="67"/>
      <c r="E14" s="68"/>
    </row>
    <row r="15" spans="1:5" ht="41.4" x14ac:dyDescent="0.3">
      <c r="A15" s="21" t="s">
        <v>18</v>
      </c>
      <c r="B15" s="41" t="s">
        <v>52</v>
      </c>
      <c r="C15" s="20" t="s">
        <v>49</v>
      </c>
      <c r="D15" s="4" t="s">
        <v>16</v>
      </c>
      <c r="E15" s="22" t="s">
        <v>48</v>
      </c>
    </row>
    <row r="16" spans="1:5" x14ac:dyDescent="0.3">
      <c r="A16" s="44" t="s">
        <v>57</v>
      </c>
      <c r="B16" s="50" t="s">
        <v>43</v>
      </c>
      <c r="C16" s="47">
        <v>600</v>
      </c>
      <c r="D16" s="46"/>
      <c r="E16" s="23">
        <f t="shared" ref="E16:E19" si="1">C16*D16</f>
        <v>0</v>
      </c>
    </row>
    <row r="17" spans="1:7" x14ac:dyDescent="0.3">
      <c r="A17" s="44" t="s">
        <v>58</v>
      </c>
      <c r="B17" s="50" t="s">
        <v>43</v>
      </c>
      <c r="C17" s="47">
        <f>E9</f>
        <v>600</v>
      </c>
      <c r="D17" s="46"/>
      <c r="E17" s="23">
        <f t="shared" si="1"/>
        <v>0</v>
      </c>
      <c r="G17" t="s">
        <v>41</v>
      </c>
    </row>
    <row r="18" spans="1:7" x14ac:dyDescent="0.3">
      <c r="A18" s="44" t="s">
        <v>59</v>
      </c>
      <c r="B18" s="50" t="s">
        <v>51</v>
      </c>
      <c r="C18" s="47">
        <v>1</v>
      </c>
      <c r="D18" s="46"/>
      <c r="E18" s="23">
        <f t="shared" si="1"/>
        <v>0</v>
      </c>
    </row>
    <row r="19" spans="1:7" x14ac:dyDescent="0.3">
      <c r="A19" s="44" t="s">
        <v>17</v>
      </c>
      <c r="B19" s="50" t="s">
        <v>41</v>
      </c>
      <c r="C19" s="45"/>
      <c r="D19" s="46"/>
      <c r="E19" s="23">
        <f t="shared" si="1"/>
        <v>0</v>
      </c>
    </row>
    <row r="20" spans="1:7" ht="15" thickBot="1" x14ac:dyDescent="0.35">
      <c r="A20" s="44" t="s">
        <v>17</v>
      </c>
      <c r="B20" s="51"/>
      <c r="C20" s="48"/>
      <c r="D20" s="49"/>
      <c r="E20" s="24">
        <f t="shared" ref="E20" si="2">B20*D20</f>
        <v>0</v>
      </c>
    </row>
    <row r="21" spans="1:7" s="37" customFormat="1" ht="15" customHeight="1" thickBot="1" x14ac:dyDescent="0.35">
      <c r="A21" s="80" t="s">
        <v>55</v>
      </c>
      <c r="B21" s="81"/>
      <c r="C21" s="81"/>
      <c r="D21" s="82"/>
      <c r="E21" s="38">
        <f>SUM(E16:E20)</f>
        <v>0</v>
      </c>
    </row>
    <row r="22" spans="1:7" s="33" customFormat="1" ht="15.6" x14ac:dyDescent="0.3">
      <c r="A22" s="69" t="s">
        <v>22</v>
      </c>
      <c r="B22" s="70"/>
      <c r="C22" s="70"/>
      <c r="D22" s="71"/>
      <c r="E22" s="63"/>
    </row>
    <row r="23" spans="1:7" ht="112.2" customHeight="1" x14ac:dyDescent="0.3">
      <c r="A23" s="76" t="s">
        <v>56</v>
      </c>
      <c r="B23" s="77"/>
      <c r="C23" s="77"/>
      <c r="D23" s="78"/>
      <c r="E23" s="79"/>
    </row>
    <row r="24" spans="1:7" ht="27.6" x14ac:dyDescent="0.3">
      <c r="A24" s="25" t="s">
        <v>29</v>
      </c>
      <c r="B24" s="41" t="s">
        <v>39</v>
      </c>
      <c r="C24" s="20" t="s">
        <v>35</v>
      </c>
      <c r="D24" s="16" t="s">
        <v>16</v>
      </c>
      <c r="E24" s="26" t="s">
        <v>19</v>
      </c>
      <c r="F24" s="15"/>
    </row>
    <row r="25" spans="1:7" s="14" customFormat="1" x14ac:dyDescent="0.3">
      <c r="A25" s="52" t="s">
        <v>60</v>
      </c>
      <c r="B25" s="40" t="s">
        <v>20</v>
      </c>
      <c r="C25" s="54"/>
      <c r="D25" s="46"/>
      <c r="E25" s="23">
        <f t="shared" ref="E25:E27" si="3">C25*D25</f>
        <v>0</v>
      </c>
    </row>
    <row r="26" spans="1:7" s="14" customFormat="1" x14ac:dyDescent="0.3">
      <c r="A26" s="52" t="s">
        <v>61</v>
      </c>
      <c r="B26" s="40" t="s">
        <v>20</v>
      </c>
      <c r="C26" s="54"/>
      <c r="D26" s="46"/>
      <c r="E26" s="23">
        <f t="shared" si="3"/>
        <v>0</v>
      </c>
    </row>
    <row r="27" spans="1:7" s="14" customFormat="1" ht="15" thickBot="1" x14ac:dyDescent="0.35">
      <c r="A27" s="44" t="s">
        <v>17</v>
      </c>
      <c r="B27" s="40"/>
      <c r="C27" s="54"/>
      <c r="D27" s="46"/>
      <c r="E27" s="23">
        <f t="shared" si="3"/>
        <v>0</v>
      </c>
    </row>
    <row r="28" spans="1:7" s="19" customFormat="1" ht="15" thickBot="1" x14ac:dyDescent="0.35">
      <c r="A28" s="17"/>
      <c r="B28" s="72" t="s">
        <v>31</v>
      </c>
      <c r="C28" s="73"/>
      <c r="D28" s="74"/>
      <c r="E28" s="18">
        <f>SUM(E25:E27)</f>
        <v>0</v>
      </c>
    </row>
    <row r="29" spans="1:7" ht="27.6" x14ac:dyDescent="0.3">
      <c r="A29" s="25" t="s">
        <v>32</v>
      </c>
      <c r="B29" s="41" t="s">
        <v>39</v>
      </c>
      <c r="C29" s="20" t="s">
        <v>35</v>
      </c>
      <c r="D29" s="16" t="s">
        <v>16</v>
      </c>
      <c r="E29" s="27" t="s">
        <v>19</v>
      </c>
      <c r="F29" s="15"/>
    </row>
    <row r="30" spans="1:7" s="14" customFormat="1" x14ac:dyDescent="0.3">
      <c r="A30" s="52" t="s">
        <v>62</v>
      </c>
      <c r="B30" s="40" t="s">
        <v>20</v>
      </c>
      <c r="C30" s="54"/>
      <c r="D30" s="46"/>
      <c r="E30" s="23">
        <f t="shared" ref="E30:E33" si="4">C30*D30</f>
        <v>0</v>
      </c>
    </row>
    <row r="31" spans="1:7" s="14" customFormat="1" x14ac:dyDescent="0.3">
      <c r="A31" s="52" t="s">
        <v>63</v>
      </c>
      <c r="B31" s="40" t="s">
        <v>20</v>
      </c>
      <c r="C31" s="54"/>
      <c r="D31" s="46"/>
      <c r="E31" s="23">
        <f t="shared" si="4"/>
        <v>0</v>
      </c>
    </row>
    <row r="32" spans="1:7" s="14" customFormat="1" x14ac:dyDescent="0.3">
      <c r="A32" s="52" t="s">
        <v>64</v>
      </c>
      <c r="B32" s="40" t="s">
        <v>20</v>
      </c>
      <c r="C32" s="54"/>
      <c r="D32" s="46"/>
      <c r="E32" s="23">
        <f t="shared" si="4"/>
        <v>0</v>
      </c>
    </row>
    <row r="33" spans="1:9" s="14" customFormat="1" x14ac:dyDescent="0.3">
      <c r="A33" s="52" t="s">
        <v>65</v>
      </c>
      <c r="B33" s="40" t="s">
        <v>20</v>
      </c>
      <c r="C33" s="54"/>
      <c r="D33" s="46"/>
      <c r="E33" s="23">
        <f t="shared" si="4"/>
        <v>0</v>
      </c>
    </row>
    <row r="34" spans="1:9" s="14" customFormat="1" ht="15" thickBot="1" x14ac:dyDescent="0.35">
      <c r="A34" s="44" t="s">
        <v>17</v>
      </c>
      <c r="B34" s="40"/>
      <c r="C34" s="54"/>
      <c r="D34" s="46"/>
      <c r="E34" s="24">
        <f t="shared" ref="E34" si="5">B34*D34</f>
        <v>0</v>
      </c>
    </row>
    <row r="35" spans="1:9" s="19" customFormat="1" ht="15" thickBot="1" x14ac:dyDescent="0.35">
      <c r="A35" s="17"/>
      <c r="B35" s="72" t="s">
        <v>33</v>
      </c>
      <c r="C35" s="73"/>
      <c r="D35" s="74"/>
      <c r="E35" s="18">
        <f>SUM(E30:E34)</f>
        <v>0</v>
      </c>
    </row>
    <row r="36" spans="1:9" ht="27.6" x14ac:dyDescent="0.3">
      <c r="A36" s="25" t="s">
        <v>50</v>
      </c>
      <c r="B36" s="41" t="s">
        <v>40</v>
      </c>
      <c r="C36" s="20" t="s">
        <v>35</v>
      </c>
      <c r="D36" s="16" t="s">
        <v>16</v>
      </c>
      <c r="E36" s="27" t="s">
        <v>19</v>
      </c>
      <c r="F36" s="15"/>
    </row>
    <row r="37" spans="1:9" s="14" customFormat="1" x14ac:dyDescent="0.3">
      <c r="A37" s="52" t="s">
        <v>38</v>
      </c>
      <c r="B37" s="40" t="s">
        <v>21</v>
      </c>
      <c r="C37" s="54"/>
      <c r="D37" s="46"/>
      <c r="E37" s="23">
        <f>C37*D37</f>
        <v>0</v>
      </c>
    </row>
    <row r="38" spans="1:9" s="14" customFormat="1" x14ac:dyDescent="0.3">
      <c r="A38" s="52" t="s">
        <v>36</v>
      </c>
      <c r="B38" s="40" t="s">
        <v>21</v>
      </c>
      <c r="C38" s="54"/>
      <c r="D38" s="46"/>
      <c r="E38" s="23">
        <f>C38*D38</f>
        <v>0</v>
      </c>
    </row>
    <row r="39" spans="1:9" s="14" customFormat="1" x14ac:dyDescent="0.3">
      <c r="A39" s="52" t="s">
        <v>37</v>
      </c>
      <c r="B39" s="40" t="s">
        <v>21</v>
      </c>
      <c r="C39" s="54"/>
      <c r="D39" s="46"/>
      <c r="E39" s="23">
        <f>C39*D39</f>
        <v>0</v>
      </c>
    </row>
    <row r="40" spans="1:9" s="14" customFormat="1" ht="15" thickBot="1" x14ac:dyDescent="0.35">
      <c r="A40" s="52"/>
      <c r="B40" s="40" t="s">
        <v>21</v>
      </c>
      <c r="C40" s="54"/>
      <c r="D40" s="46"/>
      <c r="E40" s="23">
        <f>C40*D40</f>
        <v>0</v>
      </c>
      <c r="I40" s="14" t="s">
        <v>41</v>
      </c>
    </row>
    <row r="41" spans="1:9" s="19" customFormat="1" ht="15" thickBot="1" x14ac:dyDescent="0.35">
      <c r="A41" s="17"/>
      <c r="B41" s="75" t="s">
        <v>34</v>
      </c>
      <c r="C41" s="73"/>
      <c r="D41" s="74"/>
      <c r="E41" s="18">
        <f>SUM(E37:E40)</f>
        <v>0</v>
      </c>
    </row>
    <row r="42" spans="1:9" s="37" customFormat="1" ht="15" thickBot="1" x14ac:dyDescent="0.35">
      <c r="A42" s="80" t="s">
        <v>30</v>
      </c>
      <c r="B42" s="81"/>
      <c r="C42" s="81"/>
      <c r="D42" s="82"/>
      <c r="E42" s="39">
        <f>E28+E35+E41</f>
        <v>0</v>
      </c>
    </row>
    <row r="43" spans="1:9" s="19" customFormat="1" ht="9.6" customHeight="1" x14ac:dyDescent="0.3">
      <c r="A43" s="17"/>
      <c r="B43" s="35"/>
      <c r="C43" s="35"/>
      <c r="D43" s="35"/>
      <c r="E43" s="36"/>
    </row>
    <row r="44" spans="1:9" s="33" customFormat="1" ht="15.6" x14ac:dyDescent="0.3">
      <c r="A44" s="60" t="s">
        <v>24</v>
      </c>
      <c r="B44" s="61"/>
      <c r="C44" s="61"/>
      <c r="D44" s="62"/>
      <c r="E44" s="63"/>
    </row>
    <row r="45" spans="1:9" ht="49.5" customHeight="1" x14ac:dyDescent="0.3">
      <c r="A45" s="64" t="s">
        <v>23</v>
      </c>
      <c r="B45" s="66"/>
      <c r="C45" s="66"/>
      <c r="D45" s="67"/>
      <c r="E45" s="68"/>
    </row>
    <row r="46" spans="1:9" ht="27.6" x14ac:dyDescent="0.3">
      <c r="A46" s="28" t="s">
        <v>1</v>
      </c>
      <c r="B46" s="41" t="s">
        <v>39</v>
      </c>
      <c r="C46" s="20" t="s">
        <v>35</v>
      </c>
      <c r="D46" s="16" t="s">
        <v>16</v>
      </c>
      <c r="E46" s="29" t="s">
        <v>25</v>
      </c>
    </row>
    <row r="47" spans="1:9" x14ac:dyDescent="0.3">
      <c r="A47" s="55" t="s">
        <v>44</v>
      </c>
      <c r="B47" s="40" t="s">
        <v>20</v>
      </c>
      <c r="C47" s="43">
        <v>1</v>
      </c>
      <c r="D47" s="46"/>
      <c r="E47" s="23">
        <f t="shared" ref="E47:E50" si="6">C47*D47</f>
        <v>0</v>
      </c>
    </row>
    <row r="48" spans="1:9" x14ac:dyDescent="0.3">
      <c r="A48" s="55" t="s">
        <v>45</v>
      </c>
      <c r="B48" s="40" t="s">
        <v>20</v>
      </c>
      <c r="C48" s="43">
        <v>1</v>
      </c>
      <c r="D48" s="46"/>
      <c r="E48" s="23">
        <f t="shared" si="6"/>
        <v>0</v>
      </c>
    </row>
    <row r="49" spans="1:5" x14ac:dyDescent="0.3">
      <c r="A49" s="55" t="s">
        <v>46</v>
      </c>
      <c r="B49" s="40" t="s">
        <v>20</v>
      </c>
      <c r="C49" s="43">
        <v>1</v>
      </c>
      <c r="D49" s="46"/>
      <c r="E49" s="23">
        <f t="shared" si="6"/>
        <v>0</v>
      </c>
    </row>
    <row r="50" spans="1:5" x14ac:dyDescent="0.3">
      <c r="A50" s="55" t="s">
        <v>17</v>
      </c>
      <c r="B50" s="42" t="s">
        <v>20</v>
      </c>
      <c r="C50" s="43">
        <v>1</v>
      </c>
      <c r="D50" s="53"/>
      <c r="E50" s="23">
        <f t="shared" si="6"/>
        <v>0</v>
      </c>
    </row>
    <row r="51" spans="1:5" s="33" customFormat="1" ht="15.6" x14ac:dyDescent="0.3">
      <c r="A51" s="83" t="s">
        <v>2</v>
      </c>
      <c r="B51" s="84"/>
      <c r="C51" s="84"/>
      <c r="D51" s="84"/>
      <c r="E51" s="85"/>
    </row>
    <row r="52" spans="1:5" x14ac:dyDescent="0.3">
      <c r="A52" s="30" t="s">
        <v>3</v>
      </c>
      <c r="B52" s="56"/>
      <c r="C52" s="56"/>
      <c r="D52" s="56"/>
      <c r="E52" s="57"/>
    </row>
    <row r="53" spans="1:5" x14ac:dyDescent="0.3">
      <c r="A53" s="30" t="s">
        <v>4</v>
      </c>
      <c r="B53" s="56"/>
      <c r="C53" s="56"/>
      <c r="D53" s="56"/>
      <c r="E53" s="57"/>
    </row>
    <row r="54" spans="1:5" x14ac:dyDescent="0.3">
      <c r="A54" s="30" t="s">
        <v>5</v>
      </c>
      <c r="B54" s="56"/>
      <c r="C54" s="56"/>
      <c r="D54" s="56"/>
      <c r="E54" s="57"/>
    </row>
    <row r="55" spans="1:5" x14ac:dyDescent="0.3">
      <c r="A55" s="31" t="s">
        <v>6</v>
      </c>
      <c r="B55" s="56"/>
      <c r="C55" s="56"/>
      <c r="D55" s="56"/>
      <c r="E55" s="57"/>
    </row>
    <row r="56" spans="1:5" ht="15" thickBot="1" x14ac:dyDescent="0.35">
      <c r="A56" s="32" t="s">
        <v>7</v>
      </c>
      <c r="B56" s="58"/>
      <c r="C56" s="58"/>
      <c r="D56" s="58"/>
      <c r="E56" s="59"/>
    </row>
  </sheetData>
  <protectedRanges>
    <protectedRange sqref="D47:D49 D25:D27 B16:D20 D30:D34 D37:D40" name="Bereik3"/>
    <protectedRange sqref="B50" name="Bereik8"/>
  </protectedRanges>
  <mergeCells count="24">
    <mergeCell ref="B53:E53"/>
    <mergeCell ref="A7:E7"/>
    <mergeCell ref="A1:E1"/>
    <mergeCell ref="A2:E2"/>
    <mergeCell ref="A3:E3"/>
    <mergeCell ref="A4:E4"/>
    <mergeCell ref="A5:E5"/>
    <mergeCell ref="A6:E6"/>
    <mergeCell ref="B54:E54"/>
    <mergeCell ref="B55:E55"/>
    <mergeCell ref="B56:E56"/>
    <mergeCell ref="A13:E13"/>
    <mergeCell ref="A14:E14"/>
    <mergeCell ref="A22:E22"/>
    <mergeCell ref="B28:D28"/>
    <mergeCell ref="B35:D35"/>
    <mergeCell ref="A44:E44"/>
    <mergeCell ref="A45:E45"/>
    <mergeCell ref="B41:D41"/>
    <mergeCell ref="A23:E23"/>
    <mergeCell ref="A42:D42"/>
    <mergeCell ref="A21:D21"/>
    <mergeCell ref="A51:E51"/>
    <mergeCell ref="B52:E52"/>
  </mergeCells>
  <pageMargins left="0.70866141732283472" right="0.70866141732283472" top="0.74803149606299213" bottom="0.74803149606299213" header="0.31496062992125984" footer="0.31496062992125984"/>
  <pageSetup paperSize="9" scale="5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ParkstadIT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Mando (Landgraaf)</dc:creator>
  <cp:lastModifiedBy>Jansen, Mando (Landgraaf)</cp:lastModifiedBy>
  <cp:lastPrinted>2024-09-10T09:17:39Z</cp:lastPrinted>
  <dcterms:created xsi:type="dcterms:W3CDTF">2024-06-18T08:25:28Z</dcterms:created>
  <dcterms:modified xsi:type="dcterms:W3CDTF">2024-09-10T09:17:55Z</dcterms:modified>
</cp:coreProperties>
</file>