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gm\swb\werkgroep-inkoop\Aanbestedingen\01. Afvalstromen (Europees)\01. Voorbereidingsfase\Inschrijfstaten\"/>
    </mc:Choice>
  </mc:AlternateContent>
  <bookViews>
    <workbookView xWindow="0" yWindow="0" windowWidth="28800" windowHeight="12250"/>
  </bookViews>
  <sheets>
    <sheet name="Inschrijfstaat perceel 3" sheetId="2" r:id="rId1"/>
    <sheet name="Blad1" sheetId="1" r:id="rId2"/>
  </sheets>
  <definedNames>
    <definedName name="_xlnm._FilterDatabase" localSheetId="0" hidden="1">'Inschrijfstaat perceel 3'!$A$14:$N$14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" i="2" l="1"/>
  <c r="K19" i="2"/>
  <c r="N19" i="2" s="1"/>
  <c r="B19" i="2"/>
  <c r="L18" i="2"/>
  <c r="N18" i="2" s="1"/>
  <c r="N17" i="2"/>
  <c r="K17" i="2"/>
  <c r="B17" i="2"/>
  <c r="L16" i="2"/>
  <c r="N16" i="2" s="1"/>
  <c r="K16" i="2"/>
  <c r="B16" i="2"/>
  <c r="K15" i="2"/>
  <c r="N15" i="2" s="1"/>
  <c r="B15" i="2"/>
  <c r="N20" i="2" l="1"/>
</calcChain>
</file>

<file path=xl/sharedStrings.xml><?xml version="1.0" encoding="utf-8"?>
<sst xmlns="http://schemas.openxmlformats.org/spreadsheetml/2006/main" count="69" uniqueCount="51">
  <si>
    <t>Inschrijfstaat perceel 3</t>
  </si>
  <si>
    <t>behorende bij de Europese openbare aanbesteding van Diensten rondom inzameling en verwerking afvalstromen SWB Midden Twente</t>
  </si>
  <si>
    <t xml:space="preserve">Perceel: </t>
  </si>
  <si>
    <t>Transporteren en ontvangen van licht verontreinigd afval</t>
  </si>
  <si>
    <t xml:space="preserve">met contractnummer: </t>
  </si>
  <si>
    <t>SF-22-0198</t>
  </si>
  <si>
    <t>SF-23-0213-3</t>
  </si>
  <si>
    <t xml:space="preserve">versie: </t>
  </si>
  <si>
    <t>1.0</t>
  </si>
  <si>
    <t xml:space="preserve">datum versie: </t>
  </si>
  <si>
    <t>Naam Inschrijver:</t>
  </si>
  <si>
    <t>&lt;naam inschrijvende partij&gt;</t>
  </si>
  <si>
    <t>&lt;naam inschrijver invullen&gt;</t>
  </si>
  <si>
    <t>nr</t>
  </si>
  <si>
    <t>Adres</t>
  </si>
  <si>
    <t>Plaats</t>
  </si>
  <si>
    <t>Voorziening</t>
  </si>
  <si>
    <t>Aantal</t>
  </si>
  <si>
    <t>Inhoud</t>
  </si>
  <si>
    <t>Eenheid</t>
  </si>
  <si>
    <t>Afvalstroom</t>
  </si>
  <si>
    <t>Aantal ledigingen / jaar</t>
  </si>
  <si>
    <t>Theoretische hoeveelheden / jaar</t>
  </si>
  <si>
    <t>Stortkosten / per eenheid</t>
  </si>
  <si>
    <t>Transportkosten per lediging</t>
  </si>
  <si>
    <t>All-in ledigingsprijs</t>
  </si>
  <si>
    <t>Hengelo</t>
  </si>
  <si>
    <t xml:space="preserve">Asveldweg 14 </t>
  </si>
  <si>
    <t>Put</t>
  </si>
  <si>
    <t>ton</t>
  </si>
  <si>
    <t>Afvoer, olie,water en slibmengsel</t>
  </si>
  <si>
    <t>Deurningerstraat 250</t>
  </si>
  <si>
    <t xml:space="preserve">Deurningerstraat 250 </t>
  </si>
  <si>
    <t>Silo</t>
  </si>
  <si>
    <t>Veegzand</t>
  </si>
  <si>
    <t>Hof van Twente</t>
  </si>
  <si>
    <t>Bentelo</t>
  </si>
  <si>
    <t xml:space="preserve">Grondhuttenweg 1c </t>
  </si>
  <si>
    <t>Inschrijfsom perceel 3 excl. BTW</t>
  </si>
  <si>
    <t>&lt;gele cellen&gt;</t>
  </si>
  <si>
    <t>= invullen door Inschrijver</t>
  </si>
  <si>
    <t>*</t>
  </si>
  <si>
    <t>= de prijs waarvoor de gevraagde handelingen daadwerkelijk worden gefactureerd, zonder aanvullende of verborgen kosten.</t>
  </si>
  <si>
    <t>naam ondertekenaar</t>
  </si>
  <si>
    <t>All-in</t>
  </si>
  <si>
    <t>&lt;invullen&gt;</t>
  </si>
  <si>
    <t>Perscontainer</t>
  </si>
  <si>
    <t>functie ondertekenaar</t>
  </si>
  <si>
    <t>datum ondertekening</t>
  </si>
  <si>
    <t>handtekening</t>
  </si>
  <si>
    <t>Deze inschrijfstaat is opgemaakt op A3 formaat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</si>
</sst>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5" x14ac:knownFonts="1">
    <font>
      <sz val="10"/>
      <color theme="1"/>
      <name val="Verdana"/>
      <family val="2"/>
    </font>
    <font>
      <sz val="10"/>
      <color rgb="FFFF0000"/>
      <name val="Verdana"/>
      <family val="2"/>
    </font>
    <font>
      <b/>
      <sz val="10"/>
      <color theme="1"/>
      <name val="Verdana"/>
      <family val="2"/>
    </font>
    <font>
      <b/>
      <sz val="20"/>
      <color theme="1"/>
      <name val="Verdana"/>
      <family val="2"/>
    </font>
    <font>
      <b/>
      <sz val="16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Border="1"/>
    <xf numFmtId="0" fontId="0" fillId="0" borderId="0" xfId="0" applyBorder="1" applyAlignment="1">
      <alignment horizontal="right"/>
    </xf>
    <xf numFmtId="0" fontId="0" fillId="0" borderId="0" xfId="0" applyBorder="1" applyAlignment="1"/>
    <xf numFmtId="0" fontId="2" fillId="0" borderId="0" xfId="0" applyFont="1" applyBorder="1" applyAlignment="1"/>
    <xf numFmtId="0" fontId="0" fillId="0" borderId="0" xfId="0" applyBorder="1" applyAlignment="1">
      <alignment horizontal="right"/>
    </xf>
    <xf numFmtId="0" fontId="1" fillId="0" borderId="0" xfId="0" applyFont="1" applyBorder="1"/>
    <xf numFmtId="14" fontId="1" fillId="0" borderId="0" xfId="0" applyNumberFormat="1" applyFont="1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0" fillId="2" borderId="0" xfId="0" applyFill="1" applyBorder="1"/>
    <xf numFmtId="0" fontId="0" fillId="2" borderId="0" xfId="0" applyFill="1" applyBorder="1" applyAlignment="1"/>
    <xf numFmtId="0" fontId="0" fillId="2" borderId="0" xfId="0" applyFill="1" applyAlignment="1"/>
    <xf numFmtId="1" fontId="0" fillId="0" borderId="0" xfId="0" applyNumberFormat="1" applyAlignment="1">
      <alignment horizontal="right"/>
    </xf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vertical="top"/>
    </xf>
    <xf numFmtId="0" fontId="2" fillId="3" borderId="2" xfId="0" applyFont="1" applyFill="1" applyBorder="1" applyAlignment="1">
      <alignment vertical="top"/>
    </xf>
    <xf numFmtId="0" fontId="2" fillId="3" borderId="2" xfId="0" applyFont="1" applyFill="1" applyBorder="1" applyAlignment="1">
      <alignment horizontal="center" vertical="top"/>
    </xf>
    <xf numFmtId="49" fontId="2" fillId="3" borderId="2" xfId="0" applyNumberFormat="1" applyFont="1" applyFill="1" applyBorder="1" applyAlignment="1">
      <alignment horizontal="left" vertical="top"/>
    </xf>
    <xf numFmtId="0" fontId="2" fillId="3" borderId="3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4" borderId="6" xfId="0" applyFill="1" applyBorder="1" applyAlignment="1">
      <alignment horizontal="center" vertical="top"/>
    </xf>
    <xf numFmtId="0" fontId="0" fillId="4" borderId="6" xfId="0" applyFill="1" applyBorder="1" applyAlignment="1">
      <alignment horizontal="left" vertical="top"/>
    </xf>
    <xf numFmtId="0" fontId="0" fillId="4" borderId="6" xfId="0" applyFill="1" applyBorder="1" applyAlignment="1">
      <alignment vertical="top"/>
    </xf>
    <xf numFmtId="1" fontId="0" fillId="4" borderId="6" xfId="0" applyNumberFormat="1" applyFont="1" applyFill="1" applyBorder="1" applyAlignment="1">
      <alignment horizontal="right" vertical="top"/>
    </xf>
    <xf numFmtId="0" fontId="0" fillId="4" borderId="6" xfId="0" applyFont="1" applyFill="1" applyBorder="1" applyAlignment="1">
      <alignment horizontal="left" vertical="top" indent="1"/>
    </xf>
    <xf numFmtId="0" fontId="0" fillId="4" borderId="6" xfId="0" applyFill="1" applyBorder="1" applyAlignment="1">
      <alignment horizontal="left" wrapText="1"/>
    </xf>
    <xf numFmtId="0" fontId="0" fillId="4" borderId="6" xfId="0" applyFill="1" applyBorder="1"/>
    <xf numFmtId="0" fontId="0" fillId="4" borderId="6" xfId="0" applyFill="1" applyBorder="1" applyAlignment="1">
      <alignment horizontal="right" indent="1"/>
    </xf>
    <xf numFmtId="44" fontId="0" fillId="2" borderId="6" xfId="0" applyNumberFormat="1" applyFill="1" applyBorder="1"/>
    <xf numFmtId="44" fontId="0" fillId="0" borderId="6" xfId="0" applyNumberFormat="1" applyBorder="1"/>
    <xf numFmtId="0" fontId="0" fillId="4" borderId="6" xfId="0" applyFill="1" applyBorder="1" applyAlignment="1">
      <alignment horizontal="center"/>
    </xf>
    <xf numFmtId="1" fontId="0" fillId="4" borderId="6" xfId="0" applyNumberFormat="1" applyFont="1" applyFill="1" applyBorder="1" applyAlignment="1">
      <alignment horizontal="right" vertical="center" wrapText="1"/>
    </xf>
    <xf numFmtId="44" fontId="0" fillId="4" borderId="6" xfId="0" applyNumberFormat="1" applyFill="1" applyBorder="1"/>
    <xf numFmtId="1" fontId="0" fillId="4" borderId="6" xfId="0" applyNumberFormat="1" applyFont="1" applyFill="1" applyBorder="1" applyAlignment="1">
      <alignment horizontal="right"/>
    </xf>
    <xf numFmtId="0" fontId="0" fillId="0" borderId="0" xfId="0" applyFill="1"/>
    <xf numFmtId="0" fontId="0" fillId="0" borderId="0" xfId="0" applyFill="1" applyBorder="1"/>
    <xf numFmtId="1" fontId="0" fillId="0" borderId="0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left" vertical="top" indent="1"/>
    </xf>
    <xf numFmtId="0" fontId="4" fillId="4" borderId="7" xfId="0" applyFont="1" applyFill="1" applyBorder="1" applyAlignment="1"/>
    <xf numFmtId="0" fontId="0" fillId="0" borderId="8" xfId="0" applyBorder="1" applyAlignment="1"/>
    <xf numFmtId="0" fontId="0" fillId="0" borderId="9" xfId="0" applyBorder="1" applyAlignment="1"/>
    <xf numFmtId="44" fontId="4" fillId="4" borderId="9" xfId="0" applyNumberFormat="1" applyFont="1" applyFill="1" applyBorder="1"/>
    <xf numFmtId="0" fontId="0" fillId="2" borderId="0" xfId="0" applyFill="1" applyAlignment="1">
      <alignment horizontal="center"/>
    </xf>
    <xf numFmtId="0" fontId="0" fillId="0" borderId="0" xfId="0" quotePrefix="1" applyFill="1" applyBorder="1" applyAlignment="1">
      <alignment vertical="center"/>
    </xf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wrapText="1"/>
    </xf>
    <xf numFmtId="44" fontId="0" fillId="0" borderId="0" xfId="0" applyNumberFormat="1" applyFill="1"/>
    <xf numFmtId="0" fontId="0" fillId="0" borderId="0" xfId="0" quotePrefix="1" applyAlignment="1">
      <alignment horizontal="right"/>
    </xf>
    <xf numFmtId="0" fontId="2" fillId="0" borderId="0" xfId="0" applyFont="1"/>
    <xf numFmtId="0" fontId="0" fillId="2" borderId="0" xfId="0" applyFill="1" applyBorder="1" applyAlignment="1">
      <alignment vertical="top"/>
    </xf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309562</xdr:colOff>
      <xdr:row>2</xdr:row>
      <xdr:rowOff>30125</xdr:rowOff>
    </xdr:from>
    <xdr:to>
      <xdr:col>12</xdr:col>
      <xdr:colOff>571500</xdr:colOff>
      <xdr:row>7</xdr:row>
      <xdr:rowOff>81721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5987" y="353975"/>
          <a:ext cx="1293813" cy="1178721"/>
        </a:xfrm>
        <a:prstGeom prst="rect">
          <a:avLst/>
        </a:prstGeom>
      </xdr:spPr>
    </xdr:pic>
    <xdr:clientData/>
  </xdr:twoCellAnchor>
  <xdr:twoCellAnchor editAs="oneCell">
    <xdr:from>
      <xdr:col>12</xdr:col>
      <xdr:colOff>944649</xdr:colOff>
      <xdr:row>2</xdr:row>
      <xdr:rowOff>277393</xdr:rowOff>
    </xdr:from>
    <xdr:to>
      <xdr:col>13</xdr:col>
      <xdr:colOff>1785935</xdr:colOff>
      <xdr:row>7</xdr:row>
      <xdr:rowOff>57149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72949" y="601243"/>
          <a:ext cx="2171611" cy="906881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68964</xdr:rowOff>
    </xdr:to>
    <xdr:sp macro="" textlink="">
      <xdr:nvSpPr>
        <xdr:cNvPr id="4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425950"/>
          <a:ext cx="304800" cy="329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21</xdr:row>
      <xdr:rowOff>0</xdr:rowOff>
    </xdr:from>
    <xdr:ext cx="304800" cy="303686"/>
    <xdr:sp macro="" textlink="">
      <xdr:nvSpPr>
        <xdr:cNvPr id="5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8482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3686"/>
    <xdr:sp macro="" textlink="">
      <xdr:nvSpPr>
        <xdr:cNvPr id="6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8482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3686"/>
    <xdr:sp macro="" textlink="">
      <xdr:nvSpPr>
        <xdr:cNvPr id="7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8482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3686"/>
    <xdr:sp macro="" textlink="">
      <xdr:nvSpPr>
        <xdr:cNvPr id="8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8482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3686"/>
    <xdr:sp macro="" textlink="">
      <xdr:nvSpPr>
        <xdr:cNvPr id="9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8482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3686"/>
    <xdr:sp macro="" textlink="">
      <xdr:nvSpPr>
        <xdr:cNvPr id="10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8482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3686"/>
    <xdr:sp macro="" textlink="">
      <xdr:nvSpPr>
        <xdr:cNvPr id="11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8482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3686"/>
    <xdr:sp macro="" textlink="">
      <xdr:nvSpPr>
        <xdr:cNvPr id="12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8482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3686"/>
    <xdr:sp macro="" textlink="">
      <xdr:nvSpPr>
        <xdr:cNvPr id="13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8482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3686"/>
    <xdr:sp macro="" textlink="">
      <xdr:nvSpPr>
        <xdr:cNvPr id="14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8482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3686"/>
    <xdr:sp macro="" textlink="">
      <xdr:nvSpPr>
        <xdr:cNvPr id="15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8482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3686"/>
    <xdr:sp macro="" textlink="">
      <xdr:nvSpPr>
        <xdr:cNvPr id="16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8482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3686"/>
    <xdr:sp macro="" textlink="">
      <xdr:nvSpPr>
        <xdr:cNvPr id="17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8482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3686"/>
    <xdr:sp macro="" textlink="">
      <xdr:nvSpPr>
        <xdr:cNvPr id="18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8482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3686"/>
    <xdr:sp macro="" textlink="">
      <xdr:nvSpPr>
        <xdr:cNvPr id="19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8482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3686"/>
    <xdr:sp macro="" textlink="">
      <xdr:nvSpPr>
        <xdr:cNvPr id="20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8482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3686"/>
    <xdr:sp macro="" textlink="">
      <xdr:nvSpPr>
        <xdr:cNvPr id="21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8482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3686"/>
    <xdr:sp macro="" textlink="">
      <xdr:nvSpPr>
        <xdr:cNvPr id="22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8482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3686"/>
    <xdr:sp macro="" textlink="">
      <xdr:nvSpPr>
        <xdr:cNvPr id="23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8482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3686"/>
    <xdr:sp macro="" textlink="">
      <xdr:nvSpPr>
        <xdr:cNvPr id="24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8482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3686"/>
    <xdr:sp macro="" textlink="">
      <xdr:nvSpPr>
        <xdr:cNvPr id="25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8482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3686"/>
    <xdr:sp macro="" textlink="">
      <xdr:nvSpPr>
        <xdr:cNvPr id="26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8482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3686"/>
    <xdr:sp macro="" textlink="">
      <xdr:nvSpPr>
        <xdr:cNvPr id="27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8482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3686"/>
    <xdr:sp macro="" textlink="">
      <xdr:nvSpPr>
        <xdr:cNvPr id="28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8482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3686"/>
    <xdr:sp macro="" textlink="">
      <xdr:nvSpPr>
        <xdr:cNvPr id="29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8482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3686"/>
    <xdr:sp macro="" textlink="">
      <xdr:nvSpPr>
        <xdr:cNvPr id="30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8482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3686"/>
    <xdr:sp macro="" textlink="">
      <xdr:nvSpPr>
        <xdr:cNvPr id="31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8482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3686"/>
    <xdr:sp macro="" textlink="">
      <xdr:nvSpPr>
        <xdr:cNvPr id="32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8482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3686"/>
    <xdr:sp macro="" textlink="">
      <xdr:nvSpPr>
        <xdr:cNvPr id="33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8482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3686"/>
    <xdr:sp macro="" textlink="">
      <xdr:nvSpPr>
        <xdr:cNvPr id="34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8482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3686"/>
    <xdr:sp macro="" textlink="">
      <xdr:nvSpPr>
        <xdr:cNvPr id="35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8482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3686"/>
    <xdr:sp macro="" textlink="">
      <xdr:nvSpPr>
        <xdr:cNvPr id="36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8482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3686"/>
    <xdr:sp macro="" textlink="">
      <xdr:nvSpPr>
        <xdr:cNvPr id="37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8482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3686"/>
    <xdr:sp macro="" textlink="">
      <xdr:nvSpPr>
        <xdr:cNvPr id="38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8482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3686"/>
    <xdr:sp macro="" textlink="">
      <xdr:nvSpPr>
        <xdr:cNvPr id="39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8482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33"/>
  <sheetViews>
    <sheetView tabSelected="1" view="pageBreakPreview" zoomScale="60" zoomScaleNormal="90" workbookViewId="0">
      <pane xSplit="3" ySplit="14" topLeftCell="D15" activePane="bottomRight" state="frozen"/>
      <selection pane="topRight" activeCell="B1" sqref="B1"/>
      <selection pane="bottomLeft" activeCell="A5" sqref="A5"/>
      <selection pane="bottomRight"/>
    </sheetView>
  </sheetViews>
  <sheetFormatPr defaultRowHeight="12.75" x14ac:dyDescent="0.55000000000000004"/>
  <cols>
    <col min="2" max="2" width="26.6796875" customWidth="1"/>
    <col min="3" max="3" width="24.23828125" hidden="1" customWidth="1"/>
    <col min="4" max="4" width="19.4765625" hidden="1" customWidth="1"/>
    <col min="5" max="5" width="20.6796875" customWidth="1"/>
    <col min="6" max="6" width="7.6796875" customWidth="1"/>
    <col min="7" max="7" width="7.6796875" style="19" customWidth="1"/>
    <col min="8" max="8" width="7.6796875" customWidth="1"/>
    <col min="9" max="9" width="15.83984375" customWidth="1"/>
    <col min="10" max="10" width="10.7578125" customWidth="1"/>
    <col min="11" max="11" width="13.6796875" customWidth="1"/>
    <col min="12" max="12" width="13" customWidth="1"/>
    <col min="13" max="13" width="16.7578125" customWidth="1"/>
    <col min="14" max="14" width="25.6796875" customWidth="1"/>
  </cols>
  <sheetData>
    <row r="1" spans="1:14" x14ac:dyDescent="0.55000000000000004">
      <c r="A1" s="1"/>
      <c r="B1" s="2"/>
      <c r="C1" s="3"/>
      <c r="D1" s="3"/>
      <c r="E1" s="3"/>
      <c r="F1" s="4"/>
      <c r="G1" s="5"/>
      <c r="H1" s="6"/>
      <c r="I1" s="7"/>
    </row>
    <row r="2" spans="1:14" x14ac:dyDescent="0.55000000000000004">
      <c r="A2" s="3"/>
      <c r="B2" s="3"/>
      <c r="C2" s="3"/>
      <c r="D2" s="3"/>
      <c r="E2" s="3"/>
      <c r="G2"/>
    </row>
    <row r="3" spans="1:14" ht="25.25" x14ac:dyDescent="1">
      <c r="A3" s="3"/>
      <c r="B3" s="8" t="s">
        <v>0</v>
      </c>
      <c r="C3" s="3"/>
      <c r="D3" s="3"/>
      <c r="E3" s="3"/>
      <c r="G3"/>
    </row>
    <row r="4" spans="1:14" ht="25.25" x14ac:dyDescent="1">
      <c r="A4" s="3"/>
      <c r="B4" s="8"/>
      <c r="C4" s="3"/>
      <c r="D4" s="3"/>
      <c r="E4" s="3"/>
      <c r="G4"/>
    </row>
    <row r="5" spans="1:14" x14ac:dyDescent="0.55000000000000004">
      <c r="A5" s="3"/>
      <c r="B5" s="3" t="s">
        <v>1</v>
      </c>
      <c r="C5" s="3"/>
      <c r="D5" s="3"/>
      <c r="E5" s="3"/>
      <c r="G5"/>
    </row>
    <row r="6" spans="1:14" x14ac:dyDescent="0.55000000000000004">
      <c r="A6" s="3"/>
      <c r="B6" s="9" t="s">
        <v>2</v>
      </c>
      <c r="C6" s="9"/>
      <c r="D6" s="10"/>
      <c r="E6" s="11" t="s">
        <v>3</v>
      </c>
      <c r="G6"/>
    </row>
    <row r="7" spans="1:14" x14ac:dyDescent="0.55000000000000004">
      <c r="A7" s="3"/>
      <c r="B7" s="12" t="s">
        <v>4</v>
      </c>
      <c r="C7" s="13" t="s">
        <v>5</v>
      </c>
      <c r="D7" s="3"/>
      <c r="E7" s="3" t="s">
        <v>6</v>
      </c>
      <c r="G7"/>
    </row>
    <row r="8" spans="1:14" x14ac:dyDescent="0.55000000000000004">
      <c r="A8" s="3"/>
      <c r="B8" s="12" t="s">
        <v>7</v>
      </c>
      <c r="C8" s="13" t="s">
        <v>8</v>
      </c>
      <c r="D8" s="3"/>
      <c r="E8" s="3" t="s">
        <v>8</v>
      </c>
      <c r="G8"/>
    </row>
    <row r="9" spans="1:14" x14ac:dyDescent="0.55000000000000004">
      <c r="A9" s="3"/>
      <c r="B9" s="12" t="s">
        <v>9</v>
      </c>
      <c r="C9" s="14">
        <v>44895</v>
      </c>
      <c r="D9" s="3"/>
      <c r="E9" s="15">
        <v>45398</v>
      </c>
      <c r="G9"/>
    </row>
    <row r="10" spans="1:14" x14ac:dyDescent="0.55000000000000004">
      <c r="A10" s="3"/>
      <c r="B10" s="3"/>
      <c r="C10" s="3"/>
      <c r="D10" s="3"/>
      <c r="E10" s="3"/>
      <c r="G10"/>
    </row>
    <row r="11" spans="1:14" x14ac:dyDescent="0.55000000000000004">
      <c r="A11" s="3"/>
      <c r="B11" s="12" t="s">
        <v>10</v>
      </c>
      <c r="C11" s="16" t="s">
        <v>11</v>
      </c>
      <c r="D11" s="3"/>
      <c r="E11" s="17" t="s">
        <v>12</v>
      </c>
      <c r="F11" s="18"/>
      <c r="G11" s="18"/>
      <c r="H11" s="18"/>
      <c r="I11" s="18"/>
      <c r="J11" s="18"/>
      <c r="K11" s="18"/>
    </row>
    <row r="12" spans="1:14" x14ac:dyDescent="0.55000000000000004">
      <c r="H12" s="4"/>
    </row>
    <row r="13" spans="1:14" ht="13.5" thickBot="1" x14ac:dyDescent="0.7">
      <c r="H13" s="4"/>
    </row>
    <row r="14" spans="1:14" s="29" customFormat="1" ht="55" customHeight="1" x14ac:dyDescent="0.55000000000000004">
      <c r="A14" s="20" t="s">
        <v>13</v>
      </c>
      <c r="B14" s="21" t="s">
        <v>14</v>
      </c>
      <c r="C14" s="22" t="s">
        <v>15</v>
      </c>
      <c r="D14" s="22" t="s">
        <v>14</v>
      </c>
      <c r="E14" s="23" t="s">
        <v>16</v>
      </c>
      <c r="F14" s="24" t="s">
        <v>17</v>
      </c>
      <c r="G14" s="25" t="s">
        <v>18</v>
      </c>
      <c r="H14" s="23" t="s">
        <v>19</v>
      </c>
      <c r="I14" s="23" t="s">
        <v>20</v>
      </c>
      <c r="J14" s="26" t="s">
        <v>21</v>
      </c>
      <c r="K14" s="27" t="s">
        <v>22</v>
      </c>
      <c r="L14" s="28" t="s">
        <v>23</v>
      </c>
      <c r="M14" s="28" t="s">
        <v>24</v>
      </c>
      <c r="N14" s="28" t="s">
        <v>25</v>
      </c>
    </row>
    <row r="15" spans="1:14" ht="25.5" x14ac:dyDescent="0.55000000000000004">
      <c r="A15" s="30">
        <v>1</v>
      </c>
      <c r="B15" s="31" t="str">
        <f>D15&amp;C15</f>
        <v>Asveldweg 14 Hengelo</v>
      </c>
      <c r="C15" s="32" t="s">
        <v>26</v>
      </c>
      <c r="D15" s="32" t="s">
        <v>27</v>
      </c>
      <c r="E15" s="32" t="s">
        <v>28</v>
      </c>
      <c r="F15" s="30">
        <v>1</v>
      </c>
      <c r="G15" s="33">
        <v>4</v>
      </c>
      <c r="H15" s="34" t="s">
        <v>29</v>
      </c>
      <c r="I15" s="35" t="s">
        <v>30</v>
      </c>
      <c r="J15" s="36">
        <v>1</v>
      </c>
      <c r="K15" s="37">
        <f>SUM(F15)*G15*J15</f>
        <v>4</v>
      </c>
      <c r="L15" s="38">
        <v>0</v>
      </c>
      <c r="M15" s="38">
        <v>0</v>
      </c>
      <c r="N15" s="39">
        <f>SUM(K15*L15)+(J15*M15)</f>
        <v>0</v>
      </c>
    </row>
    <row r="16" spans="1:14" ht="25.5" x14ac:dyDescent="0.55000000000000004">
      <c r="A16" s="30">
        <v>2</v>
      </c>
      <c r="B16" s="31" t="str">
        <f t="shared" ref="B16:B19" si="0">D16&amp;C16</f>
        <v>Deurningerstraat 250Hengelo</v>
      </c>
      <c r="C16" s="36" t="s">
        <v>26</v>
      </c>
      <c r="D16" s="36" t="s">
        <v>31</v>
      </c>
      <c r="E16" s="36" t="s">
        <v>28</v>
      </c>
      <c r="F16" s="40">
        <v>1</v>
      </c>
      <c r="G16" s="41">
        <v>3</v>
      </c>
      <c r="H16" s="34" t="s">
        <v>29</v>
      </c>
      <c r="I16" s="35" t="s">
        <v>30</v>
      </c>
      <c r="J16" s="36">
        <v>1</v>
      </c>
      <c r="K16" s="37">
        <f t="shared" ref="K16:K19" si="1">SUM(F16)*G16*J16</f>
        <v>3</v>
      </c>
      <c r="L16" s="42">
        <f>L15</f>
        <v>0</v>
      </c>
      <c r="M16" s="38">
        <v>0</v>
      </c>
      <c r="N16" s="39">
        <f t="shared" ref="N16:N19" si="2">SUM(K16*L16)+(J16*M16)</f>
        <v>0</v>
      </c>
    </row>
    <row r="17" spans="1:15" x14ac:dyDescent="0.55000000000000004">
      <c r="A17" s="30">
        <v>3</v>
      </c>
      <c r="B17" s="31" t="str">
        <f t="shared" si="0"/>
        <v>Deurningerstraat 250 Hengelo</v>
      </c>
      <c r="C17" s="36" t="s">
        <v>26</v>
      </c>
      <c r="D17" s="36" t="s">
        <v>32</v>
      </c>
      <c r="E17" s="36" t="s">
        <v>33</v>
      </c>
      <c r="F17" s="40">
        <v>1</v>
      </c>
      <c r="G17" s="43">
        <v>19</v>
      </c>
      <c r="H17" s="34" t="s">
        <v>29</v>
      </c>
      <c r="I17" s="35" t="s">
        <v>34</v>
      </c>
      <c r="J17" s="36">
        <v>52</v>
      </c>
      <c r="K17" s="37">
        <f t="shared" si="1"/>
        <v>988</v>
      </c>
      <c r="L17" s="38">
        <v>0</v>
      </c>
      <c r="M17" s="38">
        <v>0</v>
      </c>
      <c r="N17" s="39">
        <f t="shared" si="2"/>
        <v>0</v>
      </c>
    </row>
    <row r="18" spans="1:15" x14ac:dyDescent="0.55000000000000004">
      <c r="A18" s="30">
        <v>4</v>
      </c>
      <c r="B18" s="31" t="s">
        <v>35</v>
      </c>
      <c r="C18" s="36" t="s">
        <v>36</v>
      </c>
      <c r="D18" s="36" t="s">
        <v>37</v>
      </c>
      <c r="E18" s="36"/>
      <c r="F18" s="40"/>
      <c r="G18" s="43"/>
      <c r="H18" s="34" t="s">
        <v>29</v>
      </c>
      <c r="I18" s="35" t="s">
        <v>34</v>
      </c>
      <c r="J18" s="36"/>
      <c r="K18" s="37">
        <v>400</v>
      </c>
      <c r="L18" s="42">
        <f>L17</f>
        <v>0</v>
      </c>
      <c r="M18" s="42"/>
      <c r="N18" s="39">
        <f>L18*K18</f>
        <v>0</v>
      </c>
    </row>
    <row r="19" spans="1:15" ht="25.5" x14ac:dyDescent="0.55000000000000004">
      <c r="A19" s="30">
        <v>5</v>
      </c>
      <c r="B19" s="31" t="str">
        <f t="shared" si="0"/>
        <v>Grondhuttenweg 1c Bentelo</v>
      </c>
      <c r="C19" s="36" t="s">
        <v>36</v>
      </c>
      <c r="D19" s="36" t="s">
        <v>37</v>
      </c>
      <c r="E19" s="36" t="s">
        <v>28</v>
      </c>
      <c r="F19" s="40">
        <v>1</v>
      </c>
      <c r="G19" s="43">
        <v>3</v>
      </c>
      <c r="H19" s="34" t="s">
        <v>29</v>
      </c>
      <c r="I19" s="35" t="s">
        <v>30</v>
      </c>
      <c r="J19" s="36">
        <v>1</v>
      </c>
      <c r="K19" s="37">
        <f t="shared" si="1"/>
        <v>3</v>
      </c>
      <c r="L19" s="42">
        <f>L15</f>
        <v>0</v>
      </c>
      <c r="M19" s="38">
        <v>0</v>
      </c>
      <c r="N19" s="39">
        <f t="shared" si="2"/>
        <v>0</v>
      </c>
    </row>
    <row r="20" spans="1:15" s="44" customFormat="1" ht="20.5" x14ac:dyDescent="0.85">
      <c r="C20" s="45"/>
      <c r="D20" s="45"/>
      <c r="E20" s="45"/>
      <c r="F20" s="45"/>
      <c r="G20" s="46"/>
      <c r="H20" s="47"/>
      <c r="I20" s="45"/>
      <c r="J20" s="48" t="s">
        <v>38</v>
      </c>
      <c r="K20" s="49"/>
      <c r="L20" s="49"/>
      <c r="M20" s="50"/>
      <c r="N20" s="51">
        <f t="shared" ref="N20" si="3">SUM(N15:N19)</f>
        <v>0</v>
      </c>
    </row>
    <row r="21" spans="1:15" s="44" customFormat="1" x14ac:dyDescent="0.55000000000000004">
      <c r="B21" s="52" t="s">
        <v>39</v>
      </c>
      <c r="C21" s="45"/>
      <c r="D21" s="45"/>
      <c r="E21" s="53" t="s">
        <v>40</v>
      </c>
      <c r="F21" s="54"/>
      <c r="G21" s="55"/>
      <c r="H21" s="56"/>
      <c r="I21" s="57"/>
      <c r="J21" s="54"/>
      <c r="O21" s="58"/>
    </row>
    <row r="22" spans="1:15" x14ac:dyDescent="0.55000000000000004">
      <c r="A22" s="4"/>
      <c r="B22" s="59" t="s">
        <v>41</v>
      </c>
      <c r="E22" s="53" t="s">
        <v>42</v>
      </c>
      <c r="F22" s="4"/>
      <c r="G22" s="5"/>
      <c r="H22" s="6"/>
      <c r="I22" s="7"/>
      <c r="J22" s="4"/>
    </row>
    <row r="24" spans="1:15" x14ac:dyDescent="0.55000000000000004">
      <c r="A24" s="9" t="s">
        <v>43</v>
      </c>
      <c r="B24" s="9"/>
      <c r="D24" s="60" t="s">
        <v>44</v>
      </c>
      <c r="E24" s="61" t="s">
        <v>45</v>
      </c>
      <c r="F24" s="61"/>
      <c r="G24" s="5"/>
      <c r="H24" s="6"/>
      <c r="I24" s="7"/>
      <c r="J24" s="4"/>
    </row>
    <row r="25" spans="1:15" x14ac:dyDescent="0.55000000000000004">
      <c r="A25" s="3"/>
      <c r="B25" s="62"/>
      <c r="D25" s="60" t="s">
        <v>46</v>
      </c>
      <c r="E25" s="61"/>
      <c r="F25" s="61"/>
      <c r="G25" s="5"/>
      <c r="H25" s="6"/>
      <c r="I25" s="7"/>
      <c r="J25" s="4"/>
    </row>
    <row r="26" spans="1:15" x14ac:dyDescent="0.55000000000000004">
      <c r="A26" s="9" t="s">
        <v>47</v>
      </c>
      <c r="B26" s="9"/>
      <c r="E26" s="61" t="s">
        <v>45</v>
      </c>
      <c r="F26" s="61"/>
      <c r="G26" s="5"/>
      <c r="H26" s="6"/>
      <c r="I26" s="7"/>
      <c r="J26" s="4"/>
    </row>
    <row r="27" spans="1:15" x14ac:dyDescent="0.55000000000000004">
      <c r="A27" s="3"/>
      <c r="B27" s="62"/>
      <c r="E27" s="61"/>
      <c r="F27" s="61"/>
      <c r="G27" s="5"/>
      <c r="H27" s="6"/>
      <c r="I27" s="7"/>
      <c r="J27" s="4"/>
    </row>
    <row r="28" spans="1:15" x14ac:dyDescent="0.55000000000000004">
      <c r="A28" s="9" t="s">
        <v>48</v>
      </c>
      <c r="B28" s="9"/>
      <c r="E28" s="61" t="s">
        <v>45</v>
      </c>
      <c r="F28" s="61"/>
      <c r="G28" s="5"/>
      <c r="H28" s="6"/>
      <c r="I28" s="7"/>
      <c r="J28" s="4"/>
    </row>
    <row r="29" spans="1:15" x14ac:dyDescent="0.55000000000000004">
      <c r="A29" s="3"/>
      <c r="B29" s="62"/>
      <c r="E29" s="61"/>
      <c r="F29" s="61"/>
      <c r="G29" s="5"/>
      <c r="H29" s="6"/>
      <c r="I29" s="7"/>
      <c r="J29" s="4"/>
    </row>
    <row r="30" spans="1:15" x14ac:dyDescent="0.55000000000000004">
      <c r="A30" s="9" t="s">
        <v>49</v>
      </c>
      <c r="B30" s="9"/>
      <c r="E30" s="61" t="s">
        <v>45</v>
      </c>
      <c r="F30" s="61"/>
      <c r="G30" s="5"/>
      <c r="H30" s="6"/>
      <c r="I30" s="7"/>
      <c r="J30" s="4"/>
    </row>
    <row r="31" spans="1:15" ht="42.75" customHeight="1" x14ac:dyDescent="0.55000000000000004">
      <c r="A31" s="3"/>
      <c r="B31" s="62"/>
      <c r="E31" s="61"/>
      <c r="F31" s="61"/>
      <c r="G31" s="5"/>
      <c r="H31" s="6"/>
      <c r="I31" s="7"/>
      <c r="J31" s="4"/>
    </row>
    <row r="33" spans="1:1" x14ac:dyDescent="0.55000000000000004">
      <c r="A33" t="s">
        <v>50</v>
      </c>
    </row>
  </sheetData>
  <autoFilter ref="A14:N14"/>
  <mergeCells count="11">
    <mergeCell ref="A28:B28"/>
    <mergeCell ref="E28:F29"/>
    <mergeCell ref="A30:B30"/>
    <mergeCell ref="E30:F31"/>
    <mergeCell ref="B6:C6"/>
    <mergeCell ref="E11:K11"/>
    <mergeCell ref="J20:M20"/>
    <mergeCell ref="A24:B24"/>
    <mergeCell ref="E24:F25"/>
    <mergeCell ref="A26:B26"/>
    <mergeCell ref="E26:F27"/>
  </mergeCells>
  <pageMargins left="0.7" right="0.7" top="0.75" bottom="0.75" header="0.3" footer="0.3"/>
  <pageSetup paperSize="8" scale="9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Inschrijfstaat perceel 3</vt:lpstr>
      <vt:lpstr>Blad1</vt:lpstr>
    </vt:vector>
  </TitlesOfParts>
  <Company>cctg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Langedijk, Wouter</dc:creator>
  <cp:lastModifiedBy>Langedijk, Wouter</cp:lastModifiedBy>
  <dcterms:created xsi:type="dcterms:W3CDTF">2024-04-17T10:14:25Z</dcterms:created>
  <dcterms:modified xsi:type="dcterms:W3CDTF">2024-04-17T10:20:19Z</dcterms:modified>
</cp:coreProperties>
</file>