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k3hadvies.sharepoint.com/sites/Steenwijkerland190/Gedeelde documenten/General/2. Opdracht- Aanbesteding installaties/Pakket map voor uitvraag/"/>
    </mc:Choice>
  </mc:AlternateContent>
  <xr:revisionPtr revIDLastSave="752" documentId="11_40FEFBD4D29FC8B0C9FCB42907DC2579CD53988B" xr6:coauthVersionLast="47" xr6:coauthVersionMax="47" xr10:uidLastSave="{134F29A1-3686-43BF-AF0C-93BCE4FF7EDC}"/>
  <bookViews>
    <workbookView xWindow="-120" yWindow="-120" windowWidth="29040" windowHeight="15720" tabRatio="770" xr2:uid="{00000000-000D-0000-FFFF-FFFF00000000}"/>
  </bookViews>
  <sheets>
    <sheet name="Instructie" sheetId="10" r:id="rId1"/>
    <sheet name="Prijzenblad perceel 2" sheetId="11" r:id="rId2"/>
    <sheet name="Locatie" sheetId="12" r:id="rId3"/>
  </sheets>
  <definedNames>
    <definedName name="_xlnm._FilterDatabase" localSheetId="2" hidden="1">Locatie!$B$3:$F$139</definedName>
    <definedName name="_xlnm._FilterDatabase" localSheetId="1" hidden="1">'Prijzenblad perceel 2'!$B$4:$H$55</definedName>
    <definedName name="_xlnm.Print_Area" localSheetId="1">'Prijzenblad perceel 2'!$A$2:$H$23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1" l="1"/>
  <c r="H57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" i="11"/>
  <c r="H60" i="11" l="1"/>
  <c r="H61" i="11" s="1"/>
  <c r="D69" i="11"/>
  <c r="C69" i="11"/>
  <c r="C71" i="11" l="1"/>
  <c r="C72" i="11" s="1"/>
</calcChain>
</file>

<file path=xl/sharedStrings.xml><?xml version="1.0" encoding="utf-8"?>
<sst xmlns="http://schemas.openxmlformats.org/spreadsheetml/2006/main" count="729" uniqueCount="89">
  <si>
    <t>Criterium 1.1 Prijzenblad perceel 2</t>
  </si>
  <si>
    <t>Activiteit</t>
  </si>
  <si>
    <t>Locatie</t>
  </si>
  <si>
    <t>Aantal</t>
  </si>
  <si>
    <t>Eenheid</t>
  </si>
  <si>
    <t>Cyclus (jaar)</t>
  </si>
  <si>
    <t>All-in-prijs per eenheid excl. BTW</t>
  </si>
  <si>
    <t>Totaalprijs per jaar excl. BTW</t>
  </si>
  <si>
    <t>Afzuigventilator servicebeurt</t>
  </si>
  <si>
    <t>Zie tabblad "Locatie"</t>
  </si>
  <si>
    <t>Stuks</t>
  </si>
  <si>
    <t>Atmosf. gasketel staand HR 100-200kW keuring</t>
  </si>
  <si>
    <t>Atmosf. gasketel staand HR 100-200kW servicebeurt</t>
  </si>
  <si>
    <t>Atmosf. gasketel staand HR 200-450kW keuring</t>
  </si>
  <si>
    <t>Atmosf. gasketel staand HR 200-450kW servicebeurt</t>
  </si>
  <si>
    <t>Atmosf. gasketel wand HR &gt;100kW keuring</t>
  </si>
  <si>
    <t>Atmosf. gasketel wand HR &gt;100kW servicebeurt</t>
  </si>
  <si>
    <t>Atmosf. gasketel wand HR 25-50kW servicebeurt</t>
  </si>
  <si>
    <t>Atmosf. gasketel wand HR 50-80kW servicebeurt</t>
  </si>
  <si>
    <t>Bliksembeveiling servicebeurt</t>
  </si>
  <si>
    <t>BVO</t>
  </si>
  <si>
    <t>Brandblusmiddelen jaarlijks onderhoud en kleine reparatie</t>
  </si>
  <si>
    <t>Brandmeld en ontruimingsinstallatie servicebeurt</t>
  </si>
  <si>
    <t>Brandmeldcentrale accuset</t>
  </si>
  <si>
    <t>Brandmeldcentrale servicebeurt</t>
  </si>
  <si>
    <t>Brandmeldinstallatie algemeen servicebeurt</t>
  </si>
  <si>
    <t>Brandmeldinstallatie centrale accuset</t>
  </si>
  <si>
    <t>Brandmeldinstallatie centrale servicebeurt</t>
  </si>
  <si>
    <t>Centrale regelkast cv/lb-installatie servicebeurt</t>
  </si>
  <si>
    <t>Centrale regelkast cv-installatie servicebeurt</t>
  </si>
  <si>
    <t>Centrale regelkast lb-installatie servicebeurt</t>
  </si>
  <si>
    <t>Dakventilator groot servicebeurt</t>
  </si>
  <si>
    <t>Dakventilator middel servicebeurt</t>
  </si>
  <si>
    <t>Elektrische deuropener servicebeurt</t>
  </si>
  <si>
    <t>Elektrische opener servicebeurt</t>
  </si>
  <si>
    <t>Inbraakinstallatie accuset</t>
  </si>
  <si>
    <t>Inbraakinstallatie servicebeurt</t>
  </si>
  <si>
    <t>Koelmachine scroll &lt;30kW keuring</t>
  </si>
  <si>
    <t>Koelmachine scroll &lt;30kW servicebeurt</t>
  </si>
  <si>
    <t>Koudwateraggr. luchtgekoeld &lt;30kW keuring</t>
  </si>
  <si>
    <t>Koudwateraggr. luchtgekoeld &lt;30kW servicebeurt</t>
  </si>
  <si>
    <t>Koudwateraggr. luchtgekoeld 200-300kW keuring</t>
  </si>
  <si>
    <t>Koudwateraggr. luchtgekoeld 200-300kW servicebeurt</t>
  </si>
  <si>
    <t>Luchtbehandeling servicebeurt</t>
  </si>
  <si>
    <t>Kuub</t>
  </si>
  <si>
    <t>Luchtgordijn servicebeurt</t>
  </si>
  <si>
    <t>NEN 3140 inspectie</t>
  </si>
  <si>
    <t>Noodverlichting jaarlijks onderhoud en kleine reparatie</t>
  </si>
  <si>
    <t>Split systeem enkelvoudig &lt;3kW keuring</t>
  </si>
  <si>
    <t>Split systeem enkelvoudig &lt;3kW servicebeurt</t>
  </si>
  <si>
    <t>Split systeem enkelvoudig 3-6kW keuring</t>
  </si>
  <si>
    <t>Split systeem enkelvoudig 3-6kW servicebeurt</t>
  </si>
  <si>
    <t>Split systeem multisplit &gt;10kW keuring</t>
  </si>
  <si>
    <t>Split systeem multisplit &gt;10kW servicebeurt</t>
  </si>
  <si>
    <t>Terrein elektrische laadpaal servicebeurt</t>
  </si>
  <si>
    <t>TSA koudedistr. platenwisselaar servicebeurt</t>
  </si>
  <si>
    <t>Uitwendige bliksemafleidingsinst. servicebeurt</t>
  </si>
  <si>
    <t>Post</t>
  </si>
  <si>
    <t>Vloerverwarming verdeler servicebeurt</t>
  </si>
  <si>
    <t>Warmtepomp &lt;30kW keuring</t>
  </si>
  <si>
    <t>Warmtepomp &lt;30kW servicebeurt</t>
  </si>
  <si>
    <t>WTW inst. balansventil. 0,6-1,4m3/s servicebeurt</t>
  </si>
  <si>
    <t>Zonweringinstallatie automaat servicebeurt</t>
  </si>
  <si>
    <t>BVO alle locaties</t>
  </si>
  <si>
    <t>Installatieverantwoordelijkheid</t>
  </si>
  <si>
    <t xml:space="preserve">Jaarlijks totaal </t>
  </si>
  <si>
    <t>Inschrijvingsbedrag criterium 1.1</t>
  </si>
  <si>
    <t>Criterium 1.2 Uurtarief correctief en adviserende werkzaamheden</t>
  </si>
  <si>
    <t>Uurtarief correctief</t>
  </si>
  <si>
    <t>Advieswerkzaamheden</t>
  </si>
  <si>
    <t>Uurtarief</t>
  </si>
  <si>
    <t>Weging</t>
  </si>
  <si>
    <t>Gewogen uurtarief</t>
  </si>
  <si>
    <t xml:space="preserve">Inschrijvend uurtarief </t>
  </si>
  <si>
    <t xml:space="preserve">Gezien &amp; geaccordeerd door: </t>
  </si>
  <si>
    <t xml:space="preserve">Namens organisatie: </t>
  </si>
  <si>
    <t>Locatie perceel 2</t>
  </si>
  <si>
    <t>Object</t>
  </si>
  <si>
    <t>Omschrijving</t>
  </si>
  <si>
    <t>Hoeveelheid</t>
  </si>
  <si>
    <t>Adres</t>
  </si>
  <si>
    <t>Gemeentehuis Steenwijkerland</t>
  </si>
  <si>
    <t>Vendelweg 1 te Steenwijk</t>
  </si>
  <si>
    <t>MFA de Zuidwester</t>
  </si>
  <si>
    <t>Gasthuislaan 84-92 te Steenwijk</t>
  </si>
  <si>
    <t>MFA De Meenthe</t>
  </si>
  <si>
    <t>Stationsplein 1 te Steenwijk</t>
  </si>
  <si>
    <t>MFA de Buze</t>
  </si>
  <si>
    <t>Oostwijkstraat 108 te Steenwijk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</si>
</sst>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20"/>
      <color theme="5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ED7D31"/>
      <name val="Wingdings"/>
      <charset val="2"/>
    </font>
    <font>
      <b/>
      <u/>
      <sz val="20"/>
      <color rgb="FF0C059D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C059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top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4" fillId="0" borderId="4" xfId="0" applyFont="1" applyBorder="1" applyProtection="1">
      <protection hidden="1"/>
    </xf>
    <xf numFmtId="0" fontId="9" fillId="0" borderId="0" xfId="0" applyFont="1" applyAlignment="1" applyProtection="1">
      <alignment horizontal="left"/>
      <protection hidden="1"/>
    </xf>
    <xf numFmtId="9" fontId="4" fillId="0" borderId="6" xfId="0" applyNumberFormat="1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top"/>
      <protection hidden="1"/>
    </xf>
    <xf numFmtId="0" fontId="8" fillId="0" borderId="0" xfId="0" applyFont="1" applyProtection="1">
      <protection hidden="1"/>
    </xf>
    <xf numFmtId="9" fontId="4" fillId="0" borderId="0" xfId="0" applyNumberFormat="1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>
      <alignment horizontal="justify" vertical="center"/>
    </xf>
    <xf numFmtId="9" fontId="4" fillId="0" borderId="7" xfId="1" applyNumberFormat="1" applyFont="1" applyBorder="1" applyAlignment="1" applyProtection="1">
      <alignment horizontal="center"/>
      <protection hidden="1"/>
    </xf>
    <xf numFmtId="44" fontId="4" fillId="0" borderId="0" xfId="1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left"/>
    </xf>
    <xf numFmtId="164" fontId="0" fillId="0" borderId="1" xfId="0" applyNumberFormat="1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/>
      <protection hidden="1"/>
    </xf>
    <xf numFmtId="164" fontId="4" fillId="2" borderId="6" xfId="1" applyNumberFormat="1" applyFont="1" applyFill="1" applyBorder="1" applyAlignment="1" applyProtection="1">
      <alignment horizontal="center"/>
      <protection locked="0"/>
    </xf>
    <xf numFmtId="164" fontId="4" fillId="2" borderId="0" xfId="1" applyNumberFormat="1" applyFont="1" applyFill="1" applyBorder="1" applyAlignment="1" applyProtection="1">
      <alignment horizontal="center"/>
      <protection locked="0"/>
    </xf>
    <xf numFmtId="164" fontId="4" fillId="0" borderId="9" xfId="1" applyNumberFormat="1" applyFont="1" applyBorder="1" applyAlignment="1" applyProtection="1">
      <alignment horizontal="center"/>
      <protection hidden="1"/>
    </xf>
    <xf numFmtId="164" fontId="4" fillId="0" borderId="8" xfId="1" applyNumberFormat="1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164" fontId="0" fillId="2" borderId="1" xfId="0" applyNumberFormat="1" applyFill="1" applyBorder="1" applyAlignment="1" applyProtection="1">
      <alignment horizontal="center" vertical="top"/>
      <protection locked="0"/>
    </xf>
    <xf numFmtId="0" fontId="14" fillId="3" borderId="0" xfId="0" applyFont="1" applyFill="1" applyAlignment="1" applyProtection="1">
      <alignment horizontal="center"/>
      <protection hidden="1"/>
    </xf>
    <xf numFmtId="0" fontId="14" fillId="3" borderId="0" xfId="0" applyFont="1" applyFill="1" applyAlignment="1" applyProtection="1">
      <alignment horizontal="center" vertical="top"/>
      <protection hidden="1"/>
    </xf>
    <xf numFmtId="44" fontId="4" fillId="0" borderId="0" xfId="1" applyFont="1" applyFill="1" applyBorder="1" applyAlignment="1" applyProtection="1">
      <protection hidden="1"/>
    </xf>
    <xf numFmtId="165" fontId="10" fillId="0" borderId="0" xfId="0" applyNumberFormat="1" applyFont="1" applyAlignment="1" applyProtection="1">
      <alignment horizontal="left"/>
      <protection hidden="1"/>
    </xf>
    <xf numFmtId="44" fontId="10" fillId="0" borderId="0" xfId="1" applyFont="1" applyFill="1" applyBorder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164" fontId="4" fillId="0" borderId="5" xfId="0" applyNumberFormat="1" applyFont="1" applyBorder="1" applyAlignment="1" applyProtection="1">
      <alignment horizontal="center" vertical="center" wrapText="1"/>
      <protection hidden="1"/>
    </xf>
    <xf numFmtId="164" fontId="4" fillId="0" borderId="2" xfId="0" applyNumberFormat="1" applyFont="1" applyBorder="1" applyAlignment="1" applyProtection="1">
      <alignment horizontal="center" vertical="center" wrapText="1"/>
      <protection hidden="1"/>
    </xf>
    <xf numFmtId="164" fontId="4" fillId="0" borderId="0" xfId="0" applyNumberFormat="1" applyFont="1" applyProtection="1">
      <protection hidden="1"/>
    </xf>
    <xf numFmtId="10" fontId="4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1" applyNumberFormat="1" applyFont="1" applyFill="1" applyBorder="1" applyAlignment="1" applyProtection="1">
      <alignment horizontal="left"/>
      <protection hidden="1"/>
    </xf>
    <xf numFmtId="164" fontId="0" fillId="0" borderId="0" xfId="0" applyNumberFormat="1" applyAlignment="1" applyProtection="1">
      <alignment horizontal="center" vertical="top"/>
      <protection hidden="1"/>
    </xf>
    <xf numFmtId="164" fontId="16" fillId="2" borderId="1" xfId="0" applyNumberFormat="1" applyFont="1" applyFill="1" applyBorder="1" applyAlignment="1" applyProtection="1">
      <alignment horizontal="center" vertical="top"/>
      <protection locked="0"/>
    </xf>
    <xf numFmtId="164" fontId="16" fillId="0" borderId="1" xfId="0" applyNumberFormat="1" applyFont="1" applyBorder="1" applyAlignment="1" applyProtection="1">
      <alignment horizontal="center" vertical="top"/>
      <protection hidden="1"/>
    </xf>
    <xf numFmtId="9" fontId="17" fillId="0" borderId="0" xfId="0" applyNumberFormat="1" applyFon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 vertical="top"/>
      <protection hidden="1"/>
    </xf>
    <xf numFmtId="164" fontId="15" fillId="3" borderId="0" xfId="0" applyNumberFormat="1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164" fontId="1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/>
    <xf numFmtId="0" fontId="4" fillId="2" borderId="2" xfId="0" applyFont="1" applyFill="1" applyBorder="1" applyAlignment="1">
      <alignment horizontal="center" vertical="top"/>
    </xf>
    <xf numFmtId="10" fontId="4" fillId="0" borderId="0" xfId="0" applyNumberFormat="1" applyFont="1" applyAlignment="1">
      <alignment horizontal="center"/>
    </xf>
    <xf numFmtId="44" fontId="4" fillId="0" borderId="0" xfId="1" applyFont="1" applyFill="1" applyBorder="1" applyAlignment="1" applyProtection="1">
      <alignment horizontal="center"/>
    </xf>
    <xf numFmtId="0" fontId="5" fillId="0" borderId="0" xfId="0" applyFont="1"/>
    <xf numFmtId="44" fontId="4" fillId="0" borderId="0" xfId="1" applyFont="1" applyFill="1" applyBorder="1" applyAlignment="1" applyProtection="1"/>
    <xf numFmtId="0" fontId="4" fillId="0" borderId="0" xfId="0" applyFont="1" applyAlignment="1">
      <alignment vertical="top"/>
    </xf>
    <xf numFmtId="0" fontId="6" fillId="0" borderId="0" xfId="0" applyFont="1" applyAlignment="1" applyProtection="1">
      <alignment vertical="top"/>
      <protection hidden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6" fillId="0" borderId="0" xfId="0" applyFont="1"/>
    <xf numFmtId="0" fontId="0" fillId="0" borderId="1" xfId="0" applyBorder="1"/>
    <xf numFmtId="0" fontId="16" fillId="0" borderId="1" xfId="0" applyFont="1" applyBorder="1"/>
    <xf numFmtId="0" fontId="4" fillId="2" borderId="1" xfId="1" applyNumberFormat="1" applyFont="1" applyFill="1" applyBorder="1" applyAlignment="1" applyProtection="1"/>
    <xf numFmtId="0" fontId="18" fillId="0" borderId="1" xfId="0" applyFont="1" applyBorder="1"/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right" vertical="center"/>
    </xf>
    <xf numFmtId="165" fontId="4" fillId="0" borderId="3" xfId="0" applyNumberFormat="1" applyFont="1" applyBorder="1" applyAlignment="1" applyProtection="1">
      <alignment horizontal="center"/>
      <protection hidden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C0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363683</xdr:colOff>
      <xdr:row>1</xdr:row>
      <xdr:rowOff>82741</xdr:rowOff>
    </xdr:from>
    <xdr:to>
      <xdr:col>18</xdr:col>
      <xdr:colOff>149677</xdr:colOff>
      <xdr:row>55</xdr:row>
      <xdr:rowOff>100060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970C2EA5-8F5C-DEF3-6D97-A22E202B549D}"/>
            </a:ext>
          </a:extLst>
        </xdr:cNvPr>
        <xdr:cNvSpPr txBox="1"/>
      </xdr:nvSpPr>
      <xdr:spPr>
        <a:xfrm>
          <a:off x="363683" y="273241"/>
          <a:ext cx="13012137" cy="102362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3600" b="1">
              <a:solidFill>
                <a:srgbClr val="0C059D"/>
              </a:solidFill>
            </a:rPr>
            <a:t>In te vullen prijzenblad</a:t>
          </a:r>
        </a:p>
        <a:p>
          <a:r>
            <a:rPr lang="nl-NL" sz="1200">
              <a:solidFill>
                <a:srgbClr val="0C059D"/>
              </a:solidFill>
            </a:rPr>
            <a:t>Gemeente Steenwijkerland</a:t>
          </a:r>
        </a:p>
        <a:p>
          <a:r>
            <a:rPr lang="nl-NL" sz="1200">
              <a:solidFill>
                <a:srgbClr val="0C059D"/>
              </a:solidFill>
            </a:rPr>
            <a:t>Aanbesteding installaties, preventief en correctief onderhoud</a:t>
          </a:r>
        </a:p>
        <a:p>
          <a:endParaRPr lang="nl-NL" sz="1200"/>
        </a:p>
        <a:p>
          <a:r>
            <a:rPr lang="nl-NL" sz="1200" b="1" u="sng"/>
            <a:t>Uitleg invullen prijzenformulier:</a:t>
          </a:r>
        </a:p>
        <a:p>
          <a:r>
            <a:rPr lang="nl-NL" sz="1200"/>
            <a:t>Criterium 1.1: Prijzenblad</a:t>
          </a:r>
        </a:p>
        <a:p>
          <a:r>
            <a:rPr lang="nl-NL" sz="1200"/>
            <a:t>-Vul in kolom G uw eenheidsprijs in voor de gevraagde dienstverlening;</a:t>
          </a:r>
        </a:p>
        <a:p>
          <a:r>
            <a:rPr lang="nl-NL" sz="1200"/>
            <a:t>-Kolom H b</a:t>
          </a:r>
          <a:r>
            <a:rPr lang="nl-NL" sz="1200">
              <a:solidFill>
                <a:sysClr val="windowText" lastClr="000000"/>
              </a:solidFill>
            </a:rPr>
            <a:t>erekent de totaalprijs op basis van de cyclus en aantallen;</a:t>
          </a:r>
        </a:p>
        <a:p>
          <a:r>
            <a:rPr lang="nl-NL" sz="1200">
              <a:solidFill>
                <a:sysClr val="windowText" lastClr="000000"/>
              </a:solidFill>
            </a:rPr>
            <a:t>-</a:t>
          </a:r>
          <a:r>
            <a:rPr lang="nl-NL" sz="1200" baseline="0">
              <a:solidFill>
                <a:sysClr val="windowText" lastClr="000000"/>
              </a:solidFill>
            </a:rPr>
            <a:t>De eenheid van de cyclus is jaar, bijvoorbeeld 2 = 1 keer per 2 jaar en 1 = jaarlijks;</a:t>
          </a:r>
          <a:endParaRPr lang="nl-NL" sz="1200">
            <a:solidFill>
              <a:sysClr val="windowText" lastClr="000000"/>
            </a:solidFill>
          </a:endParaRPr>
        </a:p>
        <a:p>
          <a:r>
            <a:rPr lang="nl-NL" sz="1200">
              <a:solidFill>
                <a:sysClr val="windowText" lastClr="000000"/>
              </a:solidFill>
            </a:rPr>
            <a:t>-In cel H60 wordt het totaalbedrag getoond op basis van de ingediende prijzen;</a:t>
          </a:r>
        </a:p>
        <a:p>
          <a:r>
            <a:rPr lang="nl-NL" sz="1200">
              <a:solidFill>
                <a:sysClr val="windowText" lastClr="000000"/>
              </a:solidFill>
            </a:rPr>
            <a:t>-In cel H61</a:t>
          </a:r>
          <a:r>
            <a:rPr lang="nl-NL" sz="1200">
              <a:solidFill>
                <a:srgbClr val="FF0000"/>
              </a:solidFill>
            </a:rPr>
            <a:t> </a:t>
          </a:r>
          <a:r>
            <a:rPr lang="nl-NL" sz="1200"/>
            <a:t>wordt het inschrijvingsbedrag herhaald en bevestigd het inschrijvingsbedrag voor criterium 1.1.</a:t>
          </a:r>
        </a:p>
        <a:p>
          <a:endParaRPr lang="nl-NL" sz="1200"/>
        </a:p>
        <a:p>
          <a:r>
            <a:rPr lang="nl-NL" sz="1200"/>
            <a:t>Criterium 1.2: Uurtarief</a:t>
          </a:r>
        </a:p>
        <a:p>
          <a:r>
            <a:rPr lang="nl-NL" sz="1200"/>
            <a:t>-Vul de gevraagde uurtarieven in voor het betreffende </a:t>
          </a:r>
          <a:r>
            <a:rPr lang="nl-NL" sz="1200">
              <a:solidFill>
                <a:sysClr val="windowText" lastClr="000000"/>
              </a:solidFill>
            </a:rPr>
            <a:t>onderdeel in cel C67</a:t>
          </a:r>
          <a:r>
            <a:rPr lang="nl-NL" sz="1200" baseline="0">
              <a:solidFill>
                <a:sysClr val="windowText" lastClr="000000"/>
              </a:solidFill>
            </a:rPr>
            <a:t> en</a:t>
          </a:r>
          <a:r>
            <a:rPr lang="nl-NL" sz="1200">
              <a:solidFill>
                <a:sysClr val="windowText" lastClr="000000"/>
              </a:solidFill>
            </a:rPr>
            <a:t> D67;</a:t>
          </a:r>
        </a:p>
        <a:p>
          <a:r>
            <a:rPr lang="nl-NL" sz="1200"/>
            <a:t>-In </a:t>
          </a:r>
          <a:r>
            <a:rPr lang="nl-NL" sz="1200">
              <a:solidFill>
                <a:sysClr val="windowText" lastClr="000000"/>
              </a:solidFill>
            </a:rPr>
            <a:t>cel C69</a:t>
          </a:r>
          <a:r>
            <a:rPr lang="nl-NL" sz="1200" baseline="0">
              <a:solidFill>
                <a:sysClr val="windowText" lastClr="000000"/>
              </a:solidFill>
            </a:rPr>
            <a:t> en</a:t>
          </a:r>
          <a:r>
            <a:rPr lang="nl-NL" sz="1200">
              <a:solidFill>
                <a:sysClr val="windowText" lastClr="000000"/>
              </a:solidFill>
            </a:rPr>
            <a:t> D69</a:t>
          </a:r>
          <a:r>
            <a:rPr lang="nl-NL" sz="1200" baseline="0">
              <a:solidFill>
                <a:sysClr val="windowText" lastClr="000000"/>
              </a:solidFill>
            </a:rPr>
            <a:t> </a:t>
          </a:r>
          <a:r>
            <a:rPr lang="nl-NL" sz="1200">
              <a:solidFill>
                <a:sysClr val="windowText" lastClr="000000"/>
              </a:solidFill>
            </a:rPr>
            <a:t>wordt </a:t>
          </a:r>
          <a:r>
            <a:rPr lang="nl-NL" sz="1200"/>
            <a:t>het uurtarief getoond, vermenigvuldigd met het wegingspercentage;</a:t>
          </a:r>
        </a:p>
        <a:p>
          <a:r>
            <a:rPr lang="nl-NL" sz="1200"/>
            <a:t>-</a:t>
          </a:r>
          <a:r>
            <a:rPr lang="nl-NL" sz="1200">
              <a:solidFill>
                <a:sysClr val="windowText" lastClr="000000"/>
              </a:solidFill>
            </a:rPr>
            <a:t>In cel C71 wordt het uurtarief getoond op basis van de gegevens in cel C67 en D67;</a:t>
          </a:r>
        </a:p>
        <a:p>
          <a:r>
            <a:rPr lang="nl-NL" sz="1200">
              <a:solidFill>
                <a:sysClr val="windowText" lastClr="000000"/>
              </a:solidFill>
            </a:rPr>
            <a:t>-Cel C72 geeft </a:t>
          </a:r>
          <a:r>
            <a:rPr lang="nl-NL" sz="1200"/>
            <a:t>het uurtarief herhaald ter verduidelijking op het geldige in te schrijven uurtarief. </a:t>
          </a:r>
        </a:p>
        <a:p>
          <a:endParaRPr lang="nl-NL" sz="1200"/>
        </a:p>
        <a:p>
          <a:r>
            <a:rPr lang="nl-NL" sz="1200" b="1" u="sng"/>
            <a:t>Spelregels:</a:t>
          </a:r>
        </a:p>
        <a:p>
          <a:r>
            <a:rPr lang="nl-NL" sz="1200"/>
            <a:t>1. Aanbestedende dienst zal geen prijsonderhandelingen voeren. Inschrijver heeft slechts één gelegenheid om een concurrerende prijs aan te bieden.</a:t>
          </a:r>
        </a:p>
        <a:p>
          <a:r>
            <a:rPr lang="nl-NL" sz="1200"/>
            <a:t>2. Inschrijver vult enkel de </a:t>
          </a:r>
          <a:r>
            <a:rPr lang="nl-NL" sz="1200" u="sng"/>
            <a:t>lichtblauw gearceerde kolommen </a:t>
          </a:r>
          <a:r>
            <a:rPr lang="nl-NL" sz="1200"/>
            <a:t>in.</a:t>
          </a:r>
        </a:p>
        <a:p>
          <a:r>
            <a:rPr lang="nl-NL" sz="1200"/>
            <a:t>3. Uw prijs betreft een all-in prijs, afgegeven in EURO (€) en exclusief btw. Dit betekent dat door u in het prijsformulier alle prijzen/kosten zijn opgenomen om te kunnen voldoen aan de uitvoering van de opdracht, de in de aanbestedingsdocumenten opgenomen eisen én de door u aangeboden invullingen van de gunningcriteria. Facturatie door u van extra kosten is niet mogelijk, tenzij door ons expliciet anders aangegeven.</a:t>
          </a:r>
        </a:p>
        <a:p>
          <a:r>
            <a:rPr lang="nl-NL" sz="1200"/>
            <a:t>4. Wanneer u posten mist in het prijsformulier, dan moet u dit tijdens de periode van "vraag en antwoord" aangeven. Wij kunnen daarop het prijsformulier aanpassen.</a:t>
          </a:r>
        </a:p>
        <a:p>
          <a:r>
            <a:rPr lang="nl-NL" sz="1200"/>
            <a:t>5. De opdracht wordt uitgevoerd tegen de prijzen zoals door Inschrijver opgegeven in het prijzenblad.</a:t>
          </a:r>
        </a:p>
        <a:p>
          <a:r>
            <a:rPr lang="nl-NL" sz="1200"/>
            <a:t>6. Het prijzenblad mag op straffe van uitsluiting niet worden aangepast. Het toevoegen van een toelichting in het prijzenblad is ook niet toegestaan.</a:t>
          </a:r>
        </a:p>
        <a:p>
          <a:r>
            <a:rPr lang="nl-NL" sz="1200"/>
            <a:t>7. De aan te bieden prijzen mogen geen nul waarden of negatieve waarden bevatten.</a:t>
          </a:r>
        </a:p>
        <a:p>
          <a:r>
            <a:rPr lang="nl-NL" sz="1200"/>
            <a:t>8. Het prijzenblad dient op straffe van uitsluiting volledig vrij van voorwaarden te worden ingediend.</a:t>
          </a:r>
        </a:p>
        <a:p>
          <a:r>
            <a:rPr lang="nl-NL" sz="1200"/>
            <a:t>9. Gegeven aantallen betreffen indicaties waaraan door Inschrijver geen rechten kunnen worden ontleend. Afrekening vindt plaats op de de daadwerkelijke aantallen.</a:t>
          </a:r>
        </a:p>
        <a:p>
          <a:r>
            <a:rPr lang="nl-NL" sz="1200"/>
            <a:t>10. Strategisch inschrijven, waaronder in ieder geval begrepen een inschrijving die (geheel of gedeeltelijk) kennelijk beoogt de gunningssystematiek te manipuleren, is niet toegestaan. Opdrachtgever kan een dergelijke inschrijving terzijde leggen.</a:t>
          </a:r>
        </a:p>
        <a:p>
          <a:r>
            <a:rPr lang="nl-NL" sz="1200"/>
            <a:t>11. Aanbestedende dienst is te allen tijde gerechtigd om een marktconformiteitstest/controle uit te voeren indien er twijfel bestaat over gehanteerde prijzen. </a:t>
          </a:r>
        </a:p>
        <a:p>
          <a:r>
            <a:rPr lang="nl-NL" sz="1200">
              <a:solidFill>
                <a:sysClr val="windowText" lastClr="000000"/>
              </a:solidFill>
            </a:rPr>
            <a:t>12.</a:t>
          </a:r>
          <a:r>
            <a:rPr lang="nl-NL" sz="1200" baseline="0">
              <a:solidFill>
                <a:sysClr val="windowText" lastClr="000000"/>
              </a:solidFill>
            </a:rPr>
            <a:t> Eventuele kortingen dienen reeds verwerkt te zijn in de eenheidsprijzen. Wanneer kortingen toch vernoemd worden kan dit leiden tot uitsluiting van de aanbesteding.</a:t>
          </a:r>
          <a:endParaRPr lang="nl-NL" sz="1200">
            <a:solidFill>
              <a:sysClr val="windowText" lastClr="000000"/>
            </a:solidFill>
          </a:endParaRPr>
        </a:p>
        <a:p>
          <a:endParaRPr lang="nl-NL" sz="1200"/>
        </a:p>
        <a:p>
          <a:r>
            <a:rPr lang="nl-NL" sz="1200"/>
            <a:t>         </a:t>
          </a:r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72"/>
  <sheetViews>
    <sheetView showGridLines="0" tabSelected="1" zoomScaleNormal="100" workbookViewId="0"/>
  </sheetViews>
  <sheetFormatPr defaultColWidth="11" defaultRowHeight="15" x14ac:dyDescent="0.25"/>
  <sheetData>
    <row r="2" spans="2:2" ht="15" customHeight="1" x14ac:dyDescent="0.25"/>
    <row r="3" spans="2:2" ht="15" customHeight="1" x14ac:dyDescent="0.25"/>
    <row r="4" spans="2:2" ht="15" customHeight="1" x14ac:dyDescent="0.25"/>
    <row r="5" spans="2:2" ht="15" customHeight="1" x14ac:dyDescent="0.25"/>
    <row r="6" spans="2:2" ht="15" customHeight="1" x14ac:dyDescent="0.25"/>
    <row r="7" spans="2:2" ht="15" customHeight="1" x14ac:dyDescent="0.25"/>
    <row r="8" spans="2:2" ht="15" customHeight="1" x14ac:dyDescent="0.25"/>
    <row r="9" spans="2:2" ht="15" customHeight="1" x14ac:dyDescent="0.25"/>
    <row r="10" spans="2:2" ht="15" customHeight="1" x14ac:dyDescent="0.25"/>
    <row r="11" spans="2:2" ht="15" customHeight="1" x14ac:dyDescent="0.25"/>
    <row r="12" spans="2:2" ht="15" customHeight="1" x14ac:dyDescent="0.25">
      <c r="B12" s="16"/>
    </row>
    <row r="13" spans="2:2" ht="15" customHeight="1" x14ac:dyDescent="0.25">
      <c r="B13" s="16"/>
    </row>
    <row r="14" spans="2:2" ht="15" customHeight="1" x14ac:dyDescent="0.25">
      <c r="B14" s="16"/>
    </row>
    <row r="15" spans="2:2" ht="15" customHeight="1" x14ac:dyDescent="0.25">
      <c r="B15" s="16"/>
    </row>
    <row r="16" spans="2:2" ht="15" customHeight="1" x14ac:dyDescent="0.25">
      <c r="B16" s="16"/>
    </row>
    <row r="17" spans="2:2" ht="15" customHeight="1" x14ac:dyDescent="0.25">
      <c r="B17" s="16"/>
    </row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.75" customHeight="1" x14ac:dyDescent="0.25"/>
    <row r="25" spans="2:2" ht="15" customHeight="1" x14ac:dyDescent="0.25"/>
    <row r="26" spans="2:2" ht="15" customHeight="1" x14ac:dyDescent="0.25"/>
    <row r="27" spans="2:2" ht="15" customHeight="1" x14ac:dyDescent="0.25"/>
    <row r="28" spans="2:2" ht="15" customHeight="1" x14ac:dyDescent="0.25"/>
    <row r="29" spans="2:2" ht="15.75" customHeight="1" x14ac:dyDescent="0.25"/>
    <row r="30" spans="2:2" ht="15" customHeight="1" x14ac:dyDescent="0.25"/>
    <row r="31" spans="2:2" ht="15" customHeight="1" x14ac:dyDescent="0.25"/>
    <row r="32" spans="2:2" ht="15.75" customHeight="1" x14ac:dyDescent="0.25"/>
    <row r="33" ht="15" customHeight="1" x14ac:dyDescent="0.25"/>
    <row r="34" ht="15" customHeight="1" x14ac:dyDescent="0.25"/>
    <row r="35" ht="15" customHeight="1" x14ac:dyDescent="0.25"/>
    <row r="36" ht="15.7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4.45" customHeight="1" x14ac:dyDescent="0.25"/>
    <row r="48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</sheetData>
  <sheetProtection algorithmName="SHA-512" hashValue="rhCv/jvorssJ5Kjrb5Ar/GeFbWNssIhzRLK7L3nWgdeHaHLNbniZqEixdaO1Gd2F7VMsnL2UiinzPGSK6J2GLg==" saltValue="7hEy1zc2KXcSy4Xgie9RvQ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02B5C-5B6E-460D-A9B7-6090FA3B9732}">
  <sheetPr>
    <pageSetUpPr fitToPage="1"/>
  </sheetPr>
  <dimension ref="A1:H161"/>
  <sheetViews>
    <sheetView showGridLines="0" zoomScaleNormal="100" zoomScaleSheetLayoutView="80" workbookViewId="0">
      <selection activeCell="E69" sqref="E69"/>
    </sheetView>
  </sheetViews>
  <sheetFormatPr defaultRowHeight="15" x14ac:dyDescent="0.25"/>
  <cols>
    <col min="1" max="1" width="4" customWidth="1"/>
    <col min="2" max="2" width="62.7109375" customWidth="1"/>
    <col min="3" max="3" width="23.85546875" customWidth="1"/>
    <col min="4" max="4" width="24.7109375" style="48" customWidth="1"/>
    <col min="5" max="5" width="25.85546875" customWidth="1"/>
    <col min="6" max="6" width="16.85546875" style="48" customWidth="1"/>
    <col min="7" max="7" width="35.7109375" style="47" customWidth="1"/>
    <col min="8" max="8" width="32.7109375" style="47" customWidth="1"/>
  </cols>
  <sheetData>
    <row r="1" spans="1:8" ht="15" customHeight="1" x14ac:dyDescent="0.25">
      <c r="A1" s="1"/>
      <c r="B1" s="1"/>
      <c r="C1" s="1"/>
      <c r="D1" s="3"/>
      <c r="E1" s="1"/>
      <c r="F1" s="3"/>
      <c r="G1" s="2"/>
      <c r="H1" s="2"/>
    </row>
    <row r="2" spans="1:8" ht="24.95" customHeight="1" x14ac:dyDescent="0.4">
      <c r="A2" s="1"/>
      <c r="B2" s="22" t="s">
        <v>0</v>
      </c>
      <c r="C2" s="1"/>
      <c r="D2" s="3"/>
      <c r="E2" s="9"/>
      <c r="F2" s="27"/>
      <c r="G2" s="2"/>
      <c r="H2" s="2"/>
    </row>
    <row r="3" spans="1:8" x14ac:dyDescent="0.25">
      <c r="A3" s="1"/>
      <c r="B3" s="1"/>
      <c r="C3" s="1"/>
      <c r="D3" s="3"/>
      <c r="E3" s="5"/>
      <c r="F3" s="3"/>
      <c r="G3" s="12"/>
      <c r="H3" s="12"/>
    </row>
    <row r="4" spans="1:8" ht="15" customHeight="1" x14ac:dyDescent="0.25">
      <c r="A4" s="1"/>
      <c r="B4" s="31" t="s">
        <v>1</v>
      </c>
      <c r="C4" s="31" t="s">
        <v>2</v>
      </c>
      <c r="D4" s="31" t="s">
        <v>3</v>
      </c>
      <c r="E4" s="31" t="s">
        <v>4</v>
      </c>
      <c r="F4" s="31" t="s">
        <v>5</v>
      </c>
      <c r="G4" s="32" t="s">
        <v>6</v>
      </c>
      <c r="H4" s="32" t="s">
        <v>7</v>
      </c>
    </row>
    <row r="5" spans="1:8" ht="15" customHeight="1" x14ac:dyDescent="0.25">
      <c r="A5" s="1"/>
      <c r="B5" s="68" t="s">
        <v>8</v>
      </c>
      <c r="C5" s="21" t="s">
        <v>9</v>
      </c>
      <c r="D5" s="65">
        <v>7</v>
      </c>
      <c r="E5" s="65" t="s">
        <v>10</v>
      </c>
      <c r="F5" s="65">
        <v>1</v>
      </c>
      <c r="G5" s="30">
        <v>0</v>
      </c>
      <c r="H5" s="20">
        <f t="shared" ref="H5:H36" si="0">(G5/F5)*D5</f>
        <v>0</v>
      </c>
    </row>
    <row r="6" spans="1:8" ht="15" customHeight="1" x14ac:dyDescent="0.25">
      <c r="A6" s="1"/>
      <c r="B6" s="68" t="s">
        <v>11</v>
      </c>
      <c r="C6" s="21" t="s">
        <v>9</v>
      </c>
      <c r="D6" s="65">
        <v>3</v>
      </c>
      <c r="E6" s="65" t="s">
        <v>10</v>
      </c>
      <c r="F6" s="65">
        <v>4</v>
      </c>
      <c r="G6" s="30">
        <v>0</v>
      </c>
      <c r="H6" s="20">
        <f t="shared" si="0"/>
        <v>0</v>
      </c>
    </row>
    <row r="7" spans="1:8" ht="15" customHeight="1" x14ac:dyDescent="0.25">
      <c r="A7" s="1"/>
      <c r="B7" s="68" t="s">
        <v>12</v>
      </c>
      <c r="C7" s="21" t="s">
        <v>9</v>
      </c>
      <c r="D7" s="65">
        <v>3</v>
      </c>
      <c r="E7" s="65" t="s">
        <v>10</v>
      </c>
      <c r="F7" s="65">
        <v>1</v>
      </c>
      <c r="G7" s="30">
        <v>0</v>
      </c>
      <c r="H7" s="20">
        <f t="shared" si="0"/>
        <v>0</v>
      </c>
    </row>
    <row r="8" spans="1:8" ht="15" customHeight="1" x14ac:dyDescent="0.25">
      <c r="A8" s="1"/>
      <c r="B8" s="68" t="s">
        <v>13</v>
      </c>
      <c r="C8" s="21" t="s">
        <v>9</v>
      </c>
      <c r="D8" s="65">
        <v>2</v>
      </c>
      <c r="E8" s="65" t="s">
        <v>10</v>
      </c>
      <c r="F8" s="65">
        <v>4</v>
      </c>
      <c r="G8" s="30">
        <v>0</v>
      </c>
      <c r="H8" s="20">
        <f t="shared" si="0"/>
        <v>0</v>
      </c>
    </row>
    <row r="9" spans="1:8" ht="15" customHeight="1" x14ac:dyDescent="0.25">
      <c r="A9" s="1"/>
      <c r="B9" s="68" t="s">
        <v>14</v>
      </c>
      <c r="C9" s="21" t="s">
        <v>9</v>
      </c>
      <c r="D9" s="65">
        <v>2</v>
      </c>
      <c r="E9" s="65" t="s">
        <v>10</v>
      </c>
      <c r="F9" s="65">
        <v>1</v>
      </c>
      <c r="G9" s="30">
        <v>0</v>
      </c>
      <c r="H9" s="20">
        <f t="shared" si="0"/>
        <v>0</v>
      </c>
    </row>
    <row r="10" spans="1:8" ht="15" customHeight="1" x14ac:dyDescent="0.25">
      <c r="A10" s="1"/>
      <c r="B10" s="68" t="s">
        <v>15</v>
      </c>
      <c r="C10" s="21" t="s">
        <v>9</v>
      </c>
      <c r="D10" s="65">
        <v>4</v>
      </c>
      <c r="E10" s="65" t="s">
        <v>10</v>
      </c>
      <c r="F10" s="65">
        <v>4</v>
      </c>
      <c r="G10" s="30">
        <v>0</v>
      </c>
      <c r="H10" s="20">
        <f t="shared" si="0"/>
        <v>0</v>
      </c>
    </row>
    <row r="11" spans="1:8" x14ac:dyDescent="0.25">
      <c r="A11" s="1"/>
      <c r="B11" s="68" t="s">
        <v>16</v>
      </c>
      <c r="C11" s="21" t="s">
        <v>9</v>
      </c>
      <c r="D11" s="65">
        <v>4</v>
      </c>
      <c r="E11" s="65" t="s">
        <v>10</v>
      </c>
      <c r="F11" s="65">
        <v>1</v>
      </c>
      <c r="G11" s="30">
        <v>0</v>
      </c>
      <c r="H11" s="20">
        <f t="shared" si="0"/>
        <v>0</v>
      </c>
    </row>
    <row r="12" spans="1:8" x14ac:dyDescent="0.25">
      <c r="A12" s="1"/>
      <c r="B12" s="68" t="s">
        <v>17</v>
      </c>
      <c r="C12" s="21" t="s">
        <v>9</v>
      </c>
      <c r="D12" s="65">
        <v>8</v>
      </c>
      <c r="E12" s="65" t="s">
        <v>10</v>
      </c>
      <c r="F12" s="65">
        <v>1</v>
      </c>
      <c r="G12" s="30">
        <v>0</v>
      </c>
      <c r="H12" s="20">
        <f t="shared" si="0"/>
        <v>0</v>
      </c>
    </row>
    <row r="13" spans="1:8" ht="15" customHeight="1" x14ac:dyDescent="0.25">
      <c r="A13" s="1"/>
      <c r="B13" s="68" t="s">
        <v>18</v>
      </c>
      <c r="C13" s="21" t="s">
        <v>9</v>
      </c>
      <c r="D13" s="65">
        <v>3</v>
      </c>
      <c r="E13" s="65" t="s">
        <v>10</v>
      </c>
      <c r="F13" s="65">
        <v>1</v>
      </c>
      <c r="G13" s="30">
        <v>0</v>
      </c>
      <c r="H13" s="20">
        <f t="shared" si="0"/>
        <v>0</v>
      </c>
    </row>
    <row r="14" spans="1:8" ht="15" customHeight="1" x14ac:dyDescent="0.25">
      <c r="A14" s="1"/>
      <c r="B14" s="68" t="s">
        <v>19</v>
      </c>
      <c r="C14" s="21" t="s">
        <v>9</v>
      </c>
      <c r="D14" s="65">
        <v>688</v>
      </c>
      <c r="E14" s="65" t="s">
        <v>20</v>
      </c>
      <c r="F14" s="65">
        <v>2</v>
      </c>
      <c r="G14" s="30">
        <v>0</v>
      </c>
      <c r="H14" s="20">
        <f t="shared" si="0"/>
        <v>0</v>
      </c>
    </row>
    <row r="15" spans="1:8" ht="15" customHeight="1" x14ac:dyDescent="0.25">
      <c r="A15" s="1"/>
      <c r="B15" s="68" t="s">
        <v>21</v>
      </c>
      <c r="C15" s="21" t="s">
        <v>9</v>
      </c>
      <c r="D15" s="65">
        <v>26123</v>
      </c>
      <c r="E15" s="65" t="s">
        <v>20</v>
      </c>
      <c r="F15" s="65">
        <v>1</v>
      </c>
      <c r="G15" s="30">
        <v>0</v>
      </c>
      <c r="H15" s="20">
        <f t="shared" si="0"/>
        <v>0</v>
      </c>
    </row>
    <row r="16" spans="1:8" ht="15" customHeight="1" x14ac:dyDescent="0.25">
      <c r="A16" s="1"/>
      <c r="B16" s="68" t="s">
        <v>22</v>
      </c>
      <c r="C16" s="21" t="s">
        <v>9</v>
      </c>
      <c r="D16" s="65">
        <v>15852</v>
      </c>
      <c r="E16" s="65" t="s">
        <v>20</v>
      </c>
      <c r="F16" s="65">
        <v>1</v>
      </c>
      <c r="G16" s="30">
        <v>0</v>
      </c>
      <c r="H16" s="20">
        <f t="shared" si="0"/>
        <v>0</v>
      </c>
    </row>
    <row r="17" spans="1:8" ht="15" customHeight="1" x14ac:dyDescent="0.25">
      <c r="A17" s="1"/>
      <c r="B17" s="68" t="s">
        <v>23</v>
      </c>
      <c r="C17" s="21" t="s">
        <v>9</v>
      </c>
      <c r="D17" s="65">
        <v>1</v>
      </c>
      <c r="E17" s="65" t="s">
        <v>10</v>
      </c>
      <c r="F17" s="65">
        <v>5</v>
      </c>
      <c r="G17" s="30">
        <v>0</v>
      </c>
      <c r="H17" s="20">
        <f t="shared" si="0"/>
        <v>0</v>
      </c>
    </row>
    <row r="18" spans="1:8" x14ac:dyDescent="0.25">
      <c r="A18" s="1"/>
      <c r="B18" s="68" t="s">
        <v>24</v>
      </c>
      <c r="C18" s="21" t="s">
        <v>9</v>
      </c>
      <c r="D18" s="65">
        <v>5</v>
      </c>
      <c r="E18" s="65" t="s">
        <v>10</v>
      </c>
      <c r="F18" s="65">
        <v>1</v>
      </c>
      <c r="G18" s="30">
        <v>0</v>
      </c>
      <c r="H18" s="20">
        <f t="shared" si="0"/>
        <v>0</v>
      </c>
    </row>
    <row r="19" spans="1:8" x14ac:dyDescent="0.25">
      <c r="A19" s="1"/>
      <c r="B19" s="68" t="s">
        <v>25</v>
      </c>
      <c r="C19" s="21" t="s">
        <v>9</v>
      </c>
      <c r="D19" s="65">
        <v>9083</v>
      </c>
      <c r="E19" s="65" t="s">
        <v>20</v>
      </c>
      <c r="F19" s="65">
        <v>1</v>
      </c>
      <c r="G19" s="30">
        <v>0</v>
      </c>
      <c r="H19" s="20">
        <f t="shared" si="0"/>
        <v>0</v>
      </c>
    </row>
    <row r="20" spans="1:8" ht="15" customHeight="1" x14ac:dyDescent="0.25">
      <c r="A20" s="1"/>
      <c r="B20" s="68" t="s">
        <v>26</v>
      </c>
      <c r="C20" s="21" t="s">
        <v>9</v>
      </c>
      <c r="D20" s="65">
        <v>1</v>
      </c>
      <c r="E20" s="65" t="s">
        <v>10</v>
      </c>
      <c r="F20" s="65">
        <v>5</v>
      </c>
      <c r="G20" s="30">
        <v>0</v>
      </c>
      <c r="H20" s="20">
        <f t="shared" si="0"/>
        <v>0</v>
      </c>
    </row>
    <row r="21" spans="1:8" ht="15" customHeight="1" x14ac:dyDescent="0.25">
      <c r="A21" s="1"/>
      <c r="B21" s="68" t="s">
        <v>27</v>
      </c>
      <c r="C21" s="21" t="s">
        <v>9</v>
      </c>
      <c r="D21" s="65">
        <v>1</v>
      </c>
      <c r="E21" s="65" t="s">
        <v>10</v>
      </c>
      <c r="F21" s="65">
        <v>1</v>
      </c>
      <c r="G21" s="30">
        <v>0</v>
      </c>
      <c r="H21" s="20">
        <f t="shared" si="0"/>
        <v>0</v>
      </c>
    </row>
    <row r="22" spans="1:8" x14ac:dyDescent="0.25">
      <c r="A22" s="1"/>
      <c r="B22" s="68" t="s">
        <v>28</v>
      </c>
      <c r="C22" s="21" t="s">
        <v>9</v>
      </c>
      <c r="D22" s="65">
        <v>5</v>
      </c>
      <c r="E22" s="65" t="s">
        <v>10</v>
      </c>
      <c r="F22" s="65">
        <v>1</v>
      </c>
      <c r="G22" s="30">
        <v>0</v>
      </c>
      <c r="H22" s="20">
        <f t="shared" si="0"/>
        <v>0</v>
      </c>
    </row>
    <row r="23" spans="1:8" ht="15" customHeight="1" x14ac:dyDescent="0.25">
      <c r="A23" s="1"/>
      <c r="B23" s="68" t="s">
        <v>29</v>
      </c>
      <c r="C23" s="21" t="s">
        <v>9</v>
      </c>
      <c r="D23" s="65">
        <v>4</v>
      </c>
      <c r="E23" s="65" t="s">
        <v>10</v>
      </c>
      <c r="F23" s="65">
        <v>1</v>
      </c>
      <c r="G23" s="30">
        <v>0</v>
      </c>
      <c r="H23" s="20">
        <f t="shared" si="0"/>
        <v>0</v>
      </c>
    </row>
    <row r="24" spans="1:8" ht="15" customHeight="1" x14ac:dyDescent="0.25">
      <c r="A24" s="1"/>
      <c r="B24" s="68" t="s">
        <v>30</v>
      </c>
      <c r="C24" s="21" t="s">
        <v>9</v>
      </c>
      <c r="D24" s="65">
        <v>4</v>
      </c>
      <c r="E24" s="65" t="s">
        <v>10</v>
      </c>
      <c r="F24" s="65">
        <v>1</v>
      </c>
      <c r="G24" s="30">
        <v>0</v>
      </c>
      <c r="H24" s="20">
        <f t="shared" si="0"/>
        <v>0</v>
      </c>
    </row>
    <row r="25" spans="1:8" ht="15" customHeight="1" x14ac:dyDescent="0.25">
      <c r="A25" s="1"/>
      <c r="B25" s="68" t="s">
        <v>31</v>
      </c>
      <c r="C25" s="21" t="s">
        <v>9</v>
      </c>
      <c r="D25" s="65">
        <v>7</v>
      </c>
      <c r="E25" s="65" t="s">
        <v>10</v>
      </c>
      <c r="F25" s="65">
        <v>1</v>
      </c>
      <c r="G25" s="30">
        <v>0</v>
      </c>
      <c r="H25" s="20">
        <f t="shared" si="0"/>
        <v>0</v>
      </c>
    </row>
    <row r="26" spans="1:8" ht="15" customHeight="1" x14ac:dyDescent="0.25">
      <c r="A26" s="1"/>
      <c r="B26" s="68" t="s">
        <v>32</v>
      </c>
      <c r="C26" s="21" t="s">
        <v>9</v>
      </c>
      <c r="D26" s="65">
        <v>16</v>
      </c>
      <c r="E26" s="65" t="s">
        <v>10</v>
      </c>
      <c r="F26" s="65">
        <v>1</v>
      </c>
      <c r="G26" s="30">
        <v>0</v>
      </c>
      <c r="H26" s="20">
        <f t="shared" si="0"/>
        <v>0</v>
      </c>
    </row>
    <row r="27" spans="1:8" ht="15" customHeight="1" x14ac:dyDescent="0.25">
      <c r="A27" s="1"/>
      <c r="B27" s="68" t="s">
        <v>33</v>
      </c>
      <c r="C27" s="21" t="s">
        <v>9</v>
      </c>
      <c r="D27" s="65">
        <v>2</v>
      </c>
      <c r="E27" s="65" t="s">
        <v>10</v>
      </c>
      <c r="F27" s="65">
        <v>1</v>
      </c>
      <c r="G27" s="30">
        <v>0</v>
      </c>
      <c r="H27" s="20">
        <f t="shared" si="0"/>
        <v>0</v>
      </c>
    </row>
    <row r="28" spans="1:8" ht="15" customHeight="1" x14ac:dyDescent="0.25">
      <c r="A28" s="1"/>
      <c r="B28" s="68" t="s">
        <v>34</v>
      </c>
      <c r="C28" s="21" t="s">
        <v>9</v>
      </c>
      <c r="D28" s="65">
        <v>4</v>
      </c>
      <c r="E28" s="65" t="s">
        <v>10</v>
      </c>
      <c r="F28" s="65">
        <v>1</v>
      </c>
      <c r="G28" s="30">
        <v>0</v>
      </c>
      <c r="H28" s="20">
        <f t="shared" si="0"/>
        <v>0</v>
      </c>
    </row>
    <row r="29" spans="1:8" ht="15" customHeight="1" x14ac:dyDescent="0.25">
      <c r="A29" s="1"/>
      <c r="B29" s="68" t="s">
        <v>35</v>
      </c>
      <c r="C29" s="21" t="s">
        <v>9</v>
      </c>
      <c r="D29" s="65">
        <v>18916</v>
      </c>
      <c r="E29" s="65" t="s">
        <v>20</v>
      </c>
      <c r="F29" s="65">
        <v>5</v>
      </c>
      <c r="G29" s="30">
        <v>0</v>
      </c>
      <c r="H29" s="20">
        <f t="shared" si="0"/>
        <v>0</v>
      </c>
    </row>
    <row r="30" spans="1:8" x14ac:dyDescent="0.25">
      <c r="A30" s="1"/>
      <c r="B30" s="68" t="s">
        <v>36</v>
      </c>
      <c r="C30" s="21" t="s">
        <v>9</v>
      </c>
      <c r="D30" s="65">
        <v>26123</v>
      </c>
      <c r="E30" s="65" t="s">
        <v>20</v>
      </c>
      <c r="F30" s="65">
        <v>1</v>
      </c>
      <c r="G30" s="30">
        <v>0</v>
      </c>
      <c r="H30" s="20">
        <f t="shared" si="0"/>
        <v>0</v>
      </c>
    </row>
    <row r="31" spans="1:8" x14ac:dyDescent="0.25">
      <c r="A31" s="1"/>
      <c r="B31" s="68" t="s">
        <v>37</v>
      </c>
      <c r="C31" s="21" t="s">
        <v>9</v>
      </c>
      <c r="D31" s="65">
        <v>2</v>
      </c>
      <c r="E31" s="65" t="s">
        <v>10</v>
      </c>
      <c r="F31" s="65">
        <v>1</v>
      </c>
      <c r="G31" s="30">
        <v>0</v>
      </c>
      <c r="H31" s="20">
        <f t="shared" si="0"/>
        <v>0</v>
      </c>
    </row>
    <row r="32" spans="1:8" x14ac:dyDescent="0.25">
      <c r="A32" s="1"/>
      <c r="B32" s="69" t="s">
        <v>38</v>
      </c>
      <c r="C32" s="21" t="s">
        <v>9</v>
      </c>
      <c r="D32" s="64">
        <v>2</v>
      </c>
      <c r="E32" s="65" t="s">
        <v>10</v>
      </c>
      <c r="F32" s="65">
        <v>1</v>
      </c>
      <c r="G32" s="30">
        <v>0</v>
      </c>
      <c r="H32" s="20">
        <f t="shared" si="0"/>
        <v>0</v>
      </c>
    </row>
    <row r="33" spans="1:8" x14ac:dyDescent="0.25">
      <c r="A33" s="1"/>
      <c r="B33" s="69" t="s">
        <v>39</v>
      </c>
      <c r="C33" s="21" t="s">
        <v>9</v>
      </c>
      <c r="D33" s="64">
        <v>1</v>
      </c>
      <c r="E33" s="65" t="s">
        <v>10</v>
      </c>
      <c r="F33" s="65">
        <v>1</v>
      </c>
      <c r="G33" s="30">
        <v>0</v>
      </c>
      <c r="H33" s="20">
        <f t="shared" si="0"/>
        <v>0</v>
      </c>
    </row>
    <row r="34" spans="1:8" ht="15" customHeight="1" x14ac:dyDescent="0.25">
      <c r="A34" s="1"/>
      <c r="B34" s="69" t="s">
        <v>40</v>
      </c>
      <c r="C34" s="21" t="s">
        <v>9</v>
      </c>
      <c r="D34" s="64">
        <v>1</v>
      </c>
      <c r="E34" s="65" t="s">
        <v>10</v>
      </c>
      <c r="F34" s="65">
        <v>1</v>
      </c>
      <c r="G34" s="30">
        <v>0</v>
      </c>
      <c r="H34" s="20">
        <f t="shared" si="0"/>
        <v>0</v>
      </c>
    </row>
    <row r="35" spans="1:8" ht="15" customHeight="1" x14ac:dyDescent="0.25">
      <c r="A35" s="1"/>
      <c r="B35" s="69" t="s">
        <v>41</v>
      </c>
      <c r="C35" s="21" t="s">
        <v>9</v>
      </c>
      <c r="D35" s="64">
        <v>2</v>
      </c>
      <c r="E35" s="65" t="s">
        <v>10</v>
      </c>
      <c r="F35" s="65">
        <v>1</v>
      </c>
      <c r="G35" s="30">
        <v>0</v>
      </c>
      <c r="H35" s="20">
        <f t="shared" si="0"/>
        <v>0</v>
      </c>
    </row>
    <row r="36" spans="1:8" x14ac:dyDescent="0.25">
      <c r="A36" s="1"/>
      <c r="B36" s="69" t="s">
        <v>42</v>
      </c>
      <c r="C36" s="21" t="s">
        <v>9</v>
      </c>
      <c r="D36" s="64">
        <v>2</v>
      </c>
      <c r="E36" s="65" t="s">
        <v>10</v>
      </c>
      <c r="F36" s="65">
        <v>1</v>
      </c>
      <c r="G36" s="30">
        <v>0</v>
      </c>
      <c r="H36" s="20">
        <f t="shared" si="0"/>
        <v>0</v>
      </c>
    </row>
    <row r="37" spans="1:8" x14ac:dyDescent="0.25">
      <c r="A37" s="1"/>
      <c r="B37" s="69" t="s">
        <v>43</v>
      </c>
      <c r="C37" s="21" t="s">
        <v>9</v>
      </c>
      <c r="D37" s="64">
        <v>63100</v>
      </c>
      <c r="E37" s="65" t="s">
        <v>44</v>
      </c>
      <c r="F37" s="65">
        <v>1</v>
      </c>
      <c r="G37" s="30">
        <v>0</v>
      </c>
      <c r="H37" s="20">
        <f t="shared" ref="H37:H55" si="1">(G37/F37)*D37</f>
        <v>0</v>
      </c>
    </row>
    <row r="38" spans="1:8" x14ac:dyDescent="0.25">
      <c r="A38" s="1"/>
      <c r="B38" s="69" t="s">
        <v>43</v>
      </c>
      <c r="C38" s="21" t="s">
        <v>9</v>
      </c>
      <c r="D38" s="64">
        <v>16</v>
      </c>
      <c r="E38" s="64" t="s">
        <v>10</v>
      </c>
      <c r="F38" s="65">
        <v>1</v>
      </c>
      <c r="G38" s="30">
        <v>0</v>
      </c>
      <c r="H38" s="20">
        <f t="shared" si="1"/>
        <v>0</v>
      </c>
    </row>
    <row r="39" spans="1:8" x14ac:dyDescent="0.25">
      <c r="A39" s="1"/>
      <c r="B39" s="69" t="s">
        <v>45</v>
      </c>
      <c r="C39" s="21" t="s">
        <v>9</v>
      </c>
      <c r="D39" s="64">
        <v>1</v>
      </c>
      <c r="E39" s="65" t="s">
        <v>10</v>
      </c>
      <c r="F39" s="65">
        <v>1</v>
      </c>
      <c r="G39" s="30">
        <v>0</v>
      </c>
      <c r="H39" s="20">
        <f t="shared" si="1"/>
        <v>0</v>
      </c>
    </row>
    <row r="40" spans="1:8" x14ac:dyDescent="0.25">
      <c r="A40" s="1"/>
      <c r="B40" s="69" t="s">
        <v>46</v>
      </c>
      <c r="C40" s="21" t="s">
        <v>9</v>
      </c>
      <c r="D40" s="64">
        <v>10552</v>
      </c>
      <c r="E40" s="65" t="s">
        <v>20</v>
      </c>
      <c r="F40" s="65">
        <v>4</v>
      </c>
      <c r="G40" s="30">
        <v>0</v>
      </c>
      <c r="H40" s="20">
        <f t="shared" si="1"/>
        <v>0</v>
      </c>
    </row>
    <row r="41" spans="1:8" x14ac:dyDescent="0.25">
      <c r="A41" s="1"/>
      <c r="B41" s="69" t="s">
        <v>47</v>
      </c>
      <c r="C41" s="21" t="s">
        <v>9</v>
      </c>
      <c r="D41" s="64">
        <v>27561</v>
      </c>
      <c r="E41" s="65" t="s">
        <v>20</v>
      </c>
      <c r="F41" s="65">
        <v>1</v>
      </c>
      <c r="G41" s="30">
        <v>0</v>
      </c>
      <c r="H41" s="20">
        <f t="shared" si="1"/>
        <v>0</v>
      </c>
    </row>
    <row r="42" spans="1:8" x14ac:dyDescent="0.25">
      <c r="A42" s="1"/>
      <c r="B42" s="68" t="s">
        <v>48</v>
      </c>
      <c r="C42" s="21" t="s">
        <v>9</v>
      </c>
      <c r="D42" s="65">
        <v>1</v>
      </c>
      <c r="E42" s="65" t="s">
        <v>10</v>
      </c>
      <c r="F42" s="65">
        <v>1</v>
      </c>
      <c r="G42" s="30">
        <v>0</v>
      </c>
      <c r="H42" s="20">
        <f t="shared" si="1"/>
        <v>0</v>
      </c>
    </row>
    <row r="43" spans="1:8" s="67" customFormat="1" ht="15" customHeight="1" x14ac:dyDescent="0.25">
      <c r="A43" s="36"/>
      <c r="B43" s="68" t="s">
        <v>49</v>
      </c>
      <c r="C43" s="21" t="s">
        <v>9</v>
      </c>
      <c r="D43" s="65">
        <v>1</v>
      </c>
      <c r="E43" s="65" t="s">
        <v>10</v>
      </c>
      <c r="F43" s="65">
        <v>1</v>
      </c>
      <c r="G43" s="30">
        <v>0</v>
      </c>
      <c r="H43" s="20">
        <f t="shared" si="1"/>
        <v>0</v>
      </c>
    </row>
    <row r="44" spans="1:8" ht="15" customHeight="1" x14ac:dyDescent="0.25">
      <c r="A44" s="1"/>
      <c r="B44" s="68" t="s">
        <v>50</v>
      </c>
      <c r="C44" s="21" t="s">
        <v>9</v>
      </c>
      <c r="D44" s="65">
        <v>5</v>
      </c>
      <c r="E44" s="65" t="s">
        <v>10</v>
      </c>
      <c r="F44" s="65">
        <v>1</v>
      </c>
      <c r="G44" s="30">
        <v>0</v>
      </c>
      <c r="H44" s="20">
        <f t="shared" si="1"/>
        <v>0</v>
      </c>
    </row>
    <row r="45" spans="1:8" x14ac:dyDescent="0.25">
      <c r="A45" s="1"/>
      <c r="B45" s="68" t="s">
        <v>51</v>
      </c>
      <c r="C45" s="21" t="s">
        <v>9</v>
      </c>
      <c r="D45" s="65">
        <v>5</v>
      </c>
      <c r="E45" s="65" t="s">
        <v>10</v>
      </c>
      <c r="F45" s="65">
        <v>1</v>
      </c>
      <c r="G45" s="30">
        <v>0</v>
      </c>
      <c r="H45" s="20">
        <f t="shared" si="1"/>
        <v>0</v>
      </c>
    </row>
    <row r="46" spans="1:8" x14ac:dyDescent="0.25">
      <c r="A46" s="1"/>
      <c r="B46" s="68" t="s">
        <v>52</v>
      </c>
      <c r="C46" s="21" t="s">
        <v>9</v>
      </c>
      <c r="D46" s="65">
        <v>1</v>
      </c>
      <c r="E46" s="65" t="s">
        <v>10</v>
      </c>
      <c r="F46" s="65">
        <v>1</v>
      </c>
      <c r="G46" s="30">
        <v>0</v>
      </c>
      <c r="H46" s="20">
        <f t="shared" si="1"/>
        <v>0</v>
      </c>
    </row>
    <row r="47" spans="1:8" x14ac:dyDescent="0.25">
      <c r="A47" s="1"/>
      <c r="B47" s="68" t="s">
        <v>53</v>
      </c>
      <c r="C47" s="21" t="s">
        <v>9</v>
      </c>
      <c r="D47" s="65">
        <v>1</v>
      </c>
      <c r="E47" s="65" t="s">
        <v>10</v>
      </c>
      <c r="F47" s="65">
        <v>1</v>
      </c>
      <c r="G47" s="30">
        <v>0</v>
      </c>
      <c r="H47" s="20">
        <f t="shared" si="1"/>
        <v>0</v>
      </c>
    </row>
    <row r="48" spans="1:8" x14ac:dyDescent="0.25">
      <c r="A48" s="1"/>
      <c r="B48" s="68" t="s">
        <v>54</v>
      </c>
      <c r="C48" s="21" t="s">
        <v>9</v>
      </c>
      <c r="D48" s="65">
        <v>4</v>
      </c>
      <c r="E48" s="65" t="s">
        <v>10</v>
      </c>
      <c r="F48" s="65">
        <v>1</v>
      </c>
      <c r="G48" s="30">
        <v>0</v>
      </c>
      <c r="H48" s="20">
        <f t="shared" si="1"/>
        <v>0</v>
      </c>
    </row>
    <row r="49" spans="1:8" x14ac:dyDescent="0.25">
      <c r="A49" s="1"/>
      <c r="B49" s="68" t="s">
        <v>55</v>
      </c>
      <c r="C49" s="21" t="s">
        <v>9</v>
      </c>
      <c r="D49" s="65">
        <v>1</v>
      </c>
      <c r="E49" s="65" t="s">
        <v>10</v>
      </c>
      <c r="F49" s="65">
        <v>1</v>
      </c>
      <c r="G49" s="30">
        <v>0</v>
      </c>
      <c r="H49" s="20">
        <f t="shared" si="1"/>
        <v>0</v>
      </c>
    </row>
    <row r="50" spans="1:8" x14ac:dyDescent="0.25">
      <c r="A50" s="1"/>
      <c r="B50" s="68" t="s">
        <v>56</v>
      </c>
      <c r="C50" s="21" t="s">
        <v>9</v>
      </c>
      <c r="D50" s="65">
        <v>1</v>
      </c>
      <c r="E50" s="65" t="s">
        <v>57</v>
      </c>
      <c r="F50" s="65">
        <v>2</v>
      </c>
      <c r="G50" s="30">
        <v>0</v>
      </c>
      <c r="H50" s="20">
        <f t="shared" si="1"/>
        <v>0</v>
      </c>
    </row>
    <row r="51" spans="1:8" x14ac:dyDescent="0.25">
      <c r="A51" s="1"/>
      <c r="B51" s="68" t="s">
        <v>58</v>
      </c>
      <c r="C51" s="21" t="s">
        <v>9</v>
      </c>
      <c r="D51" s="65">
        <v>1</v>
      </c>
      <c r="E51" s="65" t="s">
        <v>10</v>
      </c>
      <c r="F51" s="65">
        <v>1</v>
      </c>
      <c r="G51" s="30">
        <v>0</v>
      </c>
      <c r="H51" s="20">
        <f t="shared" si="1"/>
        <v>0</v>
      </c>
    </row>
    <row r="52" spans="1:8" x14ac:dyDescent="0.25">
      <c r="A52" s="1"/>
      <c r="B52" s="68" t="s">
        <v>59</v>
      </c>
      <c r="C52" s="21" t="s">
        <v>9</v>
      </c>
      <c r="D52" s="65">
        <v>2</v>
      </c>
      <c r="E52" s="65" t="s">
        <v>10</v>
      </c>
      <c r="F52" s="65">
        <v>1</v>
      </c>
      <c r="G52" s="30">
        <v>0</v>
      </c>
      <c r="H52" s="20">
        <f t="shared" si="1"/>
        <v>0</v>
      </c>
    </row>
    <row r="53" spans="1:8" x14ac:dyDescent="0.25">
      <c r="A53" s="1"/>
      <c r="B53" s="68" t="s">
        <v>60</v>
      </c>
      <c r="C53" s="21" t="s">
        <v>9</v>
      </c>
      <c r="D53" s="65">
        <v>2</v>
      </c>
      <c r="E53" s="65" t="s">
        <v>10</v>
      </c>
      <c r="F53" s="65">
        <v>1</v>
      </c>
      <c r="G53" s="30">
        <v>0</v>
      </c>
      <c r="H53" s="20">
        <f t="shared" si="1"/>
        <v>0</v>
      </c>
    </row>
    <row r="54" spans="1:8" x14ac:dyDescent="0.25">
      <c r="A54" s="1"/>
      <c r="B54" s="68" t="s">
        <v>61</v>
      </c>
      <c r="C54" s="21" t="s">
        <v>9</v>
      </c>
      <c r="D54" s="65">
        <v>2</v>
      </c>
      <c r="E54" s="65" t="s">
        <v>10</v>
      </c>
      <c r="F54" s="65">
        <v>1</v>
      </c>
      <c r="G54" s="30">
        <v>0</v>
      </c>
      <c r="H54" s="20">
        <f t="shared" si="1"/>
        <v>0</v>
      </c>
    </row>
    <row r="55" spans="1:8" x14ac:dyDescent="0.25">
      <c r="A55" s="1"/>
      <c r="B55" s="68" t="s">
        <v>62</v>
      </c>
      <c r="C55" s="21" t="s">
        <v>9</v>
      </c>
      <c r="D55" s="65">
        <v>1</v>
      </c>
      <c r="E55" s="65" t="s">
        <v>10</v>
      </c>
      <c r="F55" s="65">
        <v>1</v>
      </c>
      <c r="G55" s="30">
        <v>0</v>
      </c>
      <c r="H55" s="20">
        <f t="shared" si="1"/>
        <v>0</v>
      </c>
    </row>
    <row r="56" spans="1:8" x14ac:dyDescent="0.25">
      <c r="A56" s="1"/>
      <c r="C56" s="19"/>
      <c r="E56" s="48"/>
      <c r="F56" s="47"/>
      <c r="H56" s="43"/>
    </row>
    <row r="57" spans="1:8" x14ac:dyDescent="0.25">
      <c r="A57" s="1"/>
      <c r="B57" s="66" t="s">
        <v>46</v>
      </c>
      <c r="C57" s="64" t="s">
        <v>63</v>
      </c>
      <c r="D57" s="65">
        <v>17317</v>
      </c>
      <c r="E57" s="64" t="s">
        <v>20</v>
      </c>
      <c r="F57" s="65">
        <v>4</v>
      </c>
      <c r="G57" s="44">
        <v>0</v>
      </c>
      <c r="H57" s="45">
        <f>(G57/F57)*D57</f>
        <v>0</v>
      </c>
    </row>
    <row r="58" spans="1:8" x14ac:dyDescent="0.25">
      <c r="A58" s="1"/>
      <c r="B58" s="28" t="s">
        <v>64</v>
      </c>
      <c r="C58" s="64" t="s">
        <v>63</v>
      </c>
      <c r="D58" s="65">
        <v>17317</v>
      </c>
      <c r="E58" s="21" t="s">
        <v>20</v>
      </c>
      <c r="F58" s="65">
        <v>1</v>
      </c>
      <c r="G58" s="30">
        <v>0</v>
      </c>
      <c r="H58" s="20">
        <f>(G58/F58)*D58</f>
        <v>0</v>
      </c>
    </row>
    <row r="59" spans="1:8" x14ac:dyDescent="0.25">
      <c r="A59" s="1"/>
      <c r="C59" s="19"/>
      <c r="F59" s="47"/>
    </row>
    <row r="60" spans="1:8" x14ac:dyDescent="0.25">
      <c r="A60" s="1"/>
      <c r="C60" s="19"/>
      <c r="F60" s="47"/>
      <c r="G60" s="62" t="s">
        <v>65</v>
      </c>
      <c r="H60" s="50">
        <f>SUM(H5:H58)</f>
        <v>0</v>
      </c>
    </row>
    <row r="61" spans="1:8" x14ac:dyDescent="0.25">
      <c r="A61" s="1"/>
      <c r="C61" s="19"/>
      <c r="F61" s="47"/>
      <c r="G61" s="63" t="s">
        <v>66</v>
      </c>
      <c r="H61" s="50">
        <f>H60</f>
        <v>0</v>
      </c>
    </row>
    <row r="62" spans="1:8" x14ac:dyDescent="0.25">
      <c r="A62" s="1"/>
      <c r="C62" s="19"/>
      <c r="F62" s="47"/>
    </row>
    <row r="63" spans="1:8" x14ac:dyDescent="0.25">
      <c r="A63" s="1"/>
    </row>
    <row r="64" spans="1:8" ht="26.25" x14ac:dyDescent="0.4">
      <c r="A64" s="1"/>
      <c r="B64" s="22" t="s">
        <v>67</v>
      </c>
      <c r="C64" s="6"/>
      <c r="D64" s="3"/>
      <c r="H64" s="3"/>
    </row>
    <row r="65" spans="1:8" ht="15.95" customHeight="1" x14ac:dyDescent="0.25">
      <c r="A65" s="1"/>
      <c r="B65" s="6"/>
      <c r="C65" s="6"/>
      <c r="D65" s="3"/>
    </row>
    <row r="66" spans="1:8" x14ac:dyDescent="0.25">
      <c r="A66" s="1"/>
      <c r="B66" s="7"/>
      <c r="C66" s="37" t="s">
        <v>68</v>
      </c>
      <c r="D66" s="38" t="s">
        <v>69</v>
      </c>
      <c r="E66" s="19"/>
    </row>
    <row r="67" spans="1:8" x14ac:dyDescent="0.25">
      <c r="A67" s="1"/>
      <c r="B67" s="8" t="s">
        <v>70</v>
      </c>
      <c r="C67" s="24">
        <v>0</v>
      </c>
      <c r="D67" s="23">
        <v>0</v>
      </c>
      <c r="E67" s="19"/>
    </row>
    <row r="68" spans="1:8" x14ac:dyDescent="0.25">
      <c r="A68" s="1"/>
      <c r="B68" s="6" t="s">
        <v>71</v>
      </c>
      <c r="C68" s="17">
        <v>0.8</v>
      </c>
      <c r="D68" s="10">
        <v>0.2</v>
      </c>
      <c r="E68" s="19"/>
      <c r="F68" s="46"/>
    </row>
    <row r="69" spans="1:8" x14ac:dyDescent="0.25">
      <c r="A69" s="1"/>
      <c r="B69" s="6" t="s">
        <v>72</v>
      </c>
      <c r="C69" s="26">
        <f>C67*C68</f>
        <v>0</v>
      </c>
      <c r="D69" s="25">
        <f>D67*D68</f>
        <v>0</v>
      </c>
      <c r="E69" s="19"/>
    </row>
    <row r="70" spans="1:8" ht="26.25" x14ac:dyDescent="0.4">
      <c r="A70" s="1"/>
      <c r="B70" s="6"/>
      <c r="C70" s="76"/>
      <c r="D70" s="76"/>
      <c r="E70" s="9"/>
      <c r="F70" s="3"/>
      <c r="G70" s="2"/>
      <c r="H70" s="49"/>
    </row>
    <row r="71" spans="1:8" x14ac:dyDescent="0.25">
      <c r="A71" s="1"/>
      <c r="B71" s="15" t="s">
        <v>70</v>
      </c>
      <c r="C71" s="50">
        <f>SUM(C69:D69)</f>
        <v>0</v>
      </c>
      <c r="E71" s="29"/>
      <c r="F71" s="29"/>
      <c r="G71" s="2"/>
      <c r="H71" s="49"/>
    </row>
    <row r="72" spans="1:8" x14ac:dyDescent="0.25">
      <c r="A72" s="1"/>
      <c r="B72" s="4" t="s">
        <v>73</v>
      </c>
      <c r="C72" s="50">
        <f>C71</f>
        <v>0</v>
      </c>
      <c r="D72" s="11"/>
      <c r="E72" s="39"/>
      <c r="F72" s="3"/>
      <c r="G72" s="2"/>
      <c r="H72" s="49"/>
    </row>
    <row r="73" spans="1:8" x14ac:dyDescent="0.25">
      <c r="A73" s="1"/>
      <c r="B73" s="1"/>
      <c r="C73" s="1"/>
      <c r="D73" s="3"/>
      <c r="E73" s="13"/>
      <c r="F73" s="11"/>
      <c r="H73" s="51"/>
    </row>
    <row r="74" spans="1:8" x14ac:dyDescent="0.25">
      <c r="A74" s="1"/>
      <c r="B74" s="1"/>
      <c r="C74" s="1"/>
      <c r="D74" s="3"/>
      <c r="E74" s="13"/>
      <c r="F74" s="11"/>
      <c r="H74" s="51"/>
    </row>
    <row r="75" spans="1:8" x14ac:dyDescent="0.25">
      <c r="A75" s="1"/>
      <c r="B75" s="41"/>
      <c r="C75" s="52"/>
      <c r="D75" s="3"/>
      <c r="E75" s="13"/>
      <c r="F75" s="18"/>
      <c r="H75" s="53"/>
    </row>
    <row r="76" spans="1:8" ht="15" customHeight="1" x14ac:dyDescent="0.4">
      <c r="A76" s="1"/>
      <c r="B76" s="22"/>
      <c r="C76" s="54"/>
      <c r="E76" s="7"/>
      <c r="F76" s="41" t="s">
        <v>74</v>
      </c>
      <c r="H76" s="55"/>
    </row>
    <row r="77" spans="1:8" x14ac:dyDescent="0.25">
      <c r="A77" s="1"/>
      <c r="B77" s="54"/>
      <c r="C77" s="54"/>
      <c r="E77" s="7"/>
      <c r="F77" s="42" t="s">
        <v>75</v>
      </c>
      <c r="G77" s="33"/>
      <c r="H77" s="70"/>
    </row>
    <row r="78" spans="1:8" x14ac:dyDescent="0.25">
      <c r="A78" s="1"/>
      <c r="B78" s="6"/>
      <c r="C78" s="56"/>
      <c r="E78" s="6"/>
      <c r="F78" s="57"/>
      <c r="H78" s="51"/>
    </row>
    <row r="79" spans="1:8" x14ac:dyDescent="0.25">
      <c r="A79" s="1"/>
      <c r="B79" s="54"/>
      <c r="C79" s="54"/>
      <c r="E79" s="6"/>
      <c r="F79" s="14"/>
      <c r="H79" s="51"/>
    </row>
    <row r="80" spans="1:8" x14ac:dyDescent="0.25">
      <c r="A80" s="1"/>
      <c r="B80" s="58"/>
      <c r="C80" s="40"/>
      <c r="E80" s="6"/>
      <c r="F80" s="18"/>
      <c r="H80" s="53"/>
    </row>
    <row r="81" spans="1:8" x14ac:dyDescent="0.25">
      <c r="A81" s="1"/>
      <c r="E81" s="6"/>
      <c r="F81" s="34"/>
      <c r="H81" s="51"/>
    </row>
    <row r="82" spans="1:8" x14ac:dyDescent="0.25">
      <c r="A82" s="1"/>
      <c r="E82" s="6"/>
      <c r="F82" s="35"/>
      <c r="G82" s="33"/>
      <c r="H82" s="59"/>
    </row>
    <row r="83" spans="1:8" x14ac:dyDescent="0.25">
      <c r="A83" s="1"/>
      <c r="E83" s="54"/>
      <c r="F83" s="33"/>
      <c r="G83" s="33"/>
      <c r="H83" s="33"/>
    </row>
    <row r="84" spans="1:8" x14ac:dyDescent="0.25">
      <c r="A84" s="1"/>
      <c r="E84" s="54"/>
      <c r="F84" s="33"/>
      <c r="G84" s="33"/>
      <c r="H84" s="33"/>
    </row>
    <row r="85" spans="1:8" ht="26.25" x14ac:dyDescent="0.4">
      <c r="A85" s="1"/>
      <c r="E85" s="9"/>
      <c r="F85" s="33"/>
      <c r="G85" s="33"/>
      <c r="H85" s="33"/>
    </row>
    <row r="86" spans="1:8" x14ac:dyDescent="0.25">
      <c r="A86" s="1"/>
      <c r="E86" s="54"/>
      <c r="F86" s="33"/>
      <c r="G86" s="33"/>
      <c r="H86" s="33"/>
    </row>
    <row r="87" spans="1:8" x14ac:dyDescent="0.25">
      <c r="A87" s="1"/>
      <c r="E87" s="6"/>
      <c r="F87" s="33"/>
      <c r="G87" s="33"/>
      <c r="H87" s="33"/>
    </row>
    <row r="88" spans="1:8" x14ac:dyDescent="0.25">
      <c r="A88" s="1"/>
      <c r="E88" s="54"/>
      <c r="H88" s="51"/>
    </row>
    <row r="89" spans="1:8" x14ac:dyDescent="0.25">
      <c r="A89" s="1"/>
      <c r="E89" s="54"/>
      <c r="H89" s="51"/>
    </row>
    <row r="90" spans="1:8" x14ac:dyDescent="0.25">
      <c r="A90" s="1"/>
      <c r="E90" s="54"/>
      <c r="H90" s="51"/>
    </row>
    <row r="91" spans="1:8" x14ac:dyDescent="0.25">
      <c r="A91" s="1"/>
      <c r="E91" s="54"/>
      <c r="H91" s="2"/>
    </row>
    <row r="92" spans="1:8" x14ac:dyDescent="0.25">
      <c r="A92" s="1"/>
      <c r="E92" s="54"/>
      <c r="G92" s="60"/>
      <c r="H92" s="60"/>
    </row>
    <row r="93" spans="1:8" x14ac:dyDescent="0.25">
      <c r="A93" s="1"/>
      <c r="E93" s="54"/>
      <c r="G93" s="60"/>
      <c r="H93" s="60"/>
    </row>
    <row r="94" spans="1:8" x14ac:dyDescent="0.25">
      <c r="A94" s="1"/>
      <c r="E94" s="54"/>
      <c r="G94" s="60"/>
      <c r="H94" s="60"/>
    </row>
    <row r="95" spans="1:8" x14ac:dyDescent="0.25">
      <c r="A95" s="1"/>
      <c r="E95" s="54"/>
      <c r="H95" s="2"/>
    </row>
    <row r="96" spans="1:8" x14ac:dyDescent="0.25">
      <c r="A96" s="1"/>
      <c r="E96" s="54"/>
      <c r="G96" s="61"/>
      <c r="H96" s="61"/>
    </row>
    <row r="97" spans="1:8" x14ac:dyDescent="0.25">
      <c r="A97" s="1"/>
      <c r="E97" s="54"/>
      <c r="G97" s="61"/>
      <c r="H97" s="61"/>
    </row>
    <row r="98" spans="1:8" x14ac:dyDescent="0.25">
      <c r="A98" s="1"/>
      <c r="E98" s="54"/>
      <c r="G98" s="61"/>
      <c r="H98" s="61"/>
    </row>
    <row r="99" spans="1:8" x14ac:dyDescent="0.25">
      <c r="A99" s="1"/>
      <c r="E99" s="54"/>
      <c r="G99" s="61"/>
      <c r="H99" s="61"/>
    </row>
    <row r="100" spans="1:8" x14ac:dyDescent="0.25">
      <c r="A100" s="1"/>
      <c r="E100" s="54"/>
      <c r="H100" s="2"/>
    </row>
    <row r="101" spans="1:8" x14ac:dyDescent="0.25">
      <c r="A101" s="1"/>
      <c r="E101" s="54"/>
      <c r="H101" s="2"/>
    </row>
    <row r="102" spans="1:8" x14ac:dyDescent="0.25">
      <c r="A102" s="1"/>
      <c r="E102" s="54"/>
      <c r="H102" s="2"/>
    </row>
    <row r="103" spans="1:8" x14ac:dyDescent="0.25">
      <c r="A103" s="1"/>
      <c r="E103" s="54"/>
      <c r="H103" s="51"/>
    </row>
    <row r="104" spans="1:8" x14ac:dyDescent="0.25">
      <c r="A104" s="1"/>
      <c r="E104" s="54"/>
      <c r="H104" s="51"/>
    </row>
    <row r="105" spans="1:8" x14ac:dyDescent="0.25">
      <c r="A105" s="1"/>
      <c r="E105" s="54"/>
      <c r="H105" s="51"/>
    </row>
    <row r="106" spans="1:8" x14ac:dyDescent="0.25">
      <c r="A106" s="1"/>
      <c r="E106" s="54"/>
      <c r="H106" s="51"/>
    </row>
    <row r="107" spans="1:8" x14ac:dyDescent="0.25">
      <c r="A107" s="1"/>
      <c r="E107" s="54"/>
      <c r="H107" s="51"/>
    </row>
    <row r="108" spans="1:8" x14ac:dyDescent="0.25">
      <c r="A108" s="1"/>
      <c r="E108" s="54"/>
      <c r="H108" s="51"/>
    </row>
    <row r="109" spans="1:8" x14ac:dyDescent="0.25">
      <c r="A109" s="1"/>
    </row>
    <row r="110" spans="1:8" x14ac:dyDescent="0.25">
      <c r="A110" s="1"/>
    </row>
    <row r="111" spans="1:8" x14ac:dyDescent="0.25">
      <c r="A111" s="1"/>
    </row>
    <row r="112" spans="1:8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</sheetData>
  <sheetProtection algorithmName="SHA-512" hashValue="6tZV5syysu6bH0MmiKmkVEqmqv5dCrJDEdjpDKISJ/00YZNaY93fDdAw/DLL3/JBNRFxs/393dCYRq/x7xi3DA==" saltValue="5e5Yke5YNusgBNPFQmB1Rw==" spinCount="100000" sheet="1" objects="1" scenarios="1"/>
  <mergeCells count="1">
    <mergeCell ref="C70:D70"/>
  </mergeCells>
  <pageMargins left="0.7" right="0.7" top="0.75" bottom="0.75" header="0.3" footer="0.3"/>
  <pageSetup paperSize="273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0A913-B55C-4C25-B0D4-69D73853F6C2}">
  <dimension ref="B1:L139"/>
  <sheetViews>
    <sheetView showGridLines="0" zoomScaleNormal="100" workbookViewId="0">
      <selection activeCell="E14" sqref="E14"/>
    </sheetView>
  </sheetViews>
  <sheetFormatPr defaultRowHeight="15" x14ac:dyDescent="0.25"/>
  <cols>
    <col min="1" max="1" width="5.7109375" customWidth="1"/>
    <col min="2" max="2" width="50.7109375" customWidth="1"/>
    <col min="3" max="3" width="60.7109375" style="19" customWidth="1"/>
    <col min="4" max="4" width="21.7109375" style="19" customWidth="1"/>
    <col min="5" max="5" width="15.7109375" style="19" customWidth="1"/>
    <col min="6" max="6" width="50.7109375" customWidth="1"/>
  </cols>
  <sheetData>
    <row r="1" spans="2:12" ht="43.7" customHeight="1" x14ac:dyDescent="0.4">
      <c r="B1" s="22" t="s">
        <v>76</v>
      </c>
      <c r="F1" s="1"/>
      <c r="G1" s="3"/>
      <c r="H1" s="9"/>
      <c r="I1" s="9"/>
      <c r="J1" s="27"/>
      <c r="K1" s="2"/>
      <c r="L1" s="2"/>
    </row>
    <row r="3" spans="2:12" x14ac:dyDescent="0.25">
      <c r="B3" s="31" t="s">
        <v>77</v>
      </c>
      <c r="C3" s="31" t="s">
        <v>78</v>
      </c>
      <c r="D3" s="31" t="s">
        <v>79</v>
      </c>
      <c r="E3" s="31" t="s">
        <v>4</v>
      </c>
      <c r="F3" s="31" t="s">
        <v>80</v>
      </c>
    </row>
    <row r="4" spans="2:12" x14ac:dyDescent="0.25">
      <c r="B4" s="71" t="s">
        <v>81</v>
      </c>
      <c r="C4" s="72" t="s">
        <v>18</v>
      </c>
      <c r="D4" s="73">
        <v>3</v>
      </c>
      <c r="E4" s="73" t="s">
        <v>10</v>
      </c>
      <c r="F4" s="74" t="s">
        <v>82</v>
      </c>
    </row>
    <row r="5" spans="2:12" x14ac:dyDescent="0.25">
      <c r="B5" s="71" t="s">
        <v>81</v>
      </c>
      <c r="C5" s="72" t="s">
        <v>16</v>
      </c>
      <c r="D5" s="73">
        <v>4</v>
      </c>
      <c r="E5" s="73" t="s">
        <v>10</v>
      </c>
      <c r="F5" s="74" t="s">
        <v>82</v>
      </c>
    </row>
    <row r="6" spans="2:12" x14ac:dyDescent="0.25">
      <c r="B6" s="71" t="s">
        <v>81</v>
      </c>
      <c r="C6" s="72" t="s">
        <v>15</v>
      </c>
      <c r="D6" s="73">
        <v>4</v>
      </c>
      <c r="E6" s="73" t="s">
        <v>10</v>
      </c>
      <c r="F6" s="74" t="s">
        <v>82</v>
      </c>
    </row>
    <row r="7" spans="2:12" x14ac:dyDescent="0.25">
      <c r="B7" s="71" t="s">
        <v>81</v>
      </c>
      <c r="C7" s="72" t="s">
        <v>43</v>
      </c>
      <c r="D7" s="73">
        <v>1</v>
      </c>
      <c r="E7" s="73" t="s">
        <v>10</v>
      </c>
      <c r="F7" s="74" t="s">
        <v>82</v>
      </c>
    </row>
    <row r="8" spans="2:12" x14ac:dyDescent="0.25">
      <c r="B8" s="71" t="s">
        <v>81</v>
      </c>
      <c r="C8" s="72" t="s">
        <v>43</v>
      </c>
      <c r="D8" s="73">
        <v>1</v>
      </c>
      <c r="E8" s="73" t="s">
        <v>10</v>
      </c>
      <c r="F8" s="74" t="s">
        <v>82</v>
      </c>
    </row>
    <row r="9" spans="2:12" x14ac:dyDescent="0.25">
      <c r="B9" s="71" t="s">
        <v>81</v>
      </c>
      <c r="C9" s="72" t="s">
        <v>43</v>
      </c>
      <c r="D9" s="73">
        <v>1</v>
      </c>
      <c r="E9" s="73" t="s">
        <v>10</v>
      </c>
      <c r="F9" s="74" t="s">
        <v>82</v>
      </c>
    </row>
    <row r="10" spans="2:12" x14ac:dyDescent="0.25">
      <c r="B10" s="71" t="s">
        <v>81</v>
      </c>
      <c r="C10" s="72" t="s">
        <v>43</v>
      </c>
      <c r="D10" s="73">
        <v>1</v>
      </c>
      <c r="E10" s="73" t="s">
        <v>10</v>
      </c>
      <c r="F10" s="74" t="s">
        <v>82</v>
      </c>
    </row>
    <row r="11" spans="2:12" x14ac:dyDescent="0.25">
      <c r="B11" s="71" t="s">
        <v>81</v>
      </c>
      <c r="C11" s="72" t="s">
        <v>8</v>
      </c>
      <c r="D11" s="73">
        <v>1</v>
      </c>
      <c r="E11" s="73" t="s">
        <v>10</v>
      </c>
      <c r="F11" s="74" t="s">
        <v>82</v>
      </c>
    </row>
    <row r="12" spans="2:12" x14ac:dyDescent="0.25">
      <c r="B12" s="71" t="s">
        <v>81</v>
      </c>
      <c r="C12" s="72" t="s">
        <v>45</v>
      </c>
      <c r="D12" s="73">
        <v>1</v>
      </c>
      <c r="E12" s="73" t="s">
        <v>10</v>
      </c>
      <c r="F12" s="74" t="s">
        <v>82</v>
      </c>
    </row>
    <row r="13" spans="2:12" x14ac:dyDescent="0.25">
      <c r="B13" s="71" t="s">
        <v>81</v>
      </c>
      <c r="C13" s="72" t="s">
        <v>29</v>
      </c>
      <c r="D13" s="73">
        <v>1</v>
      </c>
      <c r="E13" s="73" t="s">
        <v>10</v>
      </c>
      <c r="F13" s="74" t="s">
        <v>82</v>
      </c>
    </row>
    <row r="14" spans="2:12" x14ac:dyDescent="0.25">
      <c r="B14" s="71" t="s">
        <v>81</v>
      </c>
      <c r="C14" s="72" t="s">
        <v>29</v>
      </c>
      <c r="D14" s="73">
        <v>1</v>
      </c>
      <c r="E14" s="73" t="s">
        <v>10</v>
      </c>
      <c r="F14" s="74" t="s">
        <v>82</v>
      </c>
    </row>
    <row r="15" spans="2:12" x14ac:dyDescent="0.25">
      <c r="B15" s="71" t="s">
        <v>81</v>
      </c>
      <c r="C15" s="72" t="s">
        <v>56</v>
      </c>
      <c r="D15" s="73">
        <v>1</v>
      </c>
      <c r="E15" s="73" t="s">
        <v>57</v>
      </c>
      <c r="F15" s="74" t="s">
        <v>82</v>
      </c>
    </row>
    <row r="16" spans="2:12" x14ac:dyDescent="0.25">
      <c r="B16" s="71" t="s">
        <v>81</v>
      </c>
      <c r="C16" s="72" t="s">
        <v>25</v>
      </c>
      <c r="D16" s="73">
        <v>9083</v>
      </c>
      <c r="E16" s="73" t="s">
        <v>20</v>
      </c>
      <c r="F16" s="74" t="s">
        <v>82</v>
      </c>
    </row>
    <row r="17" spans="2:6" x14ac:dyDescent="0.25">
      <c r="B17" s="71" t="s">
        <v>81</v>
      </c>
      <c r="C17" s="72" t="s">
        <v>21</v>
      </c>
      <c r="D17" s="73">
        <v>9083</v>
      </c>
      <c r="E17" s="73" t="s">
        <v>20</v>
      </c>
      <c r="F17" s="74" t="s">
        <v>82</v>
      </c>
    </row>
    <row r="18" spans="2:6" x14ac:dyDescent="0.25">
      <c r="B18" s="71" t="s">
        <v>81</v>
      </c>
      <c r="C18" s="72" t="s">
        <v>36</v>
      </c>
      <c r="D18" s="73">
        <v>9083</v>
      </c>
      <c r="E18" s="73" t="s">
        <v>20</v>
      </c>
      <c r="F18" s="74" t="s">
        <v>82</v>
      </c>
    </row>
    <row r="19" spans="2:6" x14ac:dyDescent="0.25">
      <c r="B19" s="71" t="s">
        <v>81</v>
      </c>
      <c r="C19" s="72" t="s">
        <v>35</v>
      </c>
      <c r="D19" s="73">
        <v>9083</v>
      </c>
      <c r="E19" s="73" t="s">
        <v>20</v>
      </c>
      <c r="F19" s="74" t="s">
        <v>82</v>
      </c>
    </row>
    <row r="20" spans="2:6" x14ac:dyDescent="0.25">
      <c r="B20" s="71" t="s">
        <v>81</v>
      </c>
      <c r="C20" s="72" t="s">
        <v>33</v>
      </c>
      <c r="D20" s="73">
        <v>1</v>
      </c>
      <c r="E20" s="73" t="s">
        <v>10</v>
      </c>
      <c r="F20" s="74" t="s">
        <v>82</v>
      </c>
    </row>
    <row r="21" spans="2:6" x14ac:dyDescent="0.25">
      <c r="B21" s="71" t="s">
        <v>81</v>
      </c>
      <c r="C21" s="72" t="s">
        <v>33</v>
      </c>
      <c r="D21" s="73">
        <v>1</v>
      </c>
      <c r="E21" s="73" t="s">
        <v>10</v>
      </c>
      <c r="F21" s="74" t="s">
        <v>82</v>
      </c>
    </row>
    <row r="22" spans="2:6" x14ac:dyDescent="0.25">
      <c r="B22" s="71" t="s">
        <v>81</v>
      </c>
      <c r="C22" s="72" t="s">
        <v>51</v>
      </c>
      <c r="D22" s="73">
        <v>1</v>
      </c>
      <c r="E22" s="73" t="s">
        <v>10</v>
      </c>
      <c r="F22" s="74" t="s">
        <v>82</v>
      </c>
    </row>
    <row r="23" spans="2:6" x14ac:dyDescent="0.25">
      <c r="B23" s="71" t="s">
        <v>81</v>
      </c>
      <c r="C23" s="72" t="s">
        <v>51</v>
      </c>
      <c r="D23" s="73">
        <v>1</v>
      </c>
      <c r="E23" s="73" t="s">
        <v>10</v>
      </c>
      <c r="F23" s="74" t="s">
        <v>82</v>
      </c>
    </row>
    <row r="24" spans="2:6" x14ac:dyDescent="0.25">
      <c r="B24" s="71" t="s">
        <v>81</v>
      </c>
      <c r="C24" s="72" t="s">
        <v>51</v>
      </c>
      <c r="D24" s="73">
        <v>1</v>
      </c>
      <c r="E24" s="73" t="s">
        <v>10</v>
      </c>
      <c r="F24" s="74" t="s">
        <v>82</v>
      </c>
    </row>
    <row r="25" spans="2:6" x14ac:dyDescent="0.25">
      <c r="B25" s="71" t="s">
        <v>81</v>
      </c>
      <c r="C25" s="72" t="s">
        <v>51</v>
      </c>
      <c r="D25" s="73">
        <v>1</v>
      </c>
      <c r="E25" s="73" t="s">
        <v>10</v>
      </c>
      <c r="F25" s="74" t="s">
        <v>82</v>
      </c>
    </row>
    <row r="26" spans="2:6" x14ac:dyDescent="0.25">
      <c r="B26" s="71" t="s">
        <v>81</v>
      </c>
      <c r="C26" s="72" t="s">
        <v>51</v>
      </c>
      <c r="D26" s="73">
        <v>1</v>
      </c>
      <c r="E26" s="73" t="s">
        <v>10</v>
      </c>
      <c r="F26" s="74" t="s">
        <v>82</v>
      </c>
    </row>
    <row r="27" spans="2:6" x14ac:dyDescent="0.25">
      <c r="B27" s="71" t="s">
        <v>81</v>
      </c>
      <c r="C27" s="72" t="s">
        <v>50</v>
      </c>
      <c r="D27" s="73">
        <v>1</v>
      </c>
      <c r="E27" s="73" t="s">
        <v>10</v>
      </c>
      <c r="F27" s="74" t="s">
        <v>82</v>
      </c>
    </row>
    <row r="28" spans="2:6" x14ac:dyDescent="0.25">
      <c r="B28" s="71" t="s">
        <v>81</v>
      </c>
      <c r="C28" s="72" t="s">
        <v>50</v>
      </c>
      <c r="D28" s="73">
        <v>1</v>
      </c>
      <c r="E28" s="73" t="s">
        <v>10</v>
      </c>
      <c r="F28" s="74" t="s">
        <v>82</v>
      </c>
    </row>
    <row r="29" spans="2:6" x14ac:dyDescent="0.25">
      <c r="B29" s="71" t="s">
        <v>81</v>
      </c>
      <c r="C29" s="72" t="s">
        <v>50</v>
      </c>
      <c r="D29" s="73">
        <v>1</v>
      </c>
      <c r="E29" s="73" t="s">
        <v>10</v>
      </c>
      <c r="F29" s="74" t="s">
        <v>82</v>
      </c>
    </row>
    <row r="30" spans="2:6" x14ac:dyDescent="0.25">
      <c r="B30" s="71" t="s">
        <v>81</v>
      </c>
      <c r="C30" s="72" t="s">
        <v>50</v>
      </c>
      <c r="D30" s="73">
        <v>1</v>
      </c>
      <c r="E30" s="73" t="s">
        <v>10</v>
      </c>
      <c r="F30" s="74" t="s">
        <v>82</v>
      </c>
    </row>
    <row r="31" spans="2:6" x14ac:dyDescent="0.25">
      <c r="B31" s="71" t="s">
        <v>81</v>
      </c>
      <c r="C31" s="72" t="s">
        <v>50</v>
      </c>
      <c r="D31" s="73">
        <v>1</v>
      </c>
      <c r="E31" s="73" t="s">
        <v>10</v>
      </c>
      <c r="F31" s="74" t="s">
        <v>82</v>
      </c>
    </row>
    <row r="32" spans="2:6" x14ac:dyDescent="0.25">
      <c r="B32" s="71" t="s">
        <v>81</v>
      </c>
      <c r="C32" s="72" t="s">
        <v>53</v>
      </c>
      <c r="D32" s="73">
        <v>1</v>
      </c>
      <c r="E32" s="73" t="s">
        <v>10</v>
      </c>
      <c r="F32" s="74" t="s">
        <v>82</v>
      </c>
    </row>
    <row r="33" spans="2:6" x14ac:dyDescent="0.25">
      <c r="B33" s="71" t="s">
        <v>81</v>
      </c>
      <c r="C33" s="72" t="s">
        <v>52</v>
      </c>
      <c r="D33" s="73">
        <v>1</v>
      </c>
      <c r="E33" s="73" t="s">
        <v>10</v>
      </c>
      <c r="F33" s="74" t="s">
        <v>82</v>
      </c>
    </row>
    <row r="34" spans="2:6" x14ac:dyDescent="0.25">
      <c r="B34" s="71" t="s">
        <v>81</v>
      </c>
      <c r="C34" s="72" t="s">
        <v>38</v>
      </c>
      <c r="D34" s="73">
        <v>2</v>
      </c>
      <c r="E34" s="73" t="s">
        <v>10</v>
      </c>
      <c r="F34" s="74" t="s">
        <v>82</v>
      </c>
    </row>
    <row r="35" spans="2:6" x14ac:dyDescent="0.25">
      <c r="B35" s="71" t="s">
        <v>81</v>
      </c>
      <c r="C35" s="72" t="s">
        <v>37</v>
      </c>
      <c r="D35" s="73">
        <v>2</v>
      </c>
      <c r="E35" s="73" t="s">
        <v>10</v>
      </c>
      <c r="F35" s="74" t="s">
        <v>82</v>
      </c>
    </row>
    <row r="36" spans="2:6" x14ac:dyDescent="0.25">
      <c r="B36" s="71" t="s">
        <v>81</v>
      </c>
      <c r="C36" s="72" t="s">
        <v>43</v>
      </c>
      <c r="D36" s="73">
        <v>1</v>
      </c>
      <c r="E36" s="73" t="s">
        <v>10</v>
      </c>
      <c r="F36" s="74" t="s">
        <v>82</v>
      </c>
    </row>
    <row r="37" spans="2:6" x14ac:dyDescent="0.25">
      <c r="B37" s="71" t="s">
        <v>81</v>
      </c>
      <c r="C37" s="72" t="s">
        <v>43</v>
      </c>
      <c r="D37" s="73">
        <v>1</v>
      </c>
      <c r="E37" s="73" t="s">
        <v>10</v>
      </c>
      <c r="F37" s="74" t="s">
        <v>82</v>
      </c>
    </row>
    <row r="38" spans="2:6" x14ac:dyDescent="0.25">
      <c r="B38" s="71" t="s">
        <v>81</v>
      </c>
      <c r="C38" s="72" t="s">
        <v>8</v>
      </c>
      <c r="D38" s="73">
        <v>2</v>
      </c>
      <c r="E38" s="73" t="s">
        <v>10</v>
      </c>
      <c r="F38" s="74" t="s">
        <v>82</v>
      </c>
    </row>
    <row r="39" spans="2:6" x14ac:dyDescent="0.25">
      <c r="B39" s="71" t="s">
        <v>81</v>
      </c>
      <c r="C39" s="72" t="s">
        <v>30</v>
      </c>
      <c r="D39" s="73">
        <v>1</v>
      </c>
      <c r="E39" s="73" t="s">
        <v>10</v>
      </c>
      <c r="F39" s="74" t="s">
        <v>82</v>
      </c>
    </row>
    <row r="40" spans="2:6" x14ac:dyDescent="0.25">
      <c r="B40" s="71" t="s">
        <v>81</v>
      </c>
      <c r="C40" s="72" t="s">
        <v>19</v>
      </c>
      <c r="D40" s="73">
        <v>688</v>
      </c>
      <c r="E40" s="73" t="s">
        <v>20</v>
      </c>
      <c r="F40" s="74" t="s">
        <v>82</v>
      </c>
    </row>
    <row r="41" spans="2:6" x14ac:dyDescent="0.25">
      <c r="B41" s="71" t="s">
        <v>81</v>
      </c>
      <c r="C41" s="72" t="s">
        <v>47</v>
      </c>
      <c r="D41" s="73">
        <v>9083</v>
      </c>
      <c r="E41" s="73" t="s">
        <v>20</v>
      </c>
      <c r="F41" s="74" t="s">
        <v>82</v>
      </c>
    </row>
    <row r="42" spans="2:6" x14ac:dyDescent="0.25">
      <c r="B42" s="71" t="s">
        <v>81</v>
      </c>
      <c r="C42" s="72" t="s">
        <v>24</v>
      </c>
      <c r="D42" s="73">
        <v>1</v>
      </c>
      <c r="E42" s="73" t="s">
        <v>10</v>
      </c>
      <c r="F42" s="74" t="s">
        <v>82</v>
      </c>
    </row>
    <row r="43" spans="2:6" x14ac:dyDescent="0.25">
      <c r="B43" s="71" t="s">
        <v>81</v>
      </c>
      <c r="C43" s="72" t="s">
        <v>34</v>
      </c>
      <c r="D43" s="73">
        <v>4</v>
      </c>
      <c r="E43" s="73" t="s">
        <v>10</v>
      </c>
      <c r="F43" s="74" t="s">
        <v>82</v>
      </c>
    </row>
    <row r="44" spans="2:6" x14ac:dyDescent="0.25">
      <c r="B44" s="71" t="s">
        <v>81</v>
      </c>
      <c r="C44" s="72" t="s">
        <v>54</v>
      </c>
      <c r="D44" s="73">
        <v>4</v>
      </c>
      <c r="E44" s="73" t="s">
        <v>10</v>
      </c>
      <c r="F44" s="74" t="s">
        <v>82</v>
      </c>
    </row>
    <row r="45" spans="2:6" x14ac:dyDescent="0.25">
      <c r="B45" s="71" t="s">
        <v>83</v>
      </c>
      <c r="C45" s="72" t="s">
        <v>60</v>
      </c>
      <c r="D45" s="73">
        <v>1</v>
      </c>
      <c r="E45" s="73" t="s">
        <v>10</v>
      </c>
      <c r="F45" s="74" t="s">
        <v>84</v>
      </c>
    </row>
    <row r="46" spans="2:6" x14ac:dyDescent="0.25">
      <c r="B46" s="71" t="s">
        <v>83</v>
      </c>
      <c r="C46" s="72" t="s">
        <v>59</v>
      </c>
      <c r="D46" s="73">
        <v>1</v>
      </c>
      <c r="E46" s="73" t="s">
        <v>10</v>
      </c>
      <c r="F46" s="74" t="s">
        <v>84</v>
      </c>
    </row>
    <row r="47" spans="2:6" x14ac:dyDescent="0.25">
      <c r="B47" s="71" t="s">
        <v>83</v>
      </c>
      <c r="C47" s="72" t="s">
        <v>49</v>
      </c>
      <c r="D47" s="73">
        <v>1</v>
      </c>
      <c r="E47" s="73" t="s">
        <v>10</v>
      </c>
      <c r="F47" s="74" t="s">
        <v>84</v>
      </c>
    </row>
    <row r="48" spans="2:6" x14ac:dyDescent="0.25">
      <c r="B48" s="71" t="s">
        <v>83</v>
      </c>
      <c r="C48" s="72" t="s">
        <v>48</v>
      </c>
      <c r="D48" s="73">
        <v>1</v>
      </c>
      <c r="E48" s="73" t="s">
        <v>10</v>
      </c>
      <c r="F48" s="74" t="s">
        <v>84</v>
      </c>
    </row>
    <row r="49" spans="2:6" x14ac:dyDescent="0.25">
      <c r="B49" s="71" t="s">
        <v>83</v>
      </c>
      <c r="C49" s="72" t="s">
        <v>55</v>
      </c>
      <c r="D49" s="73">
        <v>1</v>
      </c>
      <c r="E49" s="73" t="s">
        <v>10</v>
      </c>
      <c r="F49" s="74" t="s">
        <v>84</v>
      </c>
    </row>
    <row r="50" spans="2:6" x14ac:dyDescent="0.25">
      <c r="B50" s="71" t="s">
        <v>83</v>
      </c>
      <c r="C50" s="72" t="s">
        <v>61</v>
      </c>
      <c r="D50" s="73">
        <v>2</v>
      </c>
      <c r="E50" s="73" t="s">
        <v>10</v>
      </c>
      <c r="F50" s="74" t="s">
        <v>84</v>
      </c>
    </row>
    <row r="51" spans="2:6" x14ac:dyDescent="0.25">
      <c r="B51" s="71" t="s">
        <v>83</v>
      </c>
      <c r="C51" s="72" t="s">
        <v>30</v>
      </c>
      <c r="D51" s="73">
        <v>1</v>
      </c>
      <c r="E51" s="73" t="s">
        <v>10</v>
      </c>
      <c r="F51" s="74" t="s">
        <v>84</v>
      </c>
    </row>
    <row r="52" spans="2:6" x14ac:dyDescent="0.25">
      <c r="B52" s="71" t="s">
        <v>83</v>
      </c>
      <c r="C52" s="72" t="s">
        <v>30</v>
      </c>
      <c r="D52" s="73">
        <v>1</v>
      </c>
      <c r="E52" s="73" t="s">
        <v>10</v>
      </c>
      <c r="F52" s="74" t="s">
        <v>84</v>
      </c>
    </row>
    <row r="53" spans="2:6" x14ac:dyDescent="0.25">
      <c r="B53" s="71" t="s">
        <v>83</v>
      </c>
      <c r="C53" s="72" t="s">
        <v>30</v>
      </c>
      <c r="D53" s="73">
        <v>1</v>
      </c>
      <c r="E53" s="73" t="s">
        <v>10</v>
      </c>
      <c r="F53" s="74" t="s">
        <v>84</v>
      </c>
    </row>
    <row r="54" spans="2:6" x14ac:dyDescent="0.25">
      <c r="B54" s="71" t="s">
        <v>83</v>
      </c>
      <c r="C54" s="72" t="s">
        <v>28</v>
      </c>
      <c r="D54" s="73">
        <v>1</v>
      </c>
      <c r="E54" s="73" t="s">
        <v>10</v>
      </c>
      <c r="F54" s="74" t="s">
        <v>84</v>
      </c>
    </row>
    <row r="55" spans="2:6" x14ac:dyDescent="0.25">
      <c r="B55" s="71" t="s">
        <v>83</v>
      </c>
      <c r="C55" s="72" t="s">
        <v>47</v>
      </c>
      <c r="D55" s="73">
        <v>2626</v>
      </c>
      <c r="E55" s="73" t="s">
        <v>20</v>
      </c>
      <c r="F55" s="74" t="s">
        <v>84</v>
      </c>
    </row>
    <row r="56" spans="2:6" x14ac:dyDescent="0.25">
      <c r="B56" s="71" t="s">
        <v>83</v>
      </c>
      <c r="C56" s="72" t="s">
        <v>24</v>
      </c>
      <c r="D56" s="73">
        <v>1</v>
      </c>
      <c r="E56" s="73" t="s">
        <v>10</v>
      </c>
      <c r="F56" s="74" t="s">
        <v>84</v>
      </c>
    </row>
    <row r="57" spans="2:6" x14ac:dyDescent="0.25">
      <c r="B57" s="71" t="s">
        <v>83</v>
      </c>
      <c r="C57" s="72" t="s">
        <v>23</v>
      </c>
      <c r="D57" s="73">
        <v>1</v>
      </c>
      <c r="E57" s="73" t="s">
        <v>10</v>
      </c>
      <c r="F57" s="74" t="s">
        <v>84</v>
      </c>
    </row>
    <row r="58" spans="2:6" x14ac:dyDescent="0.25">
      <c r="B58" s="71" t="s">
        <v>83</v>
      </c>
      <c r="C58" s="72" t="s">
        <v>36</v>
      </c>
      <c r="D58" s="73">
        <v>2626</v>
      </c>
      <c r="E58" s="73" t="s">
        <v>20</v>
      </c>
      <c r="F58" s="74" t="s">
        <v>84</v>
      </c>
    </row>
    <row r="59" spans="2:6" x14ac:dyDescent="0.25">
      <c r="B59" s="71" t="s">
        <v>83</v>
      </c>
      <c r="C59" s="72" t="s">
        <v>35</v>
      </c>
      <c r="D59" s="73">
        <v>2626</v>
      </c>
      <c r="E59" s="73" t="s">
        <v>20</v>
      </c>
      <c r="F59" s="74" t="s">
        <v>84</v>
      </c>
    </row>
    <row r="60" spans="2:6" x14ac:dyDescent="0.25">
      <c r="B60" s="71" t="s">
        <v>83</v>
      </c>
      <c r="C60" s="72" t="s">
        <v>62</v>
      </c>
      <c r="D60" s="73">
        <v>1</v>
      </c>
      <c r="E60" s="73" t="s">
        <v>10</v>
      </c>
      <c r="F60" s="74" t="s">
        <v>84</v>
      </c>
    </row>
    <row r="61" spans="2:6" x14ac:dyDescent="0.25">
      <c r="B61" s="71" t="s">
        <v>83</v>
      </c>
      <c r="C61" s="72" t="s">
        <v>43</v>
      </c>
      <c r="D61" s="73">
        <v>1</v>
      </c>
      <c r="E61" s="73" t="s">
        <v>10</v>
      </c>
      <c r="F61" s="74" t="s">
        <v>84</v>
      </c>
    </row>
    <row r="62" spans="2:6" x14ac:dyDescent="0.25">
      <c r="B62" s="71" t="s">
        <v>83</v>
      </c>
      <c r="C62" s="72" t="s">
        <v>43</v>
      </c>
      <c r="D62" s="73">
        <v>1</v>
      </c>
      <c r="E62" s="73" t="s">
        <v>10</v>
      </c>
      <c r="F62" s="74" t="s">
        <v>84</v>
      </c>
    </row>
    <row r="63" spans="2:6" x14ac:dyDescent="0.25">
      <c r="B63" s="71" t="s">
        <v>83</v>
      </c>
      <c r="C63" s="72" t="s">
        <v>43</v>
      </c>
      <c r="D63" s="73">
        <v>1</v>
      </c>
      <c r="E63" s="73" t="s">
        <v>10</v>
      </c>
      <c r="F63" s="74" t="s">
        <v>84</v>
      </c>
    </row>
    <row r="64" spans="2:6" x14ac:dyDescent="0.25">
      <c r="B64" s="71" t="s">
        <v>83</v>
      </c>
      <c r="C64" s="72" t="s">
        <v>21</v>
      </c>
      <c r="D64" s="73">
        <v>2626</v>
      </c>
      <c r="E64" s="73" t="s">
        <v>20</v>
      </c>
      <c r="F64" s="74" t="s">
        <v>84</v>
      </c>
    </row>
    <row r="65" spans="2:6" x14ac:dyDescent="0.25">
      <c r="B65" s="71" t="s">
        <v>85</v>
      </c>
      <c r="C65" s="72" t="s">
        <v>14</v>
      </c>
      <c r="D65" s="73">
        <v>1</v>
      </c>
      <c r="E65" s="73" t="s">
        <v>10</v>
      </c>
      <c r="F65" s="74" t="s">
        <v>86</v>
      </c>
    </row>
    <row r="66" spans="2:6" x14ac:dyDescent="0.25">
      <c r="B66" s="71" t="s">
        <v>85</v>
      </c>
      <c r="C66" s="72" t="s">
        <v>13</v>
      </c>
      <c r="D66" s="73">
        <v>1</v>
      </c>
      <c r="E66" s="73" t="s">
        <v>10</v>
      </c>
      <c r="F66" s="74" t="s">
        <v>86</v>
      </c>
    </row>
    <row r="67" spans="2:6" x14ac:dyDescent="0.25">
      <c r="B67" s="71" t="s">
        <v>85</v>
      </c>
      <c r="C67" s="72" t="s">
        <v>17</v>
      </c>
      <c r="D67" s="73">
        <v>2</v>
      </c>
      <c r="E67" s="73" t="s">
        <v>10</v>
      </c>
      <c r="F67" s="74" t="s">
        <v>86</v>
      </c>
    </row>
    <row r="68" spans="2:6" x14ac:dyDescent="0.25">
      <c r="B68" s="71" t="s">
        <v>85</v>
      </c>
      <c r="C68" s="72" t="s">
        <v>17</v>
      </c>
      <c r="D68" s="73">
        <v>1</v>
      </c>
      <c r="E68" s="73" t="s">
        <v>10</v>
      </c>
      <c r="F68" s="74" t="s">
        <v>86</v>
      </c>
    </row>
    <row r="69" spans="2:6" x14ac:dyDescent="0.25">
      <c r="B69" s="71" t="s">
        <v>85</v>
      </c>
      <c r="C69" s="72" t="s">
        <v>42</v>
      </c>
      <c r="D69" s="73">
        <v>1</v>
      </c>
      <c r="E69" s="73" t="s">
        <v>10</v>
      </c>
      <c r="F69" s="74" t="s">
        <v>86</v>
      </c>
    </row>
    <row r="70" spans="2:6" x14ac:dyDescent="0.25">
      <c r="B70" s="71" t="s">
        <v>85</v>
      </c>
      <c r="C70" s="72" t="s">
        <v>41</v>
      </c>
      <c r="D70" s="73">
        <v>1</v>
      </c>
      <c r="E70" s="73" t="s">
        <v>10</v>
      </c>
      <c r="F70" s="74" t="s">
        <v>86</v>
      </c>
    </row>
    <row r="71" spans="2:6" x14ac:dyDescent="0.25">
      <c r="B71" s="71" t="s">
        <v>85</v>
      </c>
      <c r="C71" s="72" t="s">
        <v>43</v>
      </c>
      <c r="D71" s="73">
        <v>1</v>
      </c>
      <c r="E71" s="73" t="s">
        <v>10</v>
      </c>
      <c r="F71" s="74" t="s">
        <v>86</v>
      </c>
    </row>
    <row r="72" spans="2:6" x14ac:dyDescent="0.25">
      <c r="B72" s="71" t="s">
        <v>85</v>
      </c>
      <c r="C72" s="72" t="s">
        <v>43</v>
      </c>
      <c r="D72" s="73">
        <v>1</v>
      </c>
      <c r="E72" s="73" t="s">
        <v>10</v>
      </c>
      <c r="F72" s="74" t="s">
        <v>86</v>
      </c>
    </row>
    <row r="73" spans="2:6" x14ac:dyDescent="0.25">
      <c r="B73" s="71" t="s">
        <v>85</v>
      </c>
      <c r="C73" s="72" t="s">
        <v>43</v>
      </c>
      <c r="D73" s="73">
        <v>1</v>
      </c>
      <c r="E73" s="73" t="s">
        <v>10</v>
      </c>
      <c r="F73" s="74" t="s">
        <v>86</v>
      </c>
    </row>
    <row r="74" spans="2:6" x14ac:dyDescent="0.25">
      <c r="B74" s="71" t="s">
        <v>85</v>
      </c>
      <c r="C74" s="72" t="s">
        <v>43</v>
      </c>
      <c r="D74" s="73">
        <v>1</v>
      </c>
      <c r="E74" s="73" t="s">
        <v>10</v>
      </c>
      <c r="F74" s="74" t="s">
        <v>86</v>
      </c>
    </row>
    <row r="75" spans="2:6" x14ac:dyDescent="0.25">
      <c r="B75" s="71" t="s">
        <v>85</v>
      </c>
      <c r="C75" s="72" t="s">
        <v>43</v>
      </c>
      <c r="D75" s="73">
        <v>1</v>
      </c>
      <c r="E75" s="73" t="s">
        <v>10</v>
      </c>
      <c r="F75" s="74" t="s">
        <v>86</v>
      </c>
    </row>
    <row r="76" spans="2:6" x14ac:dyDescent="0.25">
      <c r="B76" s="71" t="s">
        <v>85</v>
      </c>
      <c r="C76" s="72" t="s">
        <v>43</v>
      </c>
      <c r="D76" s="73">
        <v>1</v>
      </c>
      <c r="E76" s="73" t="s">
        <v>10</v>
      </c>
      <c r="F76" s="74" t="s">
        <v>86</v>
      </c>
    </row>
    <row r="77" spans="2:6" x14ac:dyDescent="0.25">
      <c r="B77" s="71" t="s">
        <v>85</v>
      </c>
      <c r="C77" s="72" t="s">
        <v>32</v>
      </c>
      <c r="D77" s="73">
        <v>2</v>
      </c>
      <c r="E77" s="73" t="s">
        <v>10</v>
      </c>
      <c r="F77" s="74" t="s">
        <v>86</v>
      </c>
    </row>
    <row r="78" spans="2:6" x14ac:dyDescent="0.25">
      <c r="B78" s="71" t="s">
        <v>85</v>
      </c>
      <c r="C78" s="72" t="s">
        <v>32</v>
      </c>
      <c r="D78" s="73">
        <v>1</v>
      </c>
      <c r="E78" s="73" t="s">
        <v>10</v>
      </c>
      <c r="F78" s="74" t="s">
        <v>86</v>
      </c>
    </row>
    <row r="79" spans="2:6" x14ac:dyDescent="0.25">
      <c r="B79" s="71" t="s">
        <v>85</v>
      </c>
      <c r="C79" s="72" t="s">
        <v>32</v>
      </c>
      <c r="D79" s="73">
        <v>5</v>
      </c>
      <c r="E79" s="73" t="s">
        <v>10</v>
      </c>
      <c r="F79" s="74" t="s">
        <v>86</v>
      </c>
    </row>
    <row r="80" spans="2:6" x14ac:dyDescent="0.25">
      <c r="B80" s="71" t="s">
        <v>85</v>
      </c>
      <c r="C80" s="72" t="s">
        <v>31</v>
      </c>
      <c r="D80" s="73">
        <v>2</v>
      </c>
      <c r="E80" s="73" t="s">
        <v>10</v>
      </c>
      <c r="F80" s="74" t="s">
        <v>86</v>
      </c>
    </row>
    <row r="81" spans="2:6" x14ac:dyDescent="0.25">
      <c r="B81" s="71" t="s">
        <v>85</v>
      </c>
      <c r="C81" s="72" t="s">
        <v>31</v>
      </c>
      <c r="D81" s="73">
        <v>1</v>
      </c>
      <c r="E81" s="73" t="s">
        <v>10</v>
      </c>
      <c r="F81" s="74" t="s">
        <v>86</v>
      </c>
    </row>
    <row r="82" spans="2:6" x14ac:dyDescent="0.25">
      <c r="B82" s="71" t="s">
        <v>85</v>
      </c>
      <c r="C82" s="72" t="s">
        <v>8</v>
      </c>
      <c r="D82" s="73">
        <v>1</v>
      </c>
      <c r="E82" s="73" t="s">
        <v>10</v>
      </c>
      <c r="F82" s="74" t="s">
        <v>86</v>
      </c>
    </row>
    <row r="83" spans="2:6" x14ac:dyDescent="0.25">
      <c r="B83" s="71" t="s">
        <v>85</v>
      </c>
      <c r="C83" s="72" t="s">
        <v>29</v>
      </c>
      <c r="D83" s="73">
        <v>1</v>
      </c>
      <c r="E83" s="73" t="s">
        <v>10</v>
      </c>
      <c r="F83" s="74" t="s">
        <v>86</v>
      </c>
    </row>
    <row r="84" spans="2:6" x14ac:dyDescent="0.25">
      <c r="B84" s="71" t="s">
        <v>85</v>
      </c>
      <c r="C84" s="72" t="s">
        <v>28</v>
      </c>
      <c r="D84" s="73">
        <v>1</v>
      </c>
      <c r="E84" s="73" t="s">
        <v>10</v>
      </c>
      <c r="F84" s="74" t="s">
        <v>86</v>
      </c>
    </row>
    <row r="85" spans="2:6" x14ac:dyDescent="0.25">
      <c r="B85" s="71" t="s">
        <v>85</v>
      </c>
      <c r="C85" s="72" t="s">
        <v>47</v>
      </c>
      <c r="D85" s="73">
        <v>7207</v>
      </c>
      <c r="E85" s="73" t="s">
        <v>20</v>
      </c>
      <c r="F85" s="74" t="s">
        <v>86</v>
      </c>
    </row>
    <row r="86" spans="2:6" x14ac:dyDescent="0.25">
      <c r="B86" s="71" t="s">
        <v>85</v>
      </c>
      <c r="C86" s="72" t="s">
        <v>27</v>
      </c>
      <c r="D86" s="73">
        <v>1</v>
      </c>
      <c r="E86" s="73" t="s">
        <v>10</v>
      </c>
      <c r="F86" s="74" t="s">
        <v>86</v>
      </c>
    </row>
    <row r="87" spans="2:6" x14ac:dyDescent="0.25">
      <c r="B87" s="71" t="s">
        <v>85</v>
      </c>
      <c r="C87" s="72" t="s">
        <v>26</v>
      </c>
      <c r="D87" s="73">
        <v>1</v>
      </c>
      <c r="E87" s="73" t="s">
        <v>10</v>
      </c>
      <c r="F87" s="74" t="s">
        <v>86</v>
      </c>
    </row>
    <row r="88" spans="2:6" x14ac:dyDescent="0.25">
      <c r="B88" s="71" t="s">
        <v>85</v>
      </c>
      <c r="C88" s="72" t="s">
        <v>22</v>
      </c>
      <c r="D88" s="73">
        <v>7207</v>
      </c>
      <c r="E88" s="73" t="s">
        <v>20</v>
      </c>
      <c r="F88" s="74" t="s">
        <v>86</v>
      </c>
    </row>
    <row r="89" spans="2:6" x14ac:dyDescent="0.25">
      <c r="B89" s="71" t="s">
        <v>85</v>
      </c>
      <c r="C89" s="72" t="s">
        <v>21</v>
      </c>
      <c r="D89" s="73">
        <v>7207</v>
      </c>
      <c r="E89" s="73" t="s">
        <v>20</v>
      </c>
      <c r="F89" s="74" t="s">
        <v>86</v>
      </c>
    </row>
    <row r="90" spans="2:6" x14ac:dyDescent="0.25">
      <c r="B90" s="71" t="s">
        <v>85</v>
      </c>
      <c r="C90" s="72" t="s">
        <v>36</v>
      </c>
      <c r="D90" s="73">
        <v>7207</v>
      </c>
      <c r="E90" s="73" t="s">
        <v>20</v>
      </c>
      <c r="F90" s="74" t="s">
        <v>86</v>
      </c>
    </row>
    <row r="91" spans="2:6" x14ac:dyDescent="0.25">
      <c r="B91" s="71" t="s">
        <v>85</v>
      </c>
      <c r="C91" s="72" t="s">
        <v>35</v>
      </c>
      <c r="D91" s="73">
        <v>7207</v>
      </c>
      <c r="E91" s="73" t="s">
        <v>20</v>
      </c>
      <c r="F91" s="74" t="s">
        <v>86</v>
      </c>
    </row>
    <row r="92" spans="2:6" x14ac:dyDescent="0.25">
      <c r="B92" s="71" t="s">
        <v>85</v>
      </c>
      <c r="C92" s="72" t="s">
        <v>12</v>
      </c>
      <c r="D92" s="73">
        <v>3</v>
      </c>
      <c r="E92" s="73" t="s">
        <v>10</v>
      </c>
      <c r="F92" s="74" t="s">
        <v>86</v>
      </c>
    </row>
    <row r="93" spans="2:6" x14ac:dyDescent="0.25">
      <c r="B93" s="71" t="s">
        <v>85</v>
      </c>
      <c r="C93" s="72" t="s">
        <v>11</v>
      </c>
      <c r="D93" s="73">
        <v>3</v>
      </c>
      <c r="E93" s="73" t="s">
        <v>10</v>
      </c>
      <c r="F93" s="74" t="s">
        <v>86</v>
      </c>
    </row>
    <row r="94" spans="2:6" x14ac:dyDescent="0.25">
      <c r="B94" s="71" t="s">
        <v>85</v>
      </c>
      <c r="C94" s="72" t="s">
        <v>14</v>
      </c>
      <c r="D94" s="73">
        <v>1</v>
      </c>
      <c r="E94" s="73" t="s">
        <v>10</v>
      </c>
      <c r="F94" s="74" t="s">
        <v>86</v>
      </c>
    </row>
    <row r="95" spans="2:6" x14ac:dyDescent="0.25">
      <c r="B95" s="71" t="s">
        <v>85</v>
      </c>
      <c r="C95" s="72" t="s">
        <v>13</v>
      </c>
      <c r="D95" s="73">
        <v>1</v>
      </c>
      <c r="E95" s="73" t="s">
        <v>10</v>
      </c>
      <c r="F95" s="74" t="s">
        <v>86</v>
      </c>
    </row>
    <row r="96" spans="2:6" x14ac:dyDescent="0.25">
      <c r="B96" s="71" t="s">
        <v>85</v>
      </c>
      <c r="C96" s="72" t="s">
        <v>17</v>
      </c>
      <c r="D96" s="73">
        <v>1</v>
      </c>
      <c r="E96" s="73" t="s">
        <v>10</v>
      </c>
      <c r="F96" s="74" t="s">
        <v>86</v>
      </c>
    </row>
    <row r="97" spans="2:6" x14ac:dyDescent="0.25">
      <c r="B97" s="71" t="s">
        <v>85</v>
      </c>
      <c r="C97" s="72" t="s">
        <v>17</v>
      </c>
      <c r="D97" s="73">
        <v>2</v>
      </c>
      <c r="E97" s="73" t="s">
        <v>10</v>
      </c>
      <c r="F97" s="74" t="s">
        <v>86</v>
      </c>
    </row>
    <row r="98" spans="2:6" x14ac:dyDescent="0.25">
      <c r="B98" s="71" t="s">
        <v>85</v>
      </c>
      <c r="C98" s="72" t="s">
        <v>42</v>
      </c>
      <c r="D98" s="73">
        <v>1</v>
      </c>
      <c r="E98" s="73" t="s">
        <v>10</v>
      </c>
      <c r="F98" s="74" t="s">
        <v>86</v>
      </c>
    </row>
    <row r="99" spans="2:6" x14ac:dyDescent="0.25">
      <c r="B99" s="71" t="s">
        <v>85</v>
      </c>
      <c r="C99" s="72" t="s">
        <v>41</v>
      </c>
      <c r="D99" s="73">
        <v>1</v>
      </c>
      <c r="E99" s="73" t="s">
        <v>10</v>
      </c>
      <c r="F99" s="74" t="s">
        <v>86</v>
      </c>
    </row>
    <row r="100" spans="2:6" x14ac:dyDescent="0.25">
      <c r="B100" s="71" t="s">
        <v>85</v>
      </c>
      <c r="C100" s="72" t="s">
        <v>43</v>
      </c>
      <c r="D100" s="73">
        <v>1</v>
      </c>
      <c r="E100" s="73" t="s">
        <v>10</v>
      </c>
      <c r="F100" s="74" t="s">
        <v>86</v>
      </c>
    </row>
    <row r="101" spans="2:6" x14ac:dyDescent="0.25">
      <c r="B101" s="71" t="s">
        <v>85</v>
      </c>
      <c r="C101" s="72" t="s">
        <v>43</v>
      </c>
      <c r="D101" s="73">
        <v>4500</v>
      </c>
      <c r="E101" s="73" t="s">
        <v>44</v>
      </c>
      <c r="F101" s="74" t="s">
        <v>86</v>
      </c>
    </row>
    <row r="102" spans="2:6" x14ac:dyDescent="0.25">
      <c r="B102" s="71" t="s">
        <v>85</v>
      </c>
      <c r="C102" s="72" t="s">
        <v>43</v>
      </c>
      <c r="D102" s="73">
        <v>4900</v>
      </c>
      <c r="E102" s="73" t="s">
        <v>44</v>
      </c>
      <c r="F102" s="74" t="s">
        <v>86</v>
      </c>
    </row>
    <row r="103" spans="2:6" x14ac:dyDescent="0.25">
      <c r="B103" s="71" t="s">
        <v>85</v>
      </c>
      <c r="C103" s="72" t="s">
        <v>43</v>
      </c>
      <c r="D103" s="73">
        <v>14000</v>
      </c>
      <c r="E103" s="73" t="s">
        <v>44</v>
      </c>
      <c r="F103" s="74" t="s">
        <v>86</v>
      </c>
    </row>
    <row r="104" spans="2:6" x14ac:dyDescent="0.25">
      <c r="B104" s="71" t="s">
        <v>85</v>
      </c>
      <c r="C104" s="72" t="s">
        <v>43</v>
      </c>
      <c r="D104" s="73">
        <v>2050</v>
      </c>
      <c r="E104" s="73" t="s">
        <v>44</v>
      </c>
      <c r="F104" s="74" t="s">
        <v>86</v>
      </c>
    </row>
    <row r="105" spans="2:6" x14ac:dyDescent="0.25">
      <c r="B105" s="71" t="s">
        <v>85</v>
      </c>
      <c r="C105" s="72" t="s">
        <v>43</v>
      </c>
      <c r="D105" s="73">
        <v>4500</v>
      </c>
      <c r="E105" s="73" t="s">
        <v>44</v>
      </c>
      <c r="F105" s="74" t="s">
        <v>86</v>
      </c>
    </row>
    <row r="106" spans="2:6" x14ac:dyDescent="0.25">
      <c r="B106" s="71" t="s">
        <v>85</v>
      </c>
      <c r="C106" s="72" t="s">
        <v>43</v>
      </c>
      <c r="D106" s="73">
        <v>5700</v>
      </c>
      <c r="E106" s="73" t="s">
        <v>44</v>
      </c>
      <c r="F106" s="74" t="s">
        <v>86</v>
      </c>
    </row>
    <row r="107" spans="2:6" x14ac:dyDescent="0.25">
      <c r="B107" s="71" t="s">
        <v>85</v>
      </c>
      <c r="C107" s="72" t="s">
        <v>43</v>
      </c>
      <c r="D107" s="73">
        <v>25000</v>
      </c>
      <c r="E107" s="73" t="s">
        <v>44</v>
      </c>
      <c r="F107" s="74" t="s">
        <v>86</v>
      </c>
    </row>
    <row r="108" spans="2:6" x14ac:dyDescent="0.25">
      <c r="B108" s="71" t="s">
        <v>85</v>
      </c>
      <c r="C108" s="72" t="s">
        <v>32</v>
      </c>
      <c r="D108" s="73">
        <v>1</v>
      </c>
      <c r="E108" s="73" t="s">
        <v>10</v>
      </c>
      <c r="F108" s="74" t="s">
        <v>86</v>
      </c>
    </row>
    <row r="109" spans="2:6" x14ac:dyDescent="0.25">
      <c r="B109" s="71" t="s">
        <v>85</v>
      </c>
      <c r="C109" s="72" t="s">
        <v>32</v>
      </c>
      <c r="D109" s="73">
        <v>2</v>
      </c>
      <c r="E109" s="73" t="s">
        <v>10</v>
      </c>
      <c r="F109" s="74" t="s">
        <v>86</v>
      </c>
    </row>
    <row r="110" spans="2:6" x14ac:dyDescent="0.25">
      <c r="B110" s="71" t="s">
        <v>85</v>
      </c>
      <c r="C110" s="72" t="s">
        <v>32</v>
      </c>
      <c r="D110" s="73">
        <v>5</v>
      </c>
      <c r="E110" s="73" t="s">
        <v>10</v>
      </c>
      <c r="F110" s="74" t="s">
        <v>86</v>
      </c>
    </row>
    <row r="111" spans="2:6" x14ac:dyDescent="0.25">
      <c r="B111" s="71" t="s">
        <v>85</v>
      </c>
      <c r="C111" s="72" t="s">
        <v>31</v>
      </c>
      <c r="D111" s="73">
        <v>1</v>
      </c>
      <c r="E111" s="73" t="s">
        <v>10</v>
      </c>
      <c r="F111" s="74" t="s">
        <v>86</v>
      </c>
    </row>
    <row r="112" spans="2:6" x14ac:dyDescent="0.25">
      <c r="B112" s="71" t="s">
        <v>85</v>
      </c>
      <c r="C112" s="72" t="s">
        <v>31</v>
      </c>
      <c r="D112" s="73">
        <v>3</v>
      </c>
      <c r="E112" s="73" t="s">
        <v>10</v>
      </c>
      <c r="F112" s="74" t="s">
        <v>86</v>
      </c>
    </row>
    <row r="113" spans="2:6" x14ac:dyDescent="0.25">
      <c r="B113" s="71" t="s">
        <v>85</v>
      </c>
      <c r="C113" s="72" t="s">
        <v>8</v>
      </c>
      <c r="D113" s="73">
        <v>1</v>
      </c>
      <c r="E113" s="73" t="s">
        <v>10</v>
      </c>
      <c r="F113" s="74" t="s">
        <v>86</v>
      </c>
    </row>
    <row r="114" spans="2:6" x14ac:dyDescent="0.25">
      <c r="B114" s="71" t="s">
        <v>85</v>
      </c>
      <c r="C114" s="72" t="s">
        <v>29</v>
      </c>
      <c r="D114" s="73">
        <v>1</v>
      </c>
      <c r="E114" s="73" t="s">
        <v>10</v>
      </c>
      <c r="F114" s="74" t="s">
        <v>86</v>
      </c>
    </row>
    <row r="115" spans="2:6" x14ac:dyDescent="0.25">
      <c r="B115" s="71" t="s">
        <v>85</v>
      </c>
      <c r="C115" s="72" t="s">
        <v>28</v>
      </c>
      <c r="D115" s="73">
        <v>1</v>
      </c>
      <c r="E115" s="73" t="s">
        <v>10</v>
      </c>
      <c r="F115" s="74" t="s">
        <v>86</v>
      </c>
    </row>
    <row r="116" spans="2:6" x14ac:dyDescent="0.25">
      <c r="B116" s="71" t="s">
        <v>85</v>
      </c>
      <c r="C116" s="72" t="s">
        <v>47</v>
      </c>
      <c r="D116" s="73">
        <v>7207</v>
      </c>
      <c r="E116" s="73" t="s">
        <v>20</v>
      </c>
      <c r="F116" s="74" t="s">
        <v>86</v>
      </c>
    </row>
    <row r="117" spans="2:6" x14ac:dyDescent="0.25">
      <c r="B117" s="71" t="s">
        <v>85</v>
      </c>
      <c r="C117" s="72" t="s">
        <v>24</v>
      </c>
      <c r="D117" s="73">
        <v>1</v>
      </c>
      <c r="E117" s="73" t="s">
        <v>10</v>
      </c>
      <c r="F117" s="74" t="s">
        <v>86</v>
      </c>
    </row>
    <row r="118" spans="2:6" x14ac:dyDescent="0.25">
      <c r="B118" s="71" t="s">
        <v>85</v>
      </c>
      <c r="C118" s="72" t="s">
        <v>22</v>
      </c>
      <c r="D118" s="73">
        <v>7207</v>
      </c>
      <c r="E118" s="73" t="s">
        <v>20</v>
      </c>
      <c r="F118" s="74" t="s">
        <v>86</v>
      </c>
    </row>
    <row r="119" spans="2:6" x14ac:dyDescent="0.25">
      <c r="B119" s="71" t="s">
        <v>85</v>
      </c>
      <c r="C119" s="72" t="s">
        <v>21</v>
      </c>
      <c r="D119" s="73">
        <v>7207</v>
      </c>
      <c r="E119" s="73" t="s">
        <v>20</v>
      </c>
      <c r="F119" s="74" t="s">
        <v>86</v>
      </c>
    </row>
    <row r="120" spans="2:6" x14ac:dyDescent="0.25">
      <c r="B120" s="71" t="s">
        <v>85</v>
      </c>
      <c r="C120" s="72" t="s">
        <v>36</v>
      </c>
      <c r="D120" s="73">
        <v>7207</v>
      </c>
      <c r="E120" s="73" t="s">
        <v>20</v>
      </c>
      <c r="F120" s="74" t="s">
        <v>86</v>
      </c>
    </row>
    <row r="121" spans="2:6" x14ac:dyDescent="0.25">
      <c r="B121" s="71" t="s">
        <v>87</v>
      </c>
      <c r="C121" s="72" t="s">
        <v>17</v>
      </c>
      <c r="D121" s="73">
        <v>1</v>
      </c>
      <c r="E121" s="73" t="s">
        <v>10</v>
      </c>
      <c r="F121" s="74" t="s">
        <v>88</v>
      </c>
    </row>
    <row r="122" spans="2:6" x14ac:dyDescent="0.25">
      <c r="B122" s="71" t="s">
        <v>87</v>
      </c>
      <c r="C122" s="72" t="s">
        <v>17</v>
      </c>
      <c r="D122" s="73">
        <v>1</v>
      </c>
      <c r="E122" s="73" t="s">
        <v>10</v>
      </c>
      <c r="F122" s="74" t="s">
        <v>88</v>
      </c>
    </row>
    <row r="123" spans="2:6" x14ac:dyDescent="0.25">
      <c r="B123" s="71" t="s">
        <v>87</v>
      </c>
      <c r="C123" s="72" t="s">
        <v>60</v>
      </c>
      <c r="D123" s="73">
        <v>1</v>
      </c>
      <c r="E123" s="73" t="s">
        <v>10</v>
      </c>
      <c r="F123" s="74" t="s">
        <v>88</v>
      </c>
    </row>
    <row r="124" spans="2:6" x14ac:dyDescent="0.25">
      <c r="B124" s="71" t="s">
        <v>87</v>
      </c>
      <c r="C124" s="72" t="s">
        <v>59</v>
      </c>
      <c r="D124" s="73">
        <v>1</v>
      </c>
      <c r="E124" s="73" t="s">
        <v>10</v>
      </c>
      <c r="F124" s="74" t="s">
        <v>88</v>
      </c>
    </row>
    <row r="125" spans="2:6" x14ac:dyDescent="0.25">
      <c r="B125" s="71" t="s">
        <v>87</v>
      </c>
      <c r="C125" s="72" t="s">
        <v>40</v>
      </c>
      <c r="D125" s="73">
        <v>1</v>
      </c>
      <c r="E125" s="73" t="s">
        <v>10</v>
      </c>
      <c r="F125" s="74" t="s">
        <v>88</v>
      </c>
    </row>
    <row r="126" spans="2:6" x14ac:dyDescent="0.25">
      <c r="B126" s="71" t="s">
        <v>87</v>
      </c>
      <c r="C126" s="72" t="s">
        <v>39</v>
      </c>
      <c r="D126" s="73">
        <v>1</v>
      </c>
      <c r="E126" s="73" t="s">
        <v>10</v>
      </c>
      <c r="F126" s="74" t="s">
        <v>88</v>
      </c>
    </row>
    <row r="127" spans="2:6" x14ac:dyDescent="0.25">
      <c r="B127" s="71" t="s">
        <v>87</v>
      </c>
      <c r="C127" s="72" t="s">
        <v>58</v>
      </c>
      <c r="D127" s="73">
        <v>1</v>
      </c>
      <c r="E127" s="73" t="s">
        <v>10</v>
      </c>
      <c r="F127" s="74" t="s">
        <v>88</v>
      </c>
    </row>
    <row r="128" spans="2:6" x14ac:dyDescent="0.25">
      <c r="B128" s="71" t="s">
        <v>87</v>
      </c>
      <c r="C128" s="72" t="s">
        <v>43</v>
      </c>
      <c r="D128" s="73">
        <v>1450</v>
      </c>
      <c r="E128" s="73" t="s">
        <v>44</v>
      </c>
      <c r="F128" s="74" t="s">
        <v>88</v>
      </c>
    </row>
    <row r="129" spans="2:6" x14ac:dyDescent="0.25">
      <c r="B129" s="71" t="s">
        <v>87</v>
      </c>
      <c r="C129" s="72" t="s">
        <v>43</v>
      </c>
      <c r="D129" s="73">
        <v>1000</v>
      </c>
      <c r="E129" s="73" t="s">
        <v>44</v>
      </c>
      <c r="F129" s="74" t="s">
        <v>88</v>
      </c>
    </row>
    <row r="130" spans="2:6" x14ac:dyDescent="0.25">
      <c r="B130" s="71" t="s">
        <v>87</v>
      </c>
      <c r="C130" s="72" t="s">
        <v>8</v>
      </c>
      <c r="D130" s="73">
        <v>1</v>
      </c>
      <c r="E130" s="73" t="s">
        <v>10</v>
      </c>
      <c r="F130" s="74" t="s">
        <v>88</v>
      </c>
    </row>
    <row r="131" spans="2:6" x14ac:dyDescent="0.25">
      <c r="B131" s="71" t="s">
        <v>87</v>
      </c>
      <c r="C131" s="72" t="s">
        <v>8</v>
      </c>
      <c r="D131" s="73">
        <v>1</v>
      </c>
      <c r="E131" s="73" t="s">
        <v>10</v>
      </c>
      <c r="F131" s="74" t="s">
        <v>88</v>
      </c>
    </row>
    <row r="132" spans="2:6" x14ac:dyDescent="0.25">
      <c r="B132" s="71" t="s">
        <v>87</v>
      </c>
      <c r="C132" s="72" t="s">
        <v>28</v>
      </c>
      <c r="D132" s="73">
        <v>1</v>
      </c>
      <c r="E132" s="73" t="s">
        <v>10</v>
      </c>
      <c r="F132" s="74" t="s">
        <v>88</v>
      </c>
    </row>
    <row r="133" spans="2:6" x14ac:dyDescent="0.25">
      <c r="B133" s="71" t="s">
        <v>87</v>
      </c>
      <c r="C133" s="72" t="s">
        <v>28</v>
      </c>
      <c r="D133" s="73">
        <v>1</v>
      </c>
      <c r="E133" s="73" t="s">
        <v>10</v>
      </c>
      <c r="F133" s="74" t="s">
        <v>88</v>
      </c>
    </row>
    <row r="134" spans="2:6" x14ac:dyDescent="0.25">
      <c r="B134" s="71" t="s">
        <v>87</v>
      </c>
      <c r="C134" s="72" t="s">
        <v>47</v>
      </c>
      <c r="D134" s="73">
        <v>719</v>
      </c>
      <c r="E134" s="73" t="s">
        <v>20</v>
      </c>
      <c r="F134" s="74" t="s">
        <v>88</v>
      </c>
    </row>
    <row r="135" spans="2:6" x14ac:dyDescent="0.25">
      <c r="B135" s="71" t="s">
        <v>87</v>
      </c>
      <c r="C135" s="72" t="s">
        <v>47</v>
      </c>
      <c r="D135" s="73">
        <v>719</v>
      </c>
      <c r="E135" s="73" t="s">
        <v>20</v>
      </c>
      <c r="F135" s="74" t="s">
        <v>88</v>
      </c>
    </row>
    <row r="136" spans="2:6" x14ac:dyDescent="0.25">
      <c r="B136" s="71" t="s">
        <v>87</v>
      </c>
      <c r="C136" s="72" t="s">
        <v>24</v>
      </c>
      <c r="D136" s="73">
        <v>1</v>
      </c>
      <c r="E136" s="73" t="s">
        <v>10</v>
      </c>
      <c r="F136" s="74" t="s">
        <v>88</v>
      </c>
    </row>
    <row r="137" spans="2:6" x14ac:dyDescent="0.25">
      <c r="B137" s="71" t="s">
        <v>87</v>
      </c>
      <c r="C137" s="72" t="s">
        <v>24</v>
      </c>
      <c r="D137" s="73">
        <v>1</v>
      </c>
      <c r="E137" s="73" t="s">
        <v>10</v>
      </c>
      <c r="F137" s="74" t="s">
        <v>88</v>
      </c>
    </row>
    <row r="138" spans="2:6" x14ac:dyDescent="0.25">
      <c r="B138" s="71" t="s">
        <v>87</v>
      </c>
      <c r="C138" s="72" t="s">
        <v>22</v>
      </c>
      <c r="D138" s="75">
        <v>719</v>
      </c>
      <c r="E138" s="73" t="s">
        <v>20</v>
      </c>
      <c r="F138" s="74" t="s">
        <v>88</v>
      </c>
    </row>
    <row r="139" spans="2:6" x14ac:dyDescent="0.25">
      <c r="B139" s="71" t="s">
        <v>87</v>
      </c>
      <c r="C139" s="72" t="s">
        <v>22</v>
      </c>
      <c r="D139" s="73">
        <v>719</v>
      </c>
      <c r="E139" s="73" t="s">
        <v>20</v>
      </c>
      <c r="F139" s="74" t="s">
        <v>88</v>
      </c>
    </row>
  </sheetData>
  <sheetProtection algorithmName="SHA-512" hashValue="DFWuAaYdwPyh2LYuQkk9qL3gGfRXsYY1zgzmIaScpIMnYxNDaWBBNuAsg+8IP+/SzDnnlabq1sxLANdvEk+qdw==" saltValue="nBXC/IlR3dvAOGMTcl3C7A==" spinCount="100000" sheet="1" objects="1" scenarios="1"/>
  <autoFilter ref="B3:F139" xr:uid="{8EB0A913-B55C-4C25-B0D4-69D73853F6C2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C7D765E908FC4C8382393ABE0363E4" ma:contentTypeVersion="6" ma:contentTypeDescription="Een nieuw document maken." ma:contentTypeScope="" ma:versionID="9c6bca2b0b4ac987ee5a4a6c5036d44b">
  <xsd:schema xmlns:xsd="http://www.w3.org/2001/XMLSchema" xmlns:xs="http://www.w3.org/2001/XMLSchema" xmlns:p="http://schemas.microsoft.com/office/2006/metadata/properties" xmlns:ns2="c77278b8-7bba-4f0a-82e7-e77cb5466e12" xmlns:ns3="db6380f1-31cf-4a7c-bc08-47d10cd72565" targetNamespace="http://schemas.microsoft.com/office/2006/metadata/properties" ma:root="true" ma:fieldsID="49aa4f18a24076208fa47086cb17f846" ns2:_="" ns3:_="">
    <xsd:import namespace="c77278b8-7bba-4f0a-82e7-e77cb5466e12"/>
    <xsd:import namespace="db6380f1-31cf-4a7c-bc08-47d10cd725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278b8-7bba-4f0a-82e7-e77cb5466e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380f1-31cf-4a7c-bc08-47d10cd725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155F42-F494-41BA-80C3-6EDBA2483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7278b8-7bba-4f0a-82e7-e77cb5466e12"/>
    <ds:schemaRef ds:uri="db6380f1-31cf-4a7c-bc08-47d10cd725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967B42-B2F2-4A6C-933F-234509D7D5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D1220F-6A89-43B1-9B07-6817E00E277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Instructie</vt:lpstr>
      <vt:lpstr>Prijzenblad perceel 2</vt:lpstr>
      <vt:lpstr>Locatie</vt:lpstr>
      <vt:lpstr>'Prijzenblad perceel 2'!Afdrukbereik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Manon Ruiter</dc:creator>
  <cp:keywords/>
  <dc:description/>
  <cp:lastModifiedBy>Jelle Lokhorst | StructureGroup</cp:lastModifiedBy>
  <cp:revision/>
  <dcterms:created xsi:type="dcterms:W3CDTF">2019-11-21T20:02:34Z</dcterms:created>
  <dcterms:modified xsi:type="dcterms:W3CDTF">2025-01-13T09:11:01Z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0x01010061C7D765E908FC4C8382393ABE0363E4</vt:lpwstr>
  </property>
</Properties>
</file>