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k3hadvies.sharepoint.com/sites/Steenwijkerland190/Gedeelde documenten/General/2. Opdracht- Aanbesteding installaties/Pakket map voor uitvraag/"/>
    </mc:Choice>
  </mc:AlternateContent>
  <xr:revisionPtr revIDLastSave="1458" documentId="11_40FEFBD4D29FC8B0C9FCB42907DC2579CD53988B" xr6:coauthVersionLast="47" xr6:coauthVersionMax="47" xr10:uidLastSave="{DE6A9859-AC85-461F-9D0C-F5335EF67D60}"/>
  <bookViews>
    <workbookView xWindow="-120" yWindow="-120" windowWidth="29040" windowHeight="15720" tabRatio="770" xr2:uid="{00000000-000D-0000-FFFF-FFFF00000000}"/>
  </bookViews>
  <sheets>
    <sheet name="Instructie" sheetId="10" r:id="rId1"/>
    <sheet name="Prijzenblad perceel 1" sheetId="7" r:id="rId2"/>
    <sheet name="Locatie" sheetId="11" r:id="rId3"/>
  </sheets>
  <definedNames>
    <definedName name="_xlnm._FilterDatabase" localSheetId="2" hidden="1">Locatie!$B$3:$F$330</definedName>
    <definedName name="_xlnm._FilterDatabase" localSheetId="1" hidden="1">'Prijzenblad perceel 1'!$B$4:$H$74</definedName>
    <definedName name="_xlnm.Print_Area" localSheetId="1">'Prijzenblad perceel 1'!$A$2:$H$21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6" i="7" l="1"/>
  <c r="H76" i="7"/>
  <c r="H6" i="7"/>
  <c r="H7" i="7"/>
  <c r="H8" i="7"/>
  <c r="H9" i="7"/>
  <c r="H10" i="7"/>
  <c r="H11" i="7"/>
  <c r="H12" i="7"/>
  <c r="H13" i="7"/>
  <c r="H14" i="7"/>
  <c r="H15" i="7"/>
  <c r="H16" i="7"/>
  <c r="H17" i="7"/>
  <c r="H18" i="7"/>
  <c r="H19" i="7"/>
  <c r="H20" i="7"/>
  <c r="H21" i="7"/>
  <c r="H22" i="7"/>
  <c r="H23" i="7"/>
  <c r="H24" i="7"/>
  <c r="H25" i="7"/>
  <c r="H26" i="7"/>
  <c r="H27" i="7"/>
  <c r="H28" i="7"/>
  <c r="H29" i="7"/>
  <c r="H30" i="7"/>
  <c r="H31" i="7"/>
  <c r="H32" i="7"/>
  <c r="H33" i="7"/>
  <c r="H34" i="7"/>
  <c r="H35" i="7"/>
  <c r="H36" i="7"/>
  <c r="H37" i="7"/>
  <c r="H38" i="7"/>
  <c r="H39" i="7"/>
  <c r="H40" i="7"/>
  <c r="H41" i="7"/>
  <c r="H42" i="7"/>
  <c r="H43" i="7"/>
  <c r="H44" i="7"/>
  <c r="H45" i="7"/>
  <c r="H46" i="7"/>
  <c r="H47" i="7"/>
  <c r="H48" i="7"/>
  <c r="H49" i="7"/>
  <c r="H50" i="7"/>
  <c r="H51" i="7"/>
  <c r="H52" i="7"/>
  <c r="H53" i="7"/>
  <c r="H54" i="7"/>
  <c r="H55" i="7"/>
  <c r="H57" i="7"/>
  <c r="H58" i="7"/>
  <c r="H59" i="7"/>
  <c r="H60" i="7"/>
  <c r="H61" i="7"/>
  <c r="H62" i="7"/>
  <c r="H63" i="7"/>
  <c r="H64" i="7"/>
  <c r="H65" i="7"/>
  <c r="H66" i="7"/>
  <c r="H67" i="7"/>
  <c r="H68" i="7"/>
  <c r="H69" i="7"/>
  <c r="H70" i="7"/>
  <c r="H71" i="7"/>
  <c r="H72" i="7"/>
  <c r="H73" i="7"/>
  <c r="H74" i="7"/>
  <c r="H5" i="7"/>
  <c r="H79" i="7" l="1"/>
  <c r="H77" i="7"/>
  <c r="D88" i="7"/>
  <c r="C88" i="7"/>
  <c r="C90" i="7" l="1"/>
  <c r="C91" i="7" s="1"/>
  <c r="H80" i="7" l="1"/>
</calcChain>
</file>

<file path=xl/sharedStrings.xml><?xml version="1.0" encoding="utf-8"?>
<sst xmlns="http://schemas.openxmlformats.org/spreadsheetml/2006/main" count="1402" uniqueCount="220">
  <si>
    <t>Activiteit</t>
  </si>
  <si>
    <t>Locatie</t>
  </si>
  <si>
    <t>Aantal</t>
  </si>
  <si>
    <t>Eenheid</t>
  </si>
  <si>
    <t>All-in-prijs per eenheid excl. BTW</t>
  </si>
  <si>
    <t>Totaalprijs per jaar excl. BTW</t>
  </si>
  <si>
    <t>Afzuigventilator servicebeurt</t>
  </si>
  <si>
    <t>Stuks</t>
  </si>
  <si>
    <t>Atmosf. gasketel wand HR &lt;25kW servicebeurt</t>
  </si>
  <si>
    <t>Atmosf. gasketel wand HR 25-50kW servicebeurt</t>
  </si>
  <si>
    <t>Atmosf. gasketel wand HR 50-80kW servicebeurt</t>
  </si>
  <si>
    <t>Atmosf. gasketel wand HR 80-100kW servicebeurt</t>
  </si>
  <si>
    <t>Atmosf. gasketel wand VR 50-80kW servicebeurt</t>
  </si>
  <si>
    <t>Boxventilator servicebeurt</t>
  </si>
  <si>
    <t>Brandblusmiddelen jaarlijks onderhoud en kleine reparatie</t>
  </si>
  <si>
    <t>BVO</t>
  </si>
  <si>
    <t>Brandmeld- en ontruimingsinstallatie centrale servicebeurt</t>
  </si>
  <si>
    <t>Brandmeld en ontruimingsinstallatie servicebeurt</t>
  </si>
  <si>
    <t>Brandmeldinstallatie algemeen servicebeurt</t>
  </si>
  <si>
    <t>Brandmeldinstallatie centrale servicebeurt</t>
  </si>
  <si>
    <t>Brandslanghaspel afpersen</t>
  </si>
  <si>
    <t>Brandslanghaspel servicebeurt</t>
  </si>
  <si>
    <t>Centraal meld-/bedieningspaneel servicebeurt</t>
  </si>
  <si>
    <t>Centrale mechanisch afzuiginstallatie servicebeurt</t>
  </si>
  <si>
    <t>Centrale regelkast cv-installatie servicebeurt</t>
  </si>
  <si>
    <t>Centrale regelkast servicebeurt</t>
  </si>
  <si>
    <t>Controle bliksembeveiliging</t>
  </si>
  <si>
    <t>Controle poederblussers en schuimblusser</t>
  </si>
  <si>
    <t>Dakventilator klein servicebeurt</t>
  </si>
  <si>
    <t>Dakventilator middel servicebeurt</t>
  </si>
  <si>
    <t>Dakventilator servicebeurt</t>
  </si>
  <si>
    <t>Elektrische verwarming algemeen servicebeurt</t>
  </si>
  <si>
    <t>Frequentieregelaar algemeen servicebeurt</t>
  </si>
  <si>
    <t>Gevelkachel gas &lt;10kW servicebeurt</t>
  </si>
  <si>
    <t>Gevelkachel gas &gt;10kW servicebeurt</t>
  </si>
  <si>
    <t>Gevelkachel gas algemeen servicebeurt</t>
  </si>
  <si>
    <t>Handblusser algemeen servicebeurt</t>
  </si>
  <si>
    <t>Handblusser sproeischuim servicebeurt</t>
  </si>
  <si>
    <t>Heater indirect gestookt &lt;25kW servicebeurt</t>
  </si>
  <si>
    <t>Hijswerktuig takel keuring</t>
  </si>
  <si>
    <t>Hijswerktuig takel servicebeurt</t>
  </si>
  <si>
    <t>Inbraakinstallatie accuset</t>
  </si>
  <si>
    <t>Inbraakinstallatie servicebeurt</t>
  </si>
  <si>
    <t>jaarlijks onderhoud elektrische installatie</t>
  </si>
  <si>
    <t>Jaarlijks onderhoud mechanische installatie</t>
  </si>
  <si>
    <t>Legionella beheersplan logboek</t>
  </si>
  <si>
    <t>Post</t>
  </si>
  <si>
    <t>Legionella beperkte risico analyse</t>
  </si>
  <si>
    <t>Legionella monstername</t>
  </si>
  <si>
    <t>Legionella uitgebreide risico analyse</t>
  </si>
  <si>
    <t>Luchtverh. L direct gestookt &lt;30kW servicebeurt</t>
  </si>
  <si>
    <t>Luchtverh. L direct gestookt 30-60kW servicebeurt</t>
  </si>
  <si>
    <t>NEN 3140 inspectie</t>
  </si>
  <si>
    <t>Noodverlichting jaarlijks onderhoud en kleine reparatie</t>
  </si>
  <si>
    <t>Omvormer Zonnepanelen elektra servicebeurt</t>
  </si>
  <si>
    <t>Onderhoud wijzerbord verlichting</t>
  </si>
  <si>
    <t>Schuifpoort elektrisch servicebeurt</t>
  </si>
  <si>
    <t>Slagboom elektrisch servicebeurt</t>
  </si>
  <si>
    <t>Split systeem enkelvoudig &lt;3kW servicebeurt</t>
  </si>
  <si>
    <t>Split systeem enkelvoudig &gt;10kW keuring</t>
  </si>
  <si>
    <t>Split systeem enkelvoudig &gt;10kW servicebeurt</t>
  </si>
  <si>
    <t>Split systeem enkelvoudig 3-6kW keuring</t>
  </si>
  <si>
    <t>Split systeem enkelvoudig 3-6kW servicebeurt</t>
  </si>
  <si>
    <t>Split systeem multisplit 3-6kW keuring</t>
  </si>
  <si>
    <t>Split systeem multisplit 3-6kW servicebeurt</t>
  </si>
  <si>
    <t>Terrein elektrische laadpaal servicebeurt</t>
  </si>
  <si>
    <t>TSA warmtedistr. platenwisselaar servicebeurt</t>
  </si>
  <si>
    <t>Uitwendige bliksemafleidingsinst. servicebeurt</t>
  </si>
  <si>
    <t>Vloerverwarming verdeler servicebeurt</t>
  </si>
  <si>
    <t>Warmtepomp &lt;30kW servicebeurt</t>
  </si>
  <si>
    <t>Warmtepomp 60-100kW keuring</t>
  </si>
  <si>
    <t>Warmtepomp 60-100kW servicebeurt</t>
  </si>
  <si>
    <t>Zonne-energie installatie servicebeurt</t>
  </si>
  <si>
    <t>Uurtarief</t>
  </si>
  <si>
    <t xml:space="preserve">Inschrijvend uurtarief </t>
  </si>
  <si>
    <t xml:space="preserve">Namens organisatie: </t>
  </si>
  <si>
    <t xml:space="preserve">Object </t>
  </si>
  <si>
    <t>Omschrijving</t>
  </si>
  <si>
    <t>Adres</t>
  </si>
  <si>
    <t>Gemeentewerf Groot Verlaat</t>
  </si>
  <si>
    <t>Oevers 5 te Steenwijk</t>
  </si>
  <si>
    <t>Brandweerkazerne Vollenhove</t>
  </si>
  <si>
    <t>De Weyert 1-3 te Vollenhove</t>
  </si>
  <si>
    <t>Brandweerkazerne Kuinre</t>
  </si>
  <si>
    <t>De Schans 2a te Kuinre</t>
  </si>
  <si>
    <t>Botenhuis</t>
  </si>
  <si>
    <t>Hoofdstraat 10a te Ossenzijl</t>
  </si>
  <si>
    <t>Brandweer en Beheer openbare ruimten Oldemarkt</t>
  </si>
  <si>
    <t>Industrieweg 1-3 te Oldemarkt</t>
  </si>
  <si>
    <t>Brandweerkazerne Steenwijk</t>
  </si>
  <si>
    <t>Vendelweg 3 te Steenwijk</t>
  </si>
  <si>
    <t>Berging begraafplaats Vollenhove</t>
  </si>
  <si>
    <t>Haven 19 te Vollenhove</t>
  </si>
  <si>
    <t>Berging begraafplaats Oldemarkt</t>
  </si>
  <si>
    <t>Koningin Julianaweg 50 te Oldemarkt</t>
  </si>
  <si>
    <t>Begraafplaats Steenwijk</t>
  </si>
  <si>
    <t>Meppelerweg 79 te Steenwijk</t>
  </si>
  <si>
    <t>Kantine begraafplaats Scheerwolde 2a</t>
  </si>
  <si>
    <t>Schoolstraat 2a te Scheerwolde</t>
  </si>
  <si>
    <t>Berging begraafplaats Blokzijl</t>
  </si>
  <si>
    <t>Slingerpad 3 te Blokzijl</t>
  </si>
  <si>
    <t>Gymlokaal Steenwijkerwold</t>
  </si>
  <si>
    <t>Oldemarktseweg 92 te Steenwijkerwold</t>
  </si>
  <si>
    <t>Gymlokaal St. Jansklooster</t>
  </si>
  <si>
    <t>Monnikenweg 69 te Sint Jansklooster</t>
  </si>
  <si>
    <t>Gymlokaal Willemsoord</t>
  </si>
  <si>
    <t>Paasloregel 3b te Willemsoord</t>
  </si>
  <si>
    <t>Gymlokaal de Schans</t>
  </si>
  <si>
    <t>Oostwijkstraat 8 te Steenwijk</t>
  </si>
  <si>
    <t>Kleedgebouw SV VENO</t>
  </si>
  <si>
    <t>Aan Boord 1 te Vollenhove</t>
  </si>
  <si>
    <t>Kleedaccommodatie VV Oranje Zwart Wanneperveen</t>
  </si>
  <si>
    <t>Bovenboerseweg 1a te Wanneperveen</t>
  </si>
  <si>
    <t>Kleedaccommodatie VV Kuinre</t>
  </si>
  <si>
    <t>Havendijk 7 te Kuinre</t>
  </si>
  <si>
    <t>Kleedaccommodatie SV Blokzijl</t>
  </si>
  <si>
    <t>Kanaalweg 3 te Blokzijl</t>
  </si>
  <si>
    <t>Kleedgebouw SV Giethoorn</t>
  </si>
  <si>
    <t>Kerkweg 36b te Giethoorn</t>
  </si>
  <si>
    <t>Kleedgebouw VV Steenwijk</t>
  </si>
  <si>
    <t>Middenweg 12 te Steenwijk</t>
  </si>
  <si>
    <t>Kleedaccommodatie VV Steenwijkerwold</t>
  </si>
  <si>
    <t>Kleedaccommodatie VV Scheerwolde</t>
  </si>
  <si>
    <t>Scheerwolderweg 6b te Scheerwolde</t>
  </si>
  <si>
    <t>Vrijstaande woning, Steenwijkerdiep 107</t>
  </si>
  <si>
    <t>Steenwijkerdiep 107 te Steenwijk</t>
  </si>
  <si>
    <t>Korenmolen / Monnikenmolen Sint Jansklooster</t>
  </si>
  <si>
    <t>Molenstraat 1 te Sint Jansklooster</t>
  </si>
  <si>
    <t>Kerktoren Grote Kerk Blokzijl</t>
  </si>
  <si>
    <t>Brouwerstraat 11 te Blokzijl</t>
  </si>
  <si>
    <t>Torentje HV -kerk Oldemarkt</t>
  </si>
  <si>
    <t>Marktplein 7 te Oldemarkt</t>
  </si>
  <si>
    <t>Jaarlijks onderhoud elektrische installatie</t>
  </si>
  <si>
    <t>De Grutterij Vollenhove</t>
  </si>
  <si>
    <t>Wheeme 8 te Vollenhove</t>
  </si>
  <si>
    <t>Jeugdhonk "Oldemarkt"</t>
  </si>
  <si>
    <t>De Boterberg 1 te Oldemarkt</t>
  </si>
  <si>
    <t>Wijk- en buurtcentrum "Torennest"</t>
  </si>
  <si>
    <t>Matthijs Kiersstraat 11 te Steenwijk</t>
  </si>
  <si>
    <t>ROC Landstede Vollenhove</t>
  </si>
  <si>
    <t>Voorslag 11 te Vollenhove</t>
  </si>
  <si>
    <t>Kantoor havenmeester Vollenhove</t>
  </si>
  <si>
    <t>Aan Zee 2-4 te Vollenhove</t>
  </si>
  <si>
    <t>Toiletgebouw Giethoorn (nabij Kulturhus)</t>
  </si>
  <si>
    <t>Bartus Warnersweg t.o. 4 te Giethoorn</t>
  </si>
  <si>
    <t>Havenkantoor Zuiderkluft</t>
  </si>
  <si>
    <t>Jonenweg 1g te Giethoorn</t>
  </si>
  <si>
    <t>Toiletgebouw jachthaven Steenwijk</t>
  </si>
  <si>
    <t>Steenwijkerdiep 46f te Steenwijk</t>
  </si>
  <si>
    <t>Havenkantoor Steenwijk</t>
  </si>
  <si>
    <t>Steenwijkerdiep 50h te Steenwijk</t>
  </si>
  <si>
    <t>Weging</t>
  </si>
  <si>
    <t>Gewogen uurtarief</t>
  </si>
  <si>
    <t>Advieswerkzaamheden</t>
  </si>
  <si>
    <t>Hoeveelheid</t>
  </si>
  <si>
    <t>Toiletgebouw Zuiderkluft</t>
  </si>
  <si>
    <t>Uurtarief correctief</t>
  </si>
  <si>
    <t>Inschrijvingsbedrag</t>
  </si>
  <si>
    <t>Uurtarief (excl. btw)</t>
  </si>
  <si>
    <t>Cyclus (jaar)</t>
  </si>
  <si>
    <t xml:space="preserve">Jaarlijks totaal </t>
  </si>
  <si>
    <t>Installatieverantwoordelijkheid</t>
  </si>
  <si>
    <t>Criterium 1.2 Uurtarief correctief en adviserende werkzaamheden</t>
  </si>
  <si>
    <t xml:space="preserve">Gezien &amp; geaccordeerd door: </t>
  </si>
  <si>
    <t>Split systeem multisplit &gt;10kW servicebeurt</t>
  </si>
  <si>
    <t>Split systeem multisplit &gt;10kW keuring</t>
  </si>
  <si>
    <t>Warmtepomp &lt;30kW keuring</t>
  </si>
  <si>
    <t>TSA koudedistr. platenwisselaar servicebeurt</t>
  </si>
  <si>
    <t>WTW inst. balansventil. 0,6-1,4m3/s servicebeurt</t>
  </si>
  <si>
    <t>Zonweringinstallatie automaat servicebeurt</t>
  </si>
  <si>
    <t>Zie tabblad "Locatie"</t>
  </si>
  <si>
    <t>Gymlokaal School B</t>
  </si>
  <si>
    <t>Gymlokaal Ravelijn</t>
  </si>
  <si>
    <t>Voormalig gemaal / pompgebouw</t>
  </si>
  <si>
    <t>Vlasschuur Vollenhove</t>
  </si>
  <si>
    <t>Bijgebouw Monnikenmolen Sint Jansklooster</t>
  </si>
  <si>
    <t>Kleedaccommodatie KV Noveas</t>
  </si>
  <si>
    <t>Brandweerkazerne Giethoorn</t>
  </si>
  <si>
    <t>Het Gildehuys, museum</t>
  </si>
  <si>
    <t>Busstation / Wachtgebouw Pont Jonen</t>
  </si>
  <si>
    <t>Toiletgebouw Noordermaten</t>
  </si>
  <si>
    <t>Sanitairgebouw Hof van Sonoy Blokzijl</t>
  </si>
  <si>
    <t>Gemeentewerken Giethoorn (3 st. opslag)</t>
  </si>
  <si>
    <t>Brugwachtershuisje Kalenberg</t>
  </si>
  <si>
    <t>Brugwachtershuisje Brug Kooiweg Scheerwolde</t>
  </si>
  <si>
    <t>Brugwachtershuisje Brug Halfwegdiep Steenwijk (noord)</t>
  </si>
  <si>
    <t>Schoorsteen Novaterrein Tuk</t>
  </si>
  <si>
    <t>Toiletgebouw binnenhaven Vollenhove</t>
  </si>
  <si>
    <t>Aula begraafplaats Steenwijkerwold</t>
  </si>
  <si>
    <t>Kantine, berging en wachthuisje Kallenkote</t>
  </si>
  <si>
    <t>Berging en urnenmuur Giethoorn</t>
  </si>
  <si>
    <t>Kerktoren Mariakerk</t>
  </si>
  <si>
    <t>Sint Clemenstoren (Vrijthof)</t>
  </si>
  <si>
    <t>Mr. Z. ter Steghestraat 3 te Steenwijk</t>
  </si>
  <si>
    <t>De Vesting 15 te Steenwijk</t>
  </si>
  <si>
    <t>Eesveenseweg 27 te Steenwijk</t>
  </si>
  <si>
    <t>Flevoweg 5a te Vollenhove</t>
  </si>
  <si>
    <t>Middenweg 20 te Steenwijk</t>
  </si>
  <si>
    <t>Bartus Warnersweg 1 te Giethoorn</t>
  </si>
  <si>
    <t>Kerkstraat 7 te Blokzijl</t>
  </si>
  <si>
    <t>Jonenweg 27a te Blokzijl</t>
  </si>
  <si>
    <t>Houtzagerijweg 1 te Blokzijl</t>
  </si>
  <si>
    <t>Kerkstraat 9a te Blokzijl</t>
  </si>
  <si>
    <t>De Deukten 1 te Giethoorn</t>
  </si>
  <si>
    <t>Kalenbergerpad 1 te Kalenberg</t>
  </si>
  <si>
    <t>Scheerwolderweg 2 te Scheerwolde</t>
  </si>
  <si>
    <t>Steenwijkerdiep-noord 6 te Steenwijkerwold</t>
  </si>
  <si>
    <t>Boterweg nabij 8 te Tuk</t>
  </si>
  <si>
    <t>Haven 23a te Vollenhove</t>
  </si>
  <si>
    <t>Oldemarktseweg 90 te Steenwijkerwold</t>
  </si>
  <si>
    <t>Kallenkote 1a te Kallenkote</t>
  </si>
  <si>
    <t>Beulakerweg 80 te Giethoorn</t>
  </si>
  <si>
    <t>Bisschopstraat 32 te Vollenhove</t>
  </si>
  <si>
    <t>Kerkstraat 24 te Steenwijk</t>
  </si>
  <si>
    <t>BVO alle locaties</t>
  </si>
  <si>
    <t>Locatie perceel 1</t>
  </si>
  <si>
    <t>Criterium 1.1 Prijzenblad perceel 1</t>
  </si>
  <si>
    <t>Theekoepel in park Rams Woerthe</t>
  </si>
  <si>
    <t>Gedempte Turfhaven 3 te Steenwijk</t>
  </si>
  <si>
    <t>Split systeem enkelvoudig 6-10kW servicebeurt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</si>
</sst>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€&quot;\ * #,##0.00_ ;_ &quot;€&quot;\ * \-#,##0.00_ ;_ &quot;€&quot;\ * &quot;-&quot;??_ ;_ @_ "/>
    <numFmt numFmtId="164" formatCode="&quot;€&quot;\ #,##0.00"/>
    <numFmt numFmtId="165" formatCode="0.0"/>
  </numFmts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u/>
      <sz val="20"/>
      <color theme="5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rgb="FFED7D31"/>
      <name val="Wingdings"/>
      <charset val="2"/>
    </font>
    <font>
      <b/>
      <u/>
      <sz val="20"/>
      <color rgb="FF0C059D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0" tint="-0.499984740745262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FF0000"/>
      <name val="Arial"/>
      <family val="2"/>
    </font>
    <font>
      <sz val="11"/>
      <name val="Arial"/>
      <family val="2"/>
    </font>
    <font>
      <sz val="11"/>
      <color theme="9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0C059D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99">
    <xf numFmtId="0" fontId="0" fillId="0" borderId="0" xfId="0"/>
    <xf numFmtId="0" fontId="0" fillId="0" borderId="0" xfId="0" applyProtection="1">
      <protection hidden="1"/>
    </xf>
    <xf numFmtId="0" fontId="0" fillId="0" borderId="0" xfId="0" applyAlignment="1" applyProtection="1">
      <alignment horizontal="center" vertical="top"/>
      <protection hidden="1"/>
    </xf>
    <xf numFmtId="0" fontId="0" fillId="0" borderId="0" xfId="0" applyAlignment="1" applyProtection="1">
      <alignment horizontal="center"/>
      <protection hidden="1"/>
    </xf>
    <xf numFmtId="0" fontId="7" fillId="0" borderId="0" xfId="0" applyFont="1" applyAlignment="1" applyProtection="1">
      <alignment horizontal="left"/>
      <protection hidden="1"/>
    </xf>
    <xf numFmtId="9" fontId="3" fillId="0" borderId="6" xfId="0" applyNumberFormat="1" applyFont="1" applyBorder="1" applyAlignment="1" applyProtection="1">
      <alignment horizontal="center"/>
      <protection hidden="1"/>
    </xf>
    <xf numFmtId="0" fontId="3" fillId="0" borderId="0" xfId="0" applyFont="1" applyAlignment="1" applyProtection="1">
      <alignment horizontal="center"/>
      <protection hidden="1"/>
    </xf>
    <xf numFmtId="0" fontId="1" fillId="0" borderId="0" xfId="0" applyFont="1" applyAlignment="1" applyProtection="1">
      <alignment horizontal="center" vertical="top"/>
      <protection hidden="1"/>
    </xf>
    <xf numFmtId="0" fontId="6" fillId="0" borderId="0" xfId="0" applyFont="1" applyProtection="1">
      <protection hidden="1"/>
    </xf>
    <xf numFmtId="0" fontId="9" fillId="0" borderId="0" xfId="0" applyFont="1" applyAlignment="1">
      <alignment horizontal="justify" vertical="center"/>
    </xf>
    <xf numFmtId="9" fontId="3" fillId="0" borderId="7" xfId="1" applyNumberFormat="1" applyFont="1" applyBorder="1" applyAlignment="1" applyProtection="1">
      <alignment horizontal="center"/>
      <protection hidden="1"/>
    </xf>
    <xf numFmtId="164" fontId="0" fillId="0" borderId="1" xfId="0" applyNumberFormat="1" applyBorder="1" applyAlignment="1" applyProtection="1">
      <alignment horizontal="center" vertical="top"/>
      <protection hidden="1"/>
    </xf>
    <xf numFmtId="0" fontId="10" fillId="0" borderId="0" xfId="0" applyFont="1" applyAlignment="1" applyProtection="1">
      <alignment horizontal="left"/>
      <protection hidden="1"/>
    </xf>
    <xf numFmtId="164" fontId="3" fillId="2" borderId="6" xfId="1" applyNumberFormat="1" applyFont="1" applyFill="1" applyBorder="1" applyAlignment="1" applyProtection="1">
      <alignment horizontal="center"/>
      <protection locked="0"/>
    </xf>
    <xf numFmtId="164" fontId="3" fillId="2" borderId="0" xfId="1" applyNumberFormat="1" applyFont="1" applyFill="1" applyBorder="1" applyAlignment="1" applyProtection="1">
      <alignment horizontal="center"/>
      <protection locked="0"/>
    </xf>
    <xf numFmtId="164" fontId="3" fillId="0" borderId="9" xfId="1" applyNumberFormat="1" applyFont="1" applyBorder="1" applyAlignment="1" applyProtection="1">
      <alignment horizontal="center"/>
      <protection hidden="1"/>
    </xf>
    <xf numFmtId="164" fontId="3" fillId="0" borderId="8" xfId="1" applyNumberFormat="1" applyFont="1" applyBorder="1" applyAlignment="1" applyProtection="1">
      <alignment horizontal="center"/>
      <protection hidden="1"/>
    </xf>
    <xf numFmtId="0" fontId="11" fillId="0" borderId="0" xfId="0" applyFont="1" applyAlignment="1" applyProtection="1">
      <alignment horizontal="center"/>
      <protection hidden="1"/>
    </xf>
    <xf numFmtId="0" fontId="0" fillId="0" borderId="0" xfId="0" applyAlignment="1" applyProtection="1">
      <alignment horizontal="left"/>
      <protection hidden="1"/>
    </xf>
    <xf numFmtId="0" fontId="3" fillId="0" borderId="0" xfId="0" applyFont="1" applyAlignment="1" applyProtection="1">
      <alignment horizontal="left"/>
      <protection hidden="1"/>
    </xf>
    <xf numFmtId="0" fontId="6" fillId="0" borderId="0" xfId="0" applyFont="1" applyAlignment="1" applyProtection="1">
      <alignment horizontal="left"/>
      <protection hidden="1"/>
    </xf>
    <xf numFmtId="164" fontId="0" fillId="2" borderId="1" xfId="0" applyNumberFormat="1" applyFill="1" applyBorder="1" applyAlignment="1" applyProtection="1">
      <alignment horizontal="center" vertical="top"/>
      <protection locked="0"/>
    </xf>
    <xf numFmtId="0" fontId="12" fillId="3" borderId="0" xfId="0" applyFont="1" applyFill="1" applyAlignment="1" applyProtection="1">
      <alignment horizontal="center"/>
      <protection hidden="1"/>
    </xf>
    <xf numFmtId="0" fontId="12" fillId="3" borderId="0" xfId="0" applyFont="1" applyFill="1" applyAlignment="1" applyProtection="1">
      <alignment horizontal="center" vertical="top"/>
      <protection hidden="1"/>
    </xf>
    <xf numFmtId="44" fontId="3" fillId="0" borderId="0" xfId="1" applyFont="1" applyFill="1" applyBorder="1" applyAlignment="1" applyProtection="1">
      <protection hidden="1"/>
    </xf>
    <xf numFmtId="0" fontId="3" fillId="2" borderId="1" xfId="0" applyFont="1" applyFill="1" applyBorder="1" applyAlignment="1" applyProtection="1">
      <alignment horizontal="center" vertical="top"/>
      <protection locked="0"/>
    </xf>
    <xf numFmtId="0" fontId="14" fillId="0" borderId="0" xfId="0" applyFont="1" applyProtection="1">
      <protection hidden="1"/>
    </xf>
    <xf numFmtId="164" fontId="3" fillId="0" borderId="2" xfId="0" applyNumberFormat="1" applyFont="1" applyBorder="1" applyAlignment="1" applyProtection="1">
      <alignment horizontal="center" vertical="center" wrapText="1"/>
      <protection hidden="1"/>
    </xf>
    <xf numFmtId="164" fontId="3" fillId="0" borderId="5" xfId="0" applyNumberFormat="1" applyFont="1" applyBorder="1" applyAlignment="1" applyProtection="1">
      <alignment horizontal="center" vertical="center" wrapText="1"/>
      <protection hidden="1"/>
    </xf>
    <xf numFmtId="0" fontId="8" fillId="0" borderId="0" xfId="0" applyFont="1" applyAlignment="1" applyProtection="1">
      <alignment horizontal="left"/>
      <protection hidden="1"/>
    </xf>
    <xf numFmtId="0" fontId="0" fillId="0" borderId="0" xfId="0" applyAlignment="1" applyProtection="1">
      <alignment horizontal="right"/>
      <protection hidden="1"/>
    </xf>
    <xf numFmtId="0" fontId="7" fillId="0" borderId="0" xfId="0" applyFont="1" applyAlignment="1" applyProtection="1">
      <alignment horizontal="right"/>
      <protection hidden="1"/>
    </xf>
    <xf numFmtId="0" fontId="2" fillId="0" borderId="0" xfId="0" applyFont="1" applyAlignment="1" applyProtection="1">
      <alignment horizontal="right"/>
      <protection hidden="1"/>
    </xf>
    <xf numFmtId="0" fontId="12" fillId="3" borderId="0" xfId="0" applyFont="1" applyFill="1" applyAlignment="1" applyProtection="1">
      <alignment horizontal="right"/>
      <protection hidden="1"/>
    </xf>
    <xf numFmtId="0" fontId="3" fillId="0" borderId="0" xfId="0" applyFont="1" applyAlignment="1" applyProtection="1">
      <alignment horizontal="right"/>
      <protection hidden="1"/>
    </xf>
    <xf numFmtId="164" fontId="3" fillId="0" borderId="0" xfId="0" applyNumberFormat="1" applyFont="1" applyAlignment="1" applyProtection="1">
      <alignment horizontal="right"/>
      <protection hidden="1"/>
    </xf>
    <xf numFmtId="0" fontId="6" fillId="0" borderId="0" xfId="0" applyFont="1" applyAlignment="1" applyProtection="1">
      <alignment horizontal="right"/>
      <protection hidden="1"/>
    </xf>
    <xf numFmtId="164" fontId="14" fillId="2" borderId="1" xfId="0" applyNumberFormat="1" applyFont="1" applyFill="1" applyBorder="1" applyAlignment="1" applyProtection="1">
      <alignment horizontal="center" vertical="top"/>
      <protection locked="0"/>
    </xf>
    <xf numFmtId="164" fontId="14" fillId="0" borderId="1" xfId="0" applyNumberFormat="1" applyFont="1" applyBorder="1" applyAlignment="1" applyProtection="1">
      <alignment horizontal="center" vertical="top"/>
      <protection hidden="1"/>
    </xf>
    <xf numFmtId="0" fontId="8" fillId="0" borderId="0" xfId="0" applyFont="1" applyAlignment="1" applyProtection="1">
      <alignment horizontal="center"/>
      <protection hidden="1"/>
    </xf>
    <xf numFmtId="0" fontId="8" fillId="0" borderId="0" xfId="1" applyNumberFormat="1" applyFont="1" applyFill="1" applyBorder="1" applyAlignment="1" applyProtection="1">
      <alignment horizontal="center"/>
      <protection hidden="1"/>
    </xf>
    <xf numFmtId="165" fontId="8" fillId="0" borderId="0" xfId="0" applyNumberFormat="1" applyFont="1" applyAlignment="1" applyProtection="1">
      <alignment horizontal="center"/>
      <protection hidden="1"/>
    </xf>
    <xf numFmtId="44" fontId="8" fillId="0" borderId="0" xfId="1" applyFont="1" applyFill="1" applyBorder="1" applyAlignment="1" applyProtection="1">
      <alignment horizontal="center"/>
      <protection hidden="1"/>
    </xf>
    <xf numFmtId="44" fontId="3" fillId="0" borderId="0" xfId="1" applyFont="1" applyFill="1" applyBorder="1" applyAlignment="1" applyProtection="1">
      <alignment horizontal="center"/>
      <protection hidden="1"/>
    </xf>
    <xf numFmtId="0" fontId="12" fillId="3" borderId="0" xfId="0" applyFont="1" applyFill="1" applyAlignment="1" applyProtection="1">
      <alignment horizontal="left"/>
      <protection hidden="1"/>
    </xf>
    <xf numFmtId="0" fontId="0" fillId="0" borderId="1" xfId="0" applyBorder="1" applyAlignment="1" applyProtection="1">
      <alignment horizontal="left"/>
      <protection hidden="1"/>
    </xf>
    <xf numFmtId="0" fontId="3" fillId="0" borderId="0" xfId="0" applyFont="1" applyAlignment="1" applyProtection="1">
      <alignment horizontal="left" wrapText="1"/>
      <protection hidden="1"/>
    </xf>
    <xf numFmtId="0" fontId="3" fillId="0" borderId="4" xfId="0" applyFont="1" applyBorder="1" applyAlignment="1" applyProtection="1">
      <alignment horizontal="left"/>
      <protection hidden="1"/>
    </xf>
    <xf numFmtId="0" fontId="0" fillId="0" borderId="1" xfId="0" applyBorder="1" applyAlignment="1" applyProtection="1">
      <alignment horizontal="center"/>
      <protection hidden="1"/>
    </xf>
    <xf numFmtId="164" fontId="14" fillId="2" borderId="2" xfId="0" applyNumberFormat="1" applyFont="1" applyFill="1" applyBorder="1" applyAlignment="1" applyProtection="1">
      <alignment horizontal="center" vertical="top"/>
      <protection locked="0"/>
    </xf>
    <xf numFmtId="164" fontId="14" fillId="0" borderId="2" xfId="0" applyNumberFormat="1" applyFont="1" applyBorder="1" applyAlignment="1" applyProtection="1">
      <alignment horizontal="center" vertical="top"/>
      <protection hidden="1"/>
    </xf>
    <xf numFmtId="164" fontId="14" fillId="2" borderId="9" xfId="0" applyNumberFormat="1" applyFont="1" applyFill="1" applyBorder="1" applyAlignment="1" applyProtection="1">
      <alignment horizontal="center" vertical="top"/>
      <protection locked="0"/>
    </xf>
    <xf numFmtId="164" fontId="14" fillId="0" borderId="9" xfId="0" applyNumberFormat="1" applyFont="1" applyBorder="1" applyAlignment="1" applyProtection="1">
      <alignment horizontal="center" vertical="top"/>
      <protection hidden="1"/>
    </xf>
    <xf numFmtId="164" fontId="14" fillId="0" borderId="10" xfId="0" applyNumberFormat="1" applyFont="1" applyBorder="1" applyAlignment="1" applyProtection="1">
      <alignment horizontal="center" vertical="top"/>
      <protection hidden="1"/>
    </xf>
    <xf numFmtId="0" fontId="16" fillId="0" borderId="0" xfId="0" applyFont="1" applyAlignment="1">
      <alignment horizontal="left"/>
    </xf>
    <xf numFmtId="0" fontId="16" fillId="0" borderId="0" xfId="0" applyFont="1"/>
    <xf numFmtId="0" fontId="16" fillId="0" borderId="0" xfId="0" applyFont="1" applyAlignment="1">
      <alignment horizontal="center"/>
    </xf>
    <xf numFmtId="0" fontId="0" fillId="0" borderId="0" xfId="0" applyAlignment="1">
      <alignment horizontal="center" vertical="top"/>
    </xf>
    <xf numFmtId="0" fontId="3" fillId="0" borderId="0" xfId="0" applyFont="1" applyAlignment="1">
      <alignment horizontal="center" vertical="top"/>
    </xf>
    <xf numFmtId="44" fontId="3" fillId="0" borderId="0" xfId="1" applyFont="1" applyFill="1" applyBorder="1" applyAlignment="1" applyProtection="1"/>
    <xf numFmtId="0" fontId="3" fillId="0" borderId="0" xfId="0" applyFont="1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3" fillId="0" borderId="0" xfId="0" applyFont="1" applyAlignment="1">
      <alignment vertical="top"/>
    </xf>
    <xf numFmtId="0" fontId="4" fillId="0" borderId="0" xfId="0" applyFont="1" applyAlignment="1" applyProtection="1">
      <alignment vertical="top"/>
      <protection hidden="1"/>
    </xf>
    <xf numFmtId="0" fontId="0" fillId="0" borderId="0" xfId="0" applyAlignment="1">
      <alignment horizontal="right"/>
    </xf>
    <xf numFmtId="0" fontId="17" fillId="0" borderId="0" xfId="0" applyFont="1" applyAlignment="1">
      <alignment horizontal="left"/>
    </xf>
    <xf numFmtId="164" fontId="13" fillId="0" borderId="0" xfId="0" applyNumberFormat="1" applyFont="1" applyAlignment="1">
      <alignment horizontal="center" vertical="top"/>
    </xf>
    <xf numFmtId="9" fontId="15" fillId="0" borderId="0" xfId="0" applyNumberFormat="1" applyFont="1" applyAlignment="1">
      <alignment horizontal="center"/>
    </xf>
    <xf numFmtId="0" fontId="3" fillId="0" borderId="0" xfId="0" applyFont="1" applyAlignment="1" applyProtection="1">
      <alignment horizontal="center" vertical="top"/>
      <protection hidden="1"/>
    </xf>
    <xf numFmtId="164" fontId="13" fillId="3" borderId="0" xfId="0" applyNumberFormat="1" applyFont="1" applyFill="1" applyAlignment="1">
      <alignment horizontal="center" vertical="top"/>
    </xf>
    <xf numFmtId="0" fontId="1" fillId="0" borderId="0" xfId="0" applyFont="1" applyAlignment="1">
      <alignment horizontal="center" vertical="top"/>
    </xf>
    <xf numFmtId="0" fontId="3" fillId="0" borderId="0" xfId="0" applyFont="1" applyProtection="1">
      <protection hidden="1"/>
    </xf>
    <xf numFmtId="0" fontId="14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9" xfId="0" applyBorder="1" applyAlignment="1">
      <alignment horizontal="left"/>
    </xf>
    <xf numFmtId="0" fontId="14" fillId="0" borderId="9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left"/>
    </xf>
    <xf numFmtId="0" fontId="14" fillId="0" borderId="10" xfId="0" applyFont="1" applyBorder="1" applyAlignment="1">
      <alignment horizontal="center"/>
    </xf>
    <xf numFmtId="0" fontId="0" fillId="0" borderId="10" xfId="0" applyBorder="1" applyAlignment="1">
      <alignment horizontal="center"/>
    </xf>
    <xf numFmtId="164" fontId="14" fillId="0" borderId="10" xfId="0" applyNumberFormat="1" applyFont="1" applyBorder="1" applyAlignment="1">
      <alignment horizontal="center" vertical="top"/>
    </xf>
    <xf numFmtId="0" fontId="14" fillId="0" borderId="0" xfId="0" applyFont="1"/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14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3" fillId="2" borderId="1" xfId="1" applyNumberFormat="1" applyFont="1" applyFill="1" applyBorder="1" applyAlignment="1" applyProtection="1">
      <protection locked="0"/>
    </xf>
    <xf numFmtId="0" fontId="18" fillId="0" borderId="1" xfId="0" applyFont="1" applyBorder="1" applyAlignment="1">
      <alignment horizontal="left" vertical="center"/>
    </xf>
    <xf numFmtId="0" fontId="18" fillId="0" borderId="1" xfId="0" applyFont="1" applyBorder="1" applyAlignment="1">
      <alignment horizontal="center"/>
    </xf>
    <xf numFmtId="0" fontId="18" fillId="0" borderId="1" xfId="0" applyFont="1" applyBorder="1" applyAlignment="1">
      <alignment horizontal="center" vertical="center"/>
    </xf>
    <xf numFmtId="0" fontId="19" fillId="0" borderId="0" xfId="0" applyFont="1"/>
    <xf numFmtId="0" fontId="19" fillId="0" borderId="0" xfId="0" applyFont="1" applyAlignment="1">
      <alignment horizontal="right"/>
    </xf>
    <xf numFmtId="0" fontId="18" fillId="0" borderId="2" xfId="0" applyFont="1" applyBorder="1" applyAlignment="1">
      <alignment horizontal="left" vertical="center"/>
    </xf>
    <xf numFmtId="0" fontId="18" fillId="0" borderId="3" xfId="0" applyFont="1" applyBorder="1" applyAlignment="1">
      <alignment horizontal="left" vertic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left"/>
    </xf>
    <xf numFmtId="0" fontId="18" fillId="0" borderId="0" xfId="0" applyFont="1" applyAlignment="1">
      <alignment horizontal="left" vertical="center"/>
    </xf>
    <xf numFmtId="165" fontId="3" fillId="0" borderId="3" xfId="0" applyNumberFormat="1" applyFont="1" applyBorder="1" applyAlignment="1" applyProtection="1">
      <alignment horizontal="center"/>
      <protection hidden="1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colors>
    <mruColors>
      <color rgb="FF0C059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363683</xdr:colOff>
      <xdr:row>1</xdr:row>
      <xdr:rowOff>82741</xdr:rowOff>
    </xdr:from>
    <xdr:to>
      <xdr:col>18</xdr:col>
      <xdr:colOff>149677</xdr:colOff>
      <xdr:row>56</xdr:row>
      <xdr:rowOff>100060</xdr:rowOff>
    </xdr:to>
    <xdr:sp macro="" textlink="">
      <xdr:nvSpPr>
        <xdr:cNvPr id="2" name="Tekstvak 1">
          <a:extLst>
            <a:ext uri="{FF2B5EF4-FFF2-40B4-BE49-F238E27FC236}">
              <a16:creationId xmlns:a16="http://schemas.microsoft.com/office/drawing/2014/main" id="{970C2EA5-8F5C-DEF3-6D97-A22E202B549D}"/>
            </a:ext>
          </a:extLst>
        </xdr:cNvPr>
        <xdr:cNvSpPr txBox="1"/>
      </xdr:nvSpPr>
      <xdr:spPr>
        <a:xfrm>
          <a:off x="363683" y="273241"/>
          <a:ext cx="13978244" cy="1041544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3600" b="1">
              <a:solidFill>
                <a:srgbClr val="0C059D"/>
              </a:solidFill>
            </a:rPr>
            <a:t>In te vullen prijzenblad</a:t>
          </a:r>
        </a:p>
        <a:p>
          <a:r>
            <a:rPr lang="nl-NL" sz="1200">
              <a:solidFill>
                <a:srgbClr val="0C059D"/>
              </a:solidFill>
            </a:rPr>
            <a:t>Gemeente Steenwijkerland</a:t>
          </a:r>
        </a:p>
        <a:p>
          <a:r>
            <a:rPr lang="nl-NL" sz="1200">
              <a:solidFill>
                <a:srgbClr val="0C059D"/>
              </a:solidFill>
            </a:rPr>
            <a:t>Aanbesteding installaties, preventief en correctief onderhoud</a:t>
          </a:r>
        </a:p>
        <a:p>
          <a:endParaRPr lang="nl-NL" sz="1200"/>
        </a:p>
        <a:p>
          <a:r>
            <a:rPr lang="nl-NL" sz="1200" b="1" u="sng"/>
            <a:t>Uitleg invullen prijzenformulier:</a:t>
          </a:r>
        </a:p>
        <a:p>
          <a:r>
            <a:rPr lang="nl-NL" sz="1200"/>
            <a:t>Criterium 1.1: Prijzenblad</a:t>
          </a:r>
        </a:p>
        <a:p>
          <a:r>
            <a:rPr lang="nl-NL" sz="1200"/>
            <a:t>-Vul in kolom G uw eenheidsprijs in voor de gevraagde dienstverlening;</a:t>
          </a:r>
        </a:p>
        <a:p>
          <a:r>
            <a:rPr lang="nl-NL" sz="1200"/>
            <a:t>-Kolom H berekent de totaalprijs op basis van de cyclus en aantallen;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</a:t>
          </a:r>
          <a:r>
            <a:rPr lang="nl-NL" sz="12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 eenheid van de cyclus is jaar, bijvoorbeeld 2 = 1 keer per 2 jaar en 1 = jaarlijks;</a:t>
          </a:r>
          <a:endParaRPr lang="nl-NL" sz="1200"/>
        </a:p>
        <a:p>
          <a:r>
            <a:rPr lang="nl-NL" sz="1200"/>
            <a:t>-In </a:t>
          </a:r>
          <a:r>
            <a:rPr lang="nl-NL" sz="1200">
              <a:solidFill>
                <a:sysClr val="windowText" lastClr="000000"/>
              </a:solidFill>
            </a:rPr>
            <a:t>cel H79 wordt het totaalbedrag getoond op basis van de ingediende prijzen;</a:t>
          </a:r>
        </a:p>
        <a:p>
          <a:r>
            <a:rPr lang="nl-NL" sz="1200">
              <a:solidFill>
                <a:sysClr val="windowText" lastClr="000000"/>
              </a:solidFill>
            </a:rPr>
            <a:t>-In cel H80</a:t>
          </a:r>
          <a:r>
            <a:rPr lang="nl-NL" sz="1200">
              <a:solidFill>
                <a:srgbClr val="FF0000"/>
              </a:solidFill>
            </a:rPr>
            <a:t> </a:t>
          </a:r>
          <a:r>
            <a:rPr lang="nl-NL" sz="1200"/>
            <a:t>wordt het inschrijvingsbedrag herhaald en bevestigd het inschrijvingsbedrag voor criterium 1.1.</a:t>
          </a:r>
        </a:p>
        <a:p>
          <a:endParaRPr lang="nl-NL" sz="1200"/>
        </a:p>
        <a:p>
          <a:r>
            <a:rPr lang="nl-NL" sz="1200"/>
            <a:t>Criterium 1.2: Uurtarief</a:t>
          </a:r>
        </a:p>
        <a:p>
          <a:r>
            <a:rPr lang="nl-NL" sz="1200"/>
            <a:t>-Vul de gevraagde uurtarieven in voor het betreffende onderdeel </a:t>
          </a:r>
          <a:r>
            <a:rPr lang="nl-NL" sz="1200">
              <a:solidFill>
                <a:sysClr val="windowText" lastClr="000000"/>
              </a:solidFill>
            </a:rPr>
            <a:t>in cel C86 en D86;</a:t>
          </a:r>
        </a:p>
        <a:p>
          <a:r>
            <a:rPr lang="nl-NL" sz="1200"/>
            <a:t>-In </a:t>
          </a:r>
          <a:r>
            <a:rPr lang="nl-NL" sz="1200">
              <a:solidFill>
                <a:sysClr val="windowText" lastClr="000000"/>
              </a:solidFill>
            </a:rPr>
            <a:t>cel C88 en D88</a:t>
          </a:r>
          <a:r>
            <a:rPr lang="nl-NL" sz="1200" baseline="0">
              <a:solidFill>
                <a:sysClr val="windowText" lastClr="000000"/>
              </a:solidFill>
            </a:rPr>
            <a:t> </a:t>
          </a:r>
          <a:r>
            <a:rPr lang="nl-NL" sz="1200">
              <a:solidFill>
                <a:sysClr val="windowText" lastClr="000000"/>
              </a:solidFill>
            </a:rPr>
            <a:t>wordt het </a:t>
          </a:r>
          <a:r>
            <a:rPr lang="nl-NL" sz="1200"/>
            <a:t>uurtarief getoond, vermenigvuldigd met het wegingspercentage;</a:t>
          </a:r>
        </a:p>
        <a:p>
          <a:r>
            <a:rPr lang="nl-NL" sz="1200"/>
            <a:t>-In cel </a:t>
          </a:r>
          <a:r>
            <a:rPr lang="nl-NL" sz="1200">
              <a:solidFill>
                <a:sysClr val="windowText" lastClr="000000"/>
              </a:solidFill>
            </a:rPr>
            <a:t>C90</a:t>
          </a:r>
          <a:r>
            <a:rPr lang="nl-NL" sz="1200">
              <a:solidFill>
                <a:srgbClr val="FF0000"/>
              </a:solidFill>
            </a:rPr>
            <a:t> </a:t>
          </a:r>
          <a:r>
            <a:rPr lang="nl-NL" sz="1200"/>
            <a:t>wordt het uurtarief getoond op basis van de gegevens </a:t>
          </a:r>
          <a:r>
            <a:rPr lang="nl-NL" sz="1200">
              <a:solidFill>
                <a:sysClr val="windowText" lastClr="000000"/>
              </a:solidFill>
            </a:rPr>
            <a:t>in cel C88</a:t>
          </a:r>
          <a:r>
            <a:rPr lang="nl-NL" sz="1200" baseline="0">
              <a:solidFill>
                <a:sysClr val="windowText" lastClr="000000"/>
              </a:solidFill>
            </a:rPr>
            <a:t> en</a:t>
          </a:r>
          <a:r>
            <a:rPr lang="nl-NL" sz="1200">
              <a:solidFill>
                <a:sysClr val="windowText" lastClr="000000"/>
              </a:solidFill>
            </a:rPr>
            <a:t> D88;</a:t>
          </a:r>
        </a:p>
        <a:p>
          <a:r>
            <a:rPr lang="nl-NL" sz="1200">
              <a:solidFill>
                <a:sysClr val="windowText" lastClr="000000"/>
              </a:solidFill>
            </a:rPr>
            <a:t>-Cel C91</a:t>
          </a:r>
          <a:r>
            <a:rPr lang="nl-NL" sz="1200"/>
            <a:t> geeft het uurtarief herhaald ter verduidelijking op het geldige in te schrijven uurtarief. </a:t>
          </a:r>
        </a:p>
        <a:p>
          <a:endParaRPr lang="nl-NL" sz="1200"/>
        </a:p>
        <a:p>
          <a:r>
            <a:rPr lang="nl-NL" sz="1200" b="1" u="sng"/>
            <a:t>Spelregels:</a:t>
          </a:r>
        </a:p>
        <a:p>
          <a:r>
            <a:rPr lang="nl-NL" sz="1200"/>
            <a:t>1. Aanbestedende dienst zal geen prijsonderhandelingen voeren. Inschrijver heeft slechts één gelegenheid om een concurrerende prijs aan te bieden.</a:t>
          </a:r>
        </a:p>
        <a:p>
          <a:r>
            <a:rPr lang="nl-NL" sz="1200"/>
            <a:t>2. Inschrijver vult enkel de </a:t>
          </a:r>
          <a:r>
            <a:rPr lang="nl-NL" sz="1200" u="sng"/>
            <a:t>lichtblauw gearceerde kolommen </a:t>
          </a:r>
          <a:r>
            <a:rPr lang="nl-NL" sz="1200"/>
            <a:t>in.</a:t>
          </a:r>
        </a:p>
        <a:p>
          <a:r>
            <a:rPr lang="nl-NL" sz="1200"/>
            <a:t>3. Uw prijs betreft een all-in prijs, afgegeven in EURO (€) en exclusief btw. Dit betekent dat door u in het prijsformulier alle prijzen/kosten zijn opgenomen om te kunnen voldoen aan de uitvoering van de opdracht, de in de aanbestedingsdocumenten opgenomen eisen én de door u aangeboden invullingen van de gunningcriteria. Facturatie door u van extra kosten is niet mogelijk, tenzij door ons expliciet anders aangegeven.</a:t>
          </a:r>
        </a:p>
        <a:p>
          <a:r>
            <a:rPr lang="nl-NL" sz="1200"/>
            <a:t>4. Wanneer u posten mist in het prijsformulier, dan moet u dit tijdens de periode van "vraag en antwoord" aangeven. Wij kunnen daarop het prijsformulier aanpassen.</a:t>
          </a:r>
        </a:p>
        <a:p>
          <a:r>
            <a:rPr lang="nl-NL" sz="1200"/>
            <a:t>5. De opdracht wordt uitgevoerd tegen de prijzen zoals door Inschrijver opgegeven in het prijzenblad.</a:t>
          </a:r>
        </a:p>
        <a:p>
          <a:r>
            <a:rPr lang="nl-NL" sz="1200"/>
            <a:t>6. Het prijzenblad mag op straffe van uitsluiting niet worden aangepast. Het toevoegen van een toelichting in het prijzenblad is ook niet toegestaan.</a:t>
          </a:r>
        </a:p>
        <a:p>
          <a:r>
            <a:rPr lang="nl-NL" sz="1200"/>
            <a:t>7. De aan te bieden prijzen mogen geen nul waarden of negatieve waarden bevatten.</a:t>
          </a:r>
        </a:p>
        <a:p>
          <a:r>
            <a:rPr lang="nl-NL" sz="1200"/>
            <a:t>8. Het prijzenblad dient op straffe van uitsluiting volledig vrij van voorwaarden te worden ingediend.</a:t>
          </a:r>
        </a:p>
        <a:p>
          <a:r>
            <a:rPr lang="nl-NL" sz="1200"/>
            <a:t>9. Gegeven aantallen betreffen indicaties waaraan door Inschrijver geen rechten kunnen worden ontleend. Afrekening vindt plaats op de de daadwerkelijke aantallen.</a:t>
          </a:r>
        </a:p>
        <a:p>
          <a:r>
            <a:rPr lang="nl-NL" sz="1200"/>
            <a:t>10. Strategisch inschrijven, waaronder in ieder geval begrepen een inschrijving die (geheel of gedeeltelijk) kennelijk beoogt de gunningssystematiek te manipuleren, is niet toegestaan. Opdrachtgever kan een dergelijke inschrijving terzijde leggen.</a:t>
          </a:r>
        </a:p>
        <a:p>
          <a:r>
            <a:rPr lang="nl-NL" sz="1200"/>
            <a:t>11. Aanbestedende dienst is te allen tijde gerechtigd om een marktconformiteitstest/controle uit te voeren indien er twijfel bestaat over gehanteerde prijzen. </a:t>
          </a:r>
        </a:p>
        <a:p>
          <a:r>
            <a:rPr lang="nl-NL" sz="1200">
              <a:solidFill>
                <a:sysClr val="windowText" lastClr="000000"/>
              </a:solidFill>
            </a:rPr>
            <a:t>12.</a:t>
          </a:r>
          <a:r>
            <a:rPr lang="nl-NL" sz="1200" baseline="0">
              <a:solidFill>
                <a:sysClr val="windowText" lastClr="000000"/>
              </a:solidFill>
            </a:rPr>
            <a:t> Eventuele kortingen dienen reeds verwerkt te zijn in de eenheidsprijzen. Wanneer kortingen toch vernoemd worden kan dit leiden tot uitsluiting van de aanbesteding.</a:t>
          </a:r>
          <a:endParaRPr lang="nl-NL" sz="1200">
            <a:solidFill>
              <a:sysClr val="windowText" lastClr="000000"/>
            </a:solidFill>
          </a:endParaRPr>
        </a:p>
        <a:p>
          <a:endParaRPr lang="nl-NL" sz="1200"/>
        </a:p>
        <a:p>
          <a:endParaRPr lang="nl-NL" sz="1200"/>
        </a:p>
        <a:p>
          <a:endParaRPr lang="nl-NL" sz="1200"/>
        </a:p>
        <a:p>
          <a:endParaRPr lang="nl-NL" sz="1200"/>
        </a:p>
        <a:p>
          <a:endParaRPr lang="nl-NL" sz="1200"/>
        </a:p>
        <a:p>
          <a:endParaRPr lang="nl-NL" sz="1200"/>
        </a:p>
        <a:p>
          <a:endParaRPr lang="nl-NL" sz="1200"/>
        </a:p>
        <a:p>
          <a:endParaRPr lang="nl-NL" sz="1200"/>
        </a:p>
        <a:p>
          <a:endParaRPr lang="nl-NL" sz="1200"/>
        </a:p>
        <a:p>
          <a:endParaRPr lang="nl-NL" sz="1200"/>
        </a:p>
        <a:p>
          <a:endParaRPr lang="nl-NL" sz="1200"/>
        </a:p>
        <a:p>
          <a:endParaRPr lang="nl-NL" sz="1200"/>
        </a:p>
        <a:p>
          <a:endParaRPr lang="nl-NL" sz="1200"/>
        </a:p>
        <a:p>
          <a:endParaRPr lang="nl-NL" sz="1200"/>
        </a:p>
        <a:p>
          <a:endParaRPr lang="nl-NL" sz="1200"/>
        </a:p>
        <a:p>
          <a:endParaRPr lang="nl-NL" sz="1200"/>
        </a:p>
      </xdr:txBody>
    </xdr:sp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1">
    <pageSetUpPr fitToPage="1"/>
  </sheetPr>
  <dimension ref="B2:B73"/>
  <sheetViews>
    <sheetView showGridLines="0" tabSelected="1" zoomScaleNormal="100" workbookViewId="0">
      <selection sqref="A1:XFD1048576"/>
    </sheetView>
  </sheetViews>
  <sheetFormatPr defaultColWidth="11" defaultRowHeight="15" x14ac:dyDescent="0.25"/>
  <cols>
    <col min="18" max="18" width="11" customWidth="1"/>
  </cols>
  <sheetData>
    <row r="2" spans="2:2" ht="15" customHeight="1" x14ac:dyDescent="0.25"/>
    <row r="3" spans="2:2" ht="15" customHeight="1" x14ac:dyDescent="0.25"/>
    <row r="4" spans="2:2" ht="15" customHeight="1" x14ac:dyDescent="0.25"/>
    <row r="5" spans="2:2" ht="15" customHeight="1" x14ac:dyDescent="0.25"/>
    <row r="6" spans="2:2" ht="15" customHeight="1" x14ac:dyDescent="0.25"/>
    <row r="7" spans="2:2" ht="15" customHeight="1" x14ac:dyDescent="0.25"/>
    <row r="8" spans="2:2" ht="15" customHeight="1" x14ac:dyDescent="0.25"/>
    <row r="9" spans="2:2" ht="15" customHeight="1" x14ac:dyDescent="0.25"/>
    <row r="10" spans="2:2" ht="15" customHeight="1" x14ac:dyDescent="0.25"/>
    <row r="11" spans="2:2" ht="15" customHeight="1" x14ac:dyDescent="0.25"/>
    <row r="12" spans="2:2" ht="15" customHeight="1" x14ac:dyDescent="0.25">
      <c r="B12" s="9"/>
    </row>
    <row r="13" spans="2:2" ht="15" customHeight="1" x14ac:dyDescent="0.25">
      <c r="B13" s="9"/>
    </row>
    <row r="14" spans="2:2" ht="15" customHeight="1" x14ac:dyDescent="0.25">
      <c r="B14" s="9"/>
    </row>
    <row r="15" spans="2:2" ht="15" customHeight="1" x14ac:dyDescent="0.25">
      <c r="B15" s="9"/>
    </row>
    <row r="16" spans="2:2" ht="15" customHeight="1" x14ac:dyDescent="0.25">
      <c r="B16" s="9"/>
    </row>
    <row r="17" spans="2:2" ht="15" customHeight="1" x14ac:dyDescent="0.25">
      <c r="B17" s="9"/>
    </row>
    <row r="18" spans="2:2" ht="15" customHeight="1" x14ac:dyDescent="0.25"/>
    <row r="19" spans="2:2" ht="15" customHeight="1" x14ac:dyDescent="0.25"/>
    <row r="20" spans="2:2" ht="15" customHeight="1" x14ac:dyDescent="0.25"/>
    <row r="21" spans="2:2" ht="15" customHeight="1" x14ac:dyDescent="0.25"/>
    <row r="22" spans="2:2" ht="15" customHeight="1" x14ac:dyDescent="0.25"/>
    <row r="23" spans="2:2" ht="15" customHeight="1" x14ac:dyDescent="0.25"/>
    <row r="24" spans="2:2" ht="15" customHeight="1" x14ac:dyDescent="0.25"/>
    <row r="25" spans="2:2" ht="15.75" customHeight="1" x14ac:dyDescent="0.25"/>
    <row r="26" spans="2:2" ht="15" customHeight="1" x14ac:dyDescent="0.25"/>
    <row r="27" spans="2:2" ht="15" customHeight="1" x14ac:dyDescent="0.25"/>
    <row r="28" spans="2:2" ht="15" customHeight="1" x14ac:dyDescent="0.25"/>
    <row r="29" spans="2:2" ht="15" customHeight="1" x14ac:dyDescent="0.25"/>
    <row r="30" spans="2:2" ht="15.75" customHeight="1" x14ac:dyDescent="0.25"/>
    <row r="31" spans="2:2" ht="15" customHeight="1" x14ac:dyDescent="0.25"/>
    <row r="32" spans="2:2" ht="15" customHeight="1" x14ac:dyDescent="0.25"/>
    <row r="33" ht="15.75" customHeight="1" x14ac:dyDescent="0.25"/>
    <row r="34" ht="15" customHeight="1" x14ac:dyDescent="0.25"/>
    <row r="35" ht="15" customHeight="1" x14ac:dyDescent="0.25"/>
    <row r="36" ht="15" customHeight="1" x14ac:dyDescent="0.25"/>
    <row r="37" ht="15.75" customHeight="1" x14ac:dyDescent="0.25"/>
    <row r="38" ht="15" customHeight="1" x14ac:dyDescent="0.25"/>
    <row r="39" ht="15" customHeight="1" x14ac:dyDescent="0.25"/>
    <row r="40" ht="15" customHeight="1" x14ac:dyDescent="0.25"/>
    <row r="41" ht="15" customHeight="1" x14ac:dyDescent="0.25"/>
    <row r="42" ht="15" customHeight="1" x14ac:dyDescent="0.25"/>
    <row r="43" ht="15" customHeight="1" x14ac:dyDescent="0.25"/>
    <row r="44" ht="15" customHeight="1" x14ac:dyDescent="0.25"/>
    <row r="45" ht="15" customHeight="1" x14ac:dyDescent="0.25"/>
    <row r="46" ht="15" customHeight="1" x14ac:dyDescent="0.25"/>
    <row r="47" ht="15" customHeight="1" x14ac:dyDescent="0.25"/>
    <row r="48" ht="14.45" customHeight="1" x14ac:dyDescent="0.25"/>
    <row r="49" ht="14.45" customHeight="1" x14ac:dyDescent="0.25"/>
    <row r="50" ht="14.45" customHeight="1" x14ac:dyDescent="0.25"/>
    <row r="51" ht="14.45" customHeight="1" x14ac:dyDescent="0.25"/>
    <row r="52" ht="14.45" customHeight="1" x14ac:dyDescent="0.25"/>
    <row r="53" ht="14.45" customHeight="1" x14ac:dyDescent="0.25"/>
    <row r="54" ht="14.45" customHeight="1" x14ac:dyDescent="0.25"/>
    <row r="55" ht="14.45" customHeight="1" x14ac:dyDescent="0.25"/>
    <row r="56" ht="14.45" customHeight="1" x14ac:dyDescent="0.25"/>
    <row r="57" ht="14.45" customHeight="1" x14ac:dyDescent="0.25"/>
    <row r="58" ht="14.45" customHeight="1" x14ac:dyDescent="0.25"/>
    <row r="59" ht="14.45" customHeight="1" x14ac:dyDescent="0.25"/>
    <row r="60" ht="14.45" customHeight="1" x14ac:dyDescent="0.25"/>
    <row r="61" ht="14.45" customHeight="1" x14ac:dyDescent="0.25"/>
    <row r="62" ht="14.45" customHeight="1" x14ac:dyDescent="0.25"/>
    <row r="63" ht="14.45" customHeight="1" x14ac:dyDescent="0.25"/>
    <row r="64" ht="14.45" customHeight="1" x14ac:dyDescent="0.25"/>
    <row r="65" ht="14.45" customHeight="1" x14ac:dyDescent="0.25"/>
    <row r="66" ht="14.45" customHeight="1" x14ac:dyDescent="0.25"/>
    <row r="67" ht="14.45" customHeight="1" x14ac:dyDescent="0.25"/>
    <row r="68" ht="14.45" customHeight="1" x14ac:dyDescent="0.25"/>
    <row r="69" ht="14.45" customHeight="1" x14ac:dyDescent="0.25"/>
    <row r="70" ht="14.45" customHeight="1" x14ac:dyDescent="0.25"/>
    <row r="71" ht="14.45" customHeight="1" x14ac:dyDescent="0.25"/>
    <row r="72" ht="14.45" customHeight="1" x14ac:dyDescent="0.25"/>
    <row r="73" ht="14.45" customHeight="1" x14ac:dyDescent="0.25"/>
  </sheetData>
  <sheetProtection algorithmName="SHA-512" hashValue="r/OG8b6icsPSGCPYQxD1kGDalaWkWTvrj4xoOjdnDD0SUmPSaT0v5FvLOhXAcOLQpG6fKh7ssIIz/vz+MJpJvQ==" saltValue="Y5w8O2VAADQPj+nLgC7vbA==" spinCount="100000" sheet="1" objects="1" scenarios="1" selectLockedCells="1" selectUnlockedCells="1"/>
  <pageMargins left="0.70866141732283472" right="0.70866141732283472" top="0.74803149606299213" bottom="0.74803149606299213" header="0.31496062992125984" footer="0.31496062992125984"/>
  <pageSetup paperSize="9" scale="4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Blad2">
    <pageSetUpPr fitToPage="1"/>
  </sheetPr>
  <dimension ref="A1:J176"/>
  <sheetViews>
    <sheetView showGridLines="0" zoomScaleNormal="100" zoomScaleSheetLayoutView="80" workbookViewId="0">
      <selection activeCell="G17" sqref="G17"/>
    </sheetView>
  </sheetViews>
  <sheetFormatPr defaultRowHeight="15" x14ac:dyDescent="0.25"/>
  <cols>
    <col min="1" max="1" width="4" customWidth="1"/>
    <col min="2" max="2" width="62.7109375" style="61" customWidth="1"/>
    <col min="3" max="3" width="23.85546875" customWidth="1"/>
    <col min="4" max="4" width="24.7109375" style="62" customWidth="1"/>
    <col min="5" max="5" width="25.85546875" style="65" customWidth="1"/>
    <col min="6" max="6" width="16.85546875" style="62" customWidth="1"/>
    <col min="7" max="7" width="35.7109375" style="57" customWidth="1"/>
    <col min="8" max="8" width="32.7109375" style="57" customWidth="1"/>
  </cols>
  <sheetData>
    <row r="1" spans="1:8" x14ac:dyDescent="0.25">
      <c r="A1" s="1"/>
      <c r="B1" s="18"/>
      <c r="C1" s="1"/>
      <c r="D1" s="3"/>
      <c r="E1" s="30"/>
      <c r="F1" s="3"/>
      <c r="G1" s="2"/>
      <c r="H1" s="2"/>
    </row>
    <row r="2" spans="1:8" ht="24.95" customHeight="1" x14ac:dyDescent="0.4">
      <c r="A2" s="1"/>
      <c r="B2" s="12" t="s">
        <v>216</v>
      </c>
      <c r="C2" s="1"/>
      <c r="D2" s="3"/>
      <c r="E2" s="31"/>
      <c r="F2" s="17"/>
      <c r="G2" s="2"/>
      <c r="H2" s="2"/>
    </row>
    <row r="3" spans="1:8" x14ac:dyDescent="0.25">
      <c r="A3" s="1"/>
      <c r="B3" s="18"/>
      <c r="C3" s="1"/>
      <c r="D3" s="3"/>
      <c r="E3" s="32"/>
      <c r="F3" s="3"/>
      <c r="G3" s="7"/>
      <c r="H3" s="7"/>
    </row>
    <row r="4" spans="1:8" ht="15" customHeight="1" x14ac:dyDescent="0.25">
      <c r="A4" s="1"/>
      <c r="B4" s="44" t="s">
        <v>0</v>
      </c>
      <c r="C4" s="22" t="s">
        <v>1</v>
      </c>
      <c r="D4" s="22" t="s">
        <v>2</v>
      </c>
      <c r="E4" s="33" t="s">
        <v>3</v>
      </c>
      <c r="F4" s="22" t="s">
        <v>159</v>
      </c>
      <c r="G4" s="23" t="s">
        <v>4</v>
      </c>
      <c r="H4" s="23" t="s">
        <v>5</v>
      </c>
    </row>
    <row r="5" spans="1:8" ht="15" customHeight="1" x14ac:dyDescent="0.25">
      <c r="A5" s="1"/>
      <c r="B5" s="83" t="s">
        <v>6</v>
      </c>
      <c r="C5" s="73" t="s">
        <v>170</v>
      </c>
      <c r="D5" s="74">
        <v>61</v>
      </c>
      <c r="E5" s="74" t="s">
        <v>7</v>
      </c>
      <c r="F5" s="74">
        <v>1</v>
      </c>
      <c r="G5" s="37">
        <v>0</v>
      </c>
      <c r="H5" s="38">
        <f>(G5/F5)*D5</f>
        <v>0</v>
      </c>
    </row>
    <row r="6" spans="1:8" ht="15" customHeight="1" x14ac:dyDescent="0.25">
      <c r="A6" s="1"/>
      <c r="B6" s="83" t="s">
        <v>8</v>
      </c>
      <c r="C6" s="73" t="s">
        <v>170</v>
      </c>
      <c r="D6" s="74">
        <v>5</v>
      </c>
      <c r="E6" s="74" t="s">
        <v>7</v>
      </c>
      <c r="F6" s="74">
        <v>1</v>
      </c>
      <c r="G6" s="37">
        <v>0</v>
      </c>
      <c r="H6" s="38">
        <f t="shared" ref="H6:H61" si="0">(G6/F6)*D6</f>
        <v>0</v>
      </c>
    </row>
    <row r="7" spans="1:8" ht="15" customHeight="1" x14ac:dyDescent="0.25">
      <c r="A7" s="1"/>
      <c r="B7" s="83" t="s">
        <v>9</v>
      </c>
      <c r="C7" s="73" t="s">
        <v>170</v>
      </c>
      <c r="D7" s="74">
        <v>32</v>
      </c>
      <c r="E7" s="74" t="s">
        <v>7</v>
      </c>
      <c r="F7" s="74">
        <v>1</v>
      </c>
      <c r="G7" s="37">
        <v>0</v>
      </c>
      <c r="H7" s="38">
        <f t="shared" si="0"/>
        <v>0</v>
      </c>
    </row>
    <row r="8" spans="1:8" ht="15" customHeight="1" x14ac:dyDescent="0.25">
      <c r="A8" s="1"/>
      <c r="B8" s="83" t="s">
        <v>10</v>
      </c>
      <c r="C8" s="73" t="s">
        <v>170</v>
      </c>
      <c r="D8" s="74">
        <v>7</v>
      </c>
      <c r="E8" s="74" t="s">
        <v>7</v>
      </c>
      <c r="F8" s="74">
        <v>1</v>
      </c>
      <c r="G8" s="37">
        <v>0</v>
      </c>
      <c r="H8" s="38">
        <f t="shared" si="0"/>
        <v>0</v>
      </c>
    </row>
    <row r="9" spans="1:8" ht="15" customHeight="1" x14ac:dyDescent="0.25">
      <c r="A9" s="1"/>
      <c r="B9" s="83" t="s">
        <v>11</v>
      </c>
      <c r="C9" s="73" t="s">
        <v>170</v>
      </c>
      <c r="D9" s="74">
        <v>2</v>
      </c>
      <c r="E9" s="74" t="s">
        <v>7</v>
      </c>
      <c r="F9" s="74">
        <v>1</v>
      </c>
      <c r="G9" s="37">
        <v>0</v>
      </c>
      <c r="H9" s="38">
        <f t="shared" si="0"/>
        <v>0</v>
      </c>
    </row>
    <row r="10" spans="1:8" x14ac:dyDescent="0.25">
      <c r="A10" s="1"/>
      <c r="B10" s="83" t="s">
        <v>12</v>
      </c>
      <c r="C10" s="73" t="s">
        <v>170</v>
      </c>
      <c r="D10" s="74">
        <v>1</v>
      </c>
      <c r="E10" s="74" t="s">
        <v>7</v>
      </c>
      <c r="F10" s="74">
        <v>1</v>
      </c>
      <c r="G10" s="37">
        <v>0</v>
      </c>
      <c r="H10" s="38">
        <f t="shared" si="0"/>
        <v>0</v>
      </c>
    </row>
    <row r="11" spans="1:8" x14ac:dyDescent="0.25">
      <c r="A11" s="1"/>
      <c r="B11" s="83" t="s">
        <v>13</v>
      </c>
      <c r="C11" s="73" t="s">
        <v>170</v>
      </c>
      <c r="D11" s="74">
        <v>4</v>
      </c>
      <c r="E11" s="74" t="s">
        <v>7</v>
      </c>
      <c r="F11" s="74">
        <v>1</v>
      </c>
      <c r="G11" s="37">
        <v>0</v>
      </c>
      <c r="H11" s="38">
        <f t="shared" si="0"/>
        <v>0</v>
      </c>
    </row>
    <row r="12" spans="1:8" ht="15" customHeight="1" x14ac:dyDescent="0.25">
      <c r="A12" s="1"/>
      <c r="B12" s="83" t="s">
        <v>14</v>
      </c>
      <c r="C12" s="73" t="s">
        <v>170</v>
      </c>
      <c r="D12" s="74">
        <v>8111</v>
      </c>
      <c r="E12" s="74" t="s">
        <v>15</v>
      </c>
      <c r="F12" s="74">
        <v>1</v>
      </c>
      <c r="G12" s="37">
        <v>0</v>
      </c>
      <c r="H12" s="38">
        <f t="shared" si="0"/>
        <v>0</v>
      </c>
    </row>
    <row r="13" spans="1:8" ht="15" customHeight="1" x14ac:dyDescent="0.25">
      <c r="A13" s="1"/>
      <c r="B13" s="83" t="s">
        <v>16</v>
      </c>
      <c r="C13" s="73" t="s">
        <v>170</v>
      </c>
      <c r="D13" s="74">
        <v>1</v>
      </c>
      <c r="E13" s="74" t="s">
        <v>7</v>
      </c>
      <c r="F13" s="74">
        <v>1</v>
      </c>
      <c r="G13" s="37">
        <v>0</v>
      </c>
      <c r="H13" s="38">
        <f t="shared" si="0"/>
        <v>0</v>
      </c>
    </row>
    <row r="14" spans="1:8" ht="15" customHeight="1" x14ac:dyDescent="0.25">
      <c r="A14" s="1"/>
      <c r="B14" s="83" t="s">
        <v>17</v>
      </c>
      <c r="C14" s="73" t="s">
        <v>170</v>
      </c>
      <c r="D14" s="74">
        <v>1324</v>
      </c>
      <c r="E14" s="74" t="s">
        <v>15</v>
      </c>
      <c r="F14" s="74">
        <v>1</v>
      </c>
      <c r="G14" s="37">
        <v>0</v>
      </c>
      <c r="H14" s="38">
        <f t="shared" si="0"/>
        <v>0</v>
      </c>
    </row>
    <row r="15" spans="1:8" ht="15" customHeight="1" x14ac:dyDescent="0.25">
      <c r="A15" s="1"/>
      <c r="B15" s="83" t="s">
        <v>18</v>
      </c>
      <c r="C15" s="73" t="s">
        <v>170</v>
      </c>
      <c r="D15" s="74">
        <v>770</v>
      </c>
      <c r="E15" s="74" t="s">
        <v>15</v>
      </c>
      <c r="F15" s="74">
        <v>1</v>
      </c>
      <c r="G15" s="37">
        <v>0</v>
      </c>
      <c r="H15" s="38">
        <f t="shared" si="0"/>
        <v>0</v>
      </c>
    </row>
    <row r="16" spans="1:8" ht="15" customHeight="1" x14ac:dyDescent="0.25">
      <c r="A16" s="1"/>
      <c r="B16" s="83" t="s">
        <v>19</v>
      </c>
      <c r="C16" s="73" t="s">
        <v>170</v>
      </c>
      <c r="D16" s="74">
        <v>1</v>
      </c>
      <c r="E16" s="74" t="s">
        <v>7</v>
      </c>
      <c r="F16" s="74">
        <v>1</v>
      </c>
      <c r="G16" s="37">
        <v>0</v>
      </c>
      <c r="H16" s="38">
        <f t="shared" si="0"/>
        <v>0</v>
      </c>
    </row>
    <row r="17" spans="1:8" x14ac:dyDescent="0.25">
      <c r="A17" s="1"/>
      <c r="B17" s="83" t="s">
        <v>20</v>
      </c>
      <c r="C17" s="73" t="s">
        <v>170</v>
      </c>
      <c r="D17" s="74">
        <v>7</v>
      </c>
      <c r="E17" s="74" t="s">
        <v>7</v>
      </c>
      <c r="F17" s="74">
        <v>5</v>
      </c>
      <c r="G17" s="37">
        <v>0</v>
      </c>
      <c r="H17" s="38">
        <f t="shared" si="0"/>
        <v>0</v>
      </c>
    </row>
    <row r="18" spans="1:8" x14ac:dyDescent="0.25">
      <c r="A18" s="1"/>
      <c r="B18" s="83" t="s">
        <v>21</v>
      </c>
      <c r="C18" s="73" t="s">
        <v>170</v>
      </c>
      <c r="D18" s="74">
        <v>9</v>
      </c>
      <c r="E18" s="74" t="s">
        <v>7</v>
      </c>
      <c r="F18" s="74">
        <v>1</v>
      </c>
      <c r="G18" s="37">
        <v>0</v>
      </c>
      <c r="H18" s="38">
        <f t="shared" si="0"/>
        <v>0</v>
      </c>
    </row>
    <row r="19" spans="1:8" ht="15" customHeight="1" x14ac:dyDescent="0.25">
      <c r="A19" s="1"/>
      <c r="B19" s="83" t="s">
        <v>22</v>
      </c>
      <c r="C19" s="73" t="s">
        <v>170</v>
      </c>
      <c r="D19" s="74">
        <v>2</v>
      </c>
      <c r="E19" s="74" t="s">
        <v>7</v>
      </c>
      <c r="F19" s="74">
        <v>1</v>
      </c>
      <c r="G19" s="37">
        <v>0</v>
      </c>
      <c r="H19" s="38">
        <f t="shared" si="0"/>
        <v>0</v>
      </c>
    </row>
    <row r="20" spans="1:8" ht="15" customHeight="1" x14ac:dyDescent="0.25">
      <c r="A20" s="1"/>
      <c r="B20" s="83" t="s">
        <v>23</v>
      </c>
      <c r="C20" s="73" t="s">
        <v>170</v>
      </c>
      <c r="D20" s="74">
        <v>3</v>
      </c>
      <c r="E20" s="74" t="s">
        <v>7</v>
      </c>
      <c r="F20" s="74">
        <v>1</v>
      </c>
      <c r="G20" s="37">
        <v>0</v>
      </c>
      <c r="H20" s="38">
        <f t="shared" si="0"/>
        <v>0</v>
      </c>
    </row>
    <row r="21" spans="1:8" ht="15" customHeight="1" x14ac:dyDescent="0.25">
      <c r="A21" s="1"/>
      <c r="B21" s="83" t="s">
        <v>24</v>
      </c>
      <c r="C21" s="73" t="s">
        <v>170</v>
      </c>
      <c r="D21" s="74">
        <v>1</v>
      </c>
      <c r="E21" s="74" t="s">
        <v>7</v>
      </c>
      <c r="F21" s="74">
        <v>1</v>
      </c>
      <c r="G21" s="37">
        <v>0</v>
      </c>
      <c r="H21" s="38">
        <f t="shared" si="0"/>
        <v>0</v>
      </c>
    </row>
    <row r="22" spans="1:8" ht="15" customHeight="1" x14ac:dyDescent="0.25">
      <c r="A22" s="1"/>
      <c r="B22" s="83" t="s">
        <v>25</v>
      </c>
      <c r="C22" s="73" t="s">
        <v>170</v>
      </c>
      <c r="D22" s="74">
        <v>3</v>
      </c>
      <c r="E22" s="74" t="s">
        <v>7</v>
      </c>
      <c r="F22" s="74">
        <v>1</v>
      </c>
      <c r="G22" s="37">
        <v>0</v>
      </c>
      <c r="H22" s="38">
        <f t="shared" si="0"/>
        <v>0</v>
      </c>
    </row>
    <row r="23" spans="1:8" ht="15" customHeight="1" x14ac:dyDescent="0.25">
      <c r="A23" s="1"/>
      <c r="B23" s="83" t="s">
        <v>26</v>
      </c>
      <c r="C23" s="73" t="s">
        <v>170</v>
      </c>
      <c r="D23" s="74">
        <v>1</v>
      </c>
      <c r="E23" s="74" t="s">
        <v>7</v>
      </c>
      <c r="F23" s="74">
        <v>1</v>
      </c>
      <c r="G23" s="37">
        <v>0</v>
      </c>
      <c r="H23" s="38">
        <f t="shared" si="0"/>
        <v>0</v>
      </c>
    </row>
    <row r="24" spans="1:8" ht="15" customHeight="1" x14ac:dyDescent="0.25">
      <c r="A24" s="1"/>
      <c r="B24" s="83" t="s">
        <v>27</v>
      </c>
      <c r="C24" s="73" t="s">
        <v>170</v>
      </c>
      <c r="D24" s="74">
        <v>1</v>
      </c>
      <c r="E24" s="74" t="s">
        <v>7</v>
      </c>
      <c r="F24" s="74">
        <v>1</v>
      </c>
      <c r="G24" s="37">
        <v>0</v>
      </c>
      <c r="H24" s="38">
        <f t="shared" si="0"/>
        <v>0</v>
      </c>
    </row>
    <row r="25" spans="1:8" ht="15" customHeight="1" x14ac:dyDescent="0.25">
      <c r="A25" s="1"/>
      <c r="B25" s="83" t="s">
        <v>28</v>
      </c>
      <c r="C25" s="73" t="s">
        <v>170</v>
      </c>
      <c r="D25" s="74">
        <v>4</v>
      </c>
      <c r="E25" s="74" t="s">
        <v>7</v>
      </c>
      <c r="F25" s="74">
        <v>1</v>
      </c>
      <c r="G25" s="37">
        <v>0</v>
      </c>
      <c r="H25" s="38">
        <f t="shared" si="0"/>
        <v>0</v>
      </c>
    </row>
    <row r="26" spans="1:8" x14ac:dyDescent="0.25">
      <c r="A26" s="1"/>
      <c r="B26" s="83" t="s">
        <v>29</v>
      </c>
      <c r="C26" s="73" t="s">
        <v>170</v>
      </c>
      <c r="D26" s="74">
        <v>13</v>
      </c>
      <c r="E26" s="74" t="s">
        <v>7</v>
      </c>
      <c r="F26" s="74">
        <v>1</v>
      </c>
      <c r="G26" s="37">
        <v>0</v>
      </c>
      <c r="H26" s="38">
        <f t="shared" si="0"/>
        <v>0</v>
      </c>
    </row>
    <row r="27" spans="1:8" x14ac:dyDescent="0.25">
      <c r="A27" s="1"/>
      <c r="B27" s="83" t="s">
        <v>30</v>
      </c>
      <c r="C27" s="73" t="s">
        <v>170</v>
      </c>
      <c r="D27" s="74">
        <v>7</v>
      </c>
      <c r="E27" s="74" t="s">
        <v>7</v>
      </c>
      <c r="F27" s="74">
        <v>1</v>
      </c>
      <c r="G27" s="37">
        <v>0</v>
      </c>
      <c r="H27" s="38">
        <f t="shared" si="0"/>
        <v>0</v>
      </c>
    </row>
    <row r="28" spans="1:8" x14ac:dyDescent="0.25">
      <c r="A28" s="1"/>
      <c r="B28" s="83" t="s">
        <v>31</v>
      </c>
      <c r="C28" s="73" t="s">
        <v>170</v>
      </c>
      <c r="D28" s="74">
        <v>3</v>
      </c>
      <c r="E28" s="74" t="s">
        <v>7</v>
      </c>
      <c r="F28" s="74">
        <v>1</v>
      </c>
      <c r="G28" s="37">
        <v>0</v>
      </c>
      <c r="H28" s="38">
        <f t="shared" si="0"/>
        <v>0</v>
      </c>
    </row>
    <row r="29" spans="1:8" x14ac:dyDescent="0.25">
      <c r="A29" s="1"/>
      <c r="B29" s="83" t="s">
        <v>32</v>
      </c>
      <c r="C29" s="73" t="s">
        <v>170</v>
      </c>
      <c r="D29" s="74">
        <v>1</v>
      </c>
      <c r="E29" s="74" t="s">
        <v>7</v>
      </c>
      <c r="F29" s="74">
        <v>1</v>
      </c>
      <c r="G29" s="37">
        <v>0</v>
      </c>
      <c r="H29" s="38">
        <f t="shared" si="0"/>
        <v>0</v>
      </c>
    </row>
    <row r="30" spans="1:8" ht="15" customHeight="1" x14ac:dyDescent="0.25">
      <c r="A30" s="1"/>
      <c r="B30" s="83" t="s">
        <v>33</v>
      </c>
      <c r="C30" s="73" t="s">
        <v>170</v>
      </c>
      <c r="D30" s="74">
        <v>4</v>
      </c>
      <c r="E30" s="74" t="s">
        <v>7</v>
      </c>
      <c r="F30" s="74">
        <v>1</v>
      </c>
      <c r="G30" s="37">
        <v>0</v>
      </c>
      <c r="H30" s="38">
        <f t="shared" si="0"/>
        <v>0</v>
      </c>
    </row>
    <row r="31" spans="1:8" ht="15" customHeight="1" x14ac:dyDescent="0.25">
      <c r="A31" s="1"/>
      <c r="B31" s="83" t="s">
        <v>34</v>
      </c>
      <c r="C31" s="73" t="s">
        <v>170</v>
      </c>
      <c r="D31" s="74">
        <v>2</v>
      </c>
      <c r="E31" s="74" t="s">
        <v>7</v>
      </c>
      <c r="F31" s="74">
        <v>1</v>
      </c>
      <c r="G31" s="37">
        <v>0</v>
      </c>
      <c r="H31" s="38">
        <f t="shared" si="0"/>
        <v>0</v>
      </c>
    </row>
    <row r="32" spans="1:8" x14ac:dyDescent="0.25">
      <c r="A32" s="1"/>
      <c r="B32" s="83" t="s">
        <v>35</v>
      </c>
      <c r="C32" s="73" t="s">
        <v>170</v>
      </c>
      <c r="D32" s="74">
        <v>1</v>
      </c>
      <c r="E32" s="74" t="s">
        <v>7</v>
      </c>
      <c r="F32" s="74">
        <v>1</v>
      </c>
      <c r="G32" s="37">
        <v>0</v>
      </c>
      <c r="H32" s="38">
        <f t="shared" si="0"/>
        <v>0</v>
      </c>
    </row>
    <row r="33" spans="1:8" x14ac:dyDescent="0.25">
      <c r="A33" s="1"/>
      <c r="B33" s="83" t="s">
        <v>36</v>
      </c>
      <c r="C33" s="73" t="s">
        <v>170</v>
      </c>
      <c r="D33" s="74">
        <v>12</v>
      </c>
      <c r="E33" s="74" t="s">
        <v>7</v>
      </c>
      <c r="F33" s="74">
        <v>1</v>
      </c>
      <c r="G33" s="37">
        <v>0</v>
      </c>
      <c r="H33" s="38">
        <f t="shared" si="0"/>
        <v>0</v>
      </c>
    </row>
    <row r="34" spans="1:8" x14ac:dyDescent="0.25">
      <c r="A34" s="1"/>
      <c r="B34" s="83" t="s">
        <v>37</v>
      </c>
      <c r="C34" s="73" t="s">
        <v>170</v>
      </c>
      <c r="D34" s="74">
        <v>3</v>
      </c>
      <c r="E34" s="74" t="s">
        <v>7</v>
      </c>
      <c r="F34" s="74">
        <v>1</v>
      </c>
      <c r="G34" s="37">
        <v>0</v>
      </c>
      <c r="H34" s="38">
        <f t="shared" si="0"/>
        <v>0</v>
      </c>
    </row>
    <row r="35" spans="1:8" x14ac:dyDescent="0.25">
      <c r="A35" s="1"/>
      <c r="B35" s="83" t="s">
        <v>38</v>
      </c>
      <c r="C35" s="73" t="s">
        <v>170</v>
      </c>
      <c r="D35" s="74">
        <v>2</v>
      </c>
      <c r="E35" s="74" t="s">
        <v>7</v>
      </c>
      <c r="F35" s="74">
        <v>1</v>
      </c>
      <c r="G35" s="37">
        <v>0</v>
      </c>
      <c r="H35" s="38">
        <f t="shared" si="0"/>
        <v>0</v>
      </c>
    </row>
    <row r="36" spans="1:8" x14ac:dyDescent="0.25">
      <c r="A36" s="1"/>
      <c r="B36" s="83" t="s">
        <v>39</v>
      </c>
      <c r="C36" s="73" t="s">
        <v>170</v>
      </c>
      <c r="D36" s="74">
        <v>1</v>
      </c>
      <c r="E36" s="74" t="s">
        <v>7</v>
      </c>
      <c r="F36" s="74">
        <v>1</v>
      </c>
      <c r="G36" s="37">
        <v>0</v>
      </c>
      <c r="H36" s="38">
        <f t="shared" si="0"/>
        <v>0</v>
      </c>
    </row>
    <row r="37" spans="1:8" x14ac:dyDescent="0.25">
      <c r="A37" s="1"/>
      <c r="B37" s="83" t="s">
        <v>40</v>
      </c>
      <c r="C37" s="73" t="s">
        <v>170</v>
      </c>
      <c r="D37" s="74">
        <v>1</v>
      </c>
      <c r="E37" s="74" t="s">
        <v>7</v>
      </c>
      <c r="F37" s="74">
        <v>1</v>
      </c>
      <c r="G37" s="37">
        <v>0</v>
      </c>
      <c r="H37" s="38">
        <f t="shared" si="0"/>
        <v>0</v>
      </c>
    </row>
    <row r="38" spans="1:8" s="82" customFormat="1" ht="15" customHeight="1" x14ac:dyDescent="0.25">
      <c r="A38" s="26"/>
      <c r="B38" s="83" t="s">
        <v>41</v>
      </c>
      <c r="C38" s="73" t="s">
        <v>170</v>
      </c>
      <c r="D38" s="74">
        <v>3289</v>
      </c>
      <c r="E38" s="74" t="s">
        <v>15</v>
      </c>
      <c r="F38" s="74">
        <v>5</v>
      </c>
      <c r="G38" s="37">
        <v>0</v>
      </c>
      <c r="H38" s="38">
        <f t="shared" si="0"/>
        <v>0</v>
      </c>
    </row>
    <row r="39" spans="1:8" ht="15" customHeight="1" x14ac:dyDescent="0.25">
      <c r="A39" s="1"/>
      <c r="B39" s="83" t="s">
        <v>42</v>
      </c>
      <c r="C39" s="73" t="s">
        <v>170</v>
      </c>
      <c r="D39" s="74">
        <v>4726</v>
      </c>
      <c r="E39" s="74" t="s">
        <v>15</v>
      </c>
      <c r="F39" s="74">
        <v>1</v>
      </c>
      <c r="G39" s="37">
        <v>0</v>
      </c>
      <c r="H39" s="38">
        <f t="shared" si="0"/>
        <v>0</v>
      </c>
    </row>
    <row r="40" spans="1:8" x14ac:dyDescent="0.25">
      <c r="A40" s="1"/>
      <c r="B40" s="83" t="s">
        <v>43</v>
      </c>
      <c r="C40" s="73" t="s">
        <v>170</v>
      </c>
      <c r="D40" s="74">
        <v>2</v>
      </c>
      <c r="E40" s="74" t="s">
        <v>7</v>
      </c>
      <c r="F40" s="74">
        <v>1</v>
      </c>
      <c r="G40" s="37">
        <v>0</v>
      </c>
      <c r="H40" s="38">
        <f t="shared" si="0"/>
        <v>0</v>
      </c>
    </row>
    <row r="41" spans="1:8" x14ac:dyDescent="0.25">
      <c r="A41" s="1"/>
      <c r="B41" s="83" t="s">
        <v>44</v>
      </c>
      <c r="C41" s="73" t="s">
        <v>170</v>
      </c>
      <c r="D41" s="74">
        <v>1</v>
      </c>
      <c r="E41" s="74" t="s">
        <v>7</v>
      </c>
      <c r="F41" s="74">
        <v>1</v>
      </c>
      <c r="G41" s="37">
        <v>0</v>
      </c>
      <c r="H41" s="38">
        <f t="shared" si="0"/>
        <v>0</v>
      </c>
    </row>
    <row r="42" spans="1:8" x14ac:dyDescent="0.25">
      <c r="A42" s="1"/>
      <c r="B42" s="83" t="s">
        <v>45</v>
      </c>
      <c r="C42" s="73" t="s">
        <v>170</v>
      </c>
      <c r="D42" s="74">
        <v>6</v>
      </c>
      <c r="E42" s="74" t="s">
        <v>46</v>
      </c>
      <c r="F42" s="74">
        <v>1</v>
      </c>
      <c r="G42" s="37">
        <v>0</v>
      </c>
      <c r="H42" s="38">
        <f t="shared" si="0"/>
        <v>0</v>
      </c>
    </row>
    <row r="43" spans="1:8" x14ac:dyDescent="0.25">
      <c r="A43" s="1"/>
      <c r="B43" s="83" t="s">
        <v>47</v>
      </c>
      <c r="C43" s="73" t="s">
        <v>170</v>
      </c>
      <c r="D43" s="74">
        <v>6</v>
      </c>
      <c r="E43" s="74" t="s">
        <v>46</v>
      </c>
      <c r="F43" s="74">
        <v>3</v>
      </c>
      <c r="G43" s="37">
        <v>0</v>
      </c>
      <c r="H43" s="38">
        <f t="shared" si="0"/>
        <v>0</v>
      </c>
    </row>
    <row r="44" spans="1:8" x14ac:dyDescent="0.25">
      <c r="A44" s="1"/>
      <c r="B44" s="83" t="s">
        <v>48</v>
      </c>
      <c r="C44" s="73" t="s">
        <v>170</v>
      </c>
      <c r="D44" s="74">
        <v>6</v>
      </c>
      <c r="E44" s="74" t="s">
        <v>46</v>
      </c>
      <c r="F44" s="74">
        <v>1</v>
      </c>
      <c r="G44" s="37">
        <v>0</v>
      </c>
      <c r="H44" s="38">
        <f t="shared" si="0"/>
        <v>0</v>
      </c>
    </row>
    <row r="45" spans="1:8" x14ac:dyDescent="0.25">
      <c r="A45" s="1"/>
      <c r="B45" s="83" t="s">
        <v>49</v>
      </c>
      <c r="C45" s="73" t="s">
        <v>170</v>
      </c>
      <c r="D45" s="73">
        <v>6</v>
      </c>
      <c r="E45" s="73" t="s">
        <v>46</v>
      </c>
      <c r="F45" s="74">
        <v>3</v>
      </c>
      <c r="G45" s="37">
        <v>0</v>
      </c>
      <c r="H45" s="38">
        <f t="shared" si="0"/>
        <v>0</v>
      </c>
    </row>
    <row r="46" spans="1:8" x14ac:dyDescent="0.25">
      <c r="A46" s="1"/>
      <c r="B46" s="83" t="s">
        <v>50</v>
      </c>
      <c r="C46" s="73" t="s">
        <v>170</v>
      </c>
      <c r="D46" s="73">
        <v>2</v>
      </c>
      <c r="E46" s="73" t="s">
        <v>7</v>
      </c>
      <c r="F46" s="74">
        <v>1</v>
      </c>
      <c r="G46" s="37">
        <v>0</v>
      </c>
      <c r="H46" s="38">
        <f t="shared" si="0"/>
        <v>0</v>
      </c>
    </row>
    <row r="47" spans="1:8" x14ac:dyDescent="0.25">
      <c r="A47" s="1"/>
      <c r="B47" s="83" t="s">
        <v>51</v>
      </c>
      <c r="C47" s="73" t="s">
        <v>170</v>
      </c>
      <c r="D47" s="73">
        <v>1</v>
      </c>
      <c r="E47" s="73" t="s">
        <v>7</v>
      </c>
      <c r="F47" s="74">
        <v>1</v>
      </c>
      <c r="G47" s="37">
        <v>0</v>
      </c>
      <c r="H47" s="38">
        <f t="shared" si="0"/>
        <v>0</v>
      </c>
    </row>
    <row r="48" spans="1:8" x14ac:dyDescent="0.25">
      <c r="A48" s="1"/>
      <c r="B48" s="83" t="s">
        <v>53</v>
      </c>
      <c r="C48" s="73" t="s">
        <v>170</v>
      </c>
      <c r="D48" s="74">
        <v>15119</v>
      </c>
      <c r="E48" s="74" t="s">
        <v>15</v>
      </c>
      <c r="F48" s="74">
        <v>1</v>
      </c>
      <c r="G48" s="37">
        <v>0</v>
      </c>
      <c r="H48" s="38">
        <f t="shared" si="0"/>
        <v>0</v>
      </c>
    </row>
    <row r="49" spans="1:8" x14ac:dyDescent="0.25">
      <c r="A49" s="1"/>
      <c r="B49" s="83" t="s">
        <v>54</v>
      </c>
      <c r="C49" s="73" t="s">
        <v>170</v>
      </c>
      <c r="D49" s="74">
        <v>1</v>
      </c>
      <c r="E49" s="74" t="s">
        <v>46</v>
      </c>
      <c r="F49" s="74">
        <v>1</v>
      </c>
      <c r="G49" s="37">
        <v>0</v>
      </c>
      <c r="H49" s="38">
        <f t="shared" si="0"/>
        <v>0</v>
      </c>
    </row>
    <row r="50" spans="1:8" x14ac:dyDescent="0.25">
      <c r="A50" s="1"/>
      <c r="B50" s="83" t="s">
        <v>55</v>
      </c>
      <c r="C50" s="73" t="s">
        <v>170</v>
      </c>
      <c r="D50" s="74">
        <v>1</v>
      </c>
      <c r="E50" s="74" t="s">
        <v>7</v>
      </c>
      <c r="F50" s="74">
        <v>1</v>
      </c>
      <c r="G50" s="37">
        <v>0</v>
      </c>
      <c r="H50" s="38">
        <f t="shared" si="0"/>
        <v>0</v>
      </c>
    </row>
    <row r="51" spans="1:8" x14ac:dyDescent="0.25">
      <c r="A51" s="1"/>
      <c r="B51" s="83" t="s">
        <v>56</v>
      </c>
      <c r="C51" s="73" t="s">
        <v>170</v>
      </c>
      <c r="D51" s="74">
        <v>2</v>
      </c>
      <c r="E51" s="74" t="s">
        <v>7</v>
      </c>
      <c r="F51" s="74">
        <v>1</v>
      </c>
      <c r="G51" s="37">
        <v>0</v>
      </c>
      <c r="H51" s="38">
        <f t="shared" si="0"/>
        <v>0</v>
      </c>
    </row>
    <row r="52" spans="1:8" x14ac:dyDescent="0.25">
      <c r="A52" s="1"/>
      <c r="B52" s="83" t="s">
        <v>57</v>
      </c>
      <c r="C52" s="73" t="s">
        <v>170</v>
      </c>
      <c r="D52" s="74">
        <v>2</v>
      </c>
      <c r="E52" s="74" t="s">
        <v>7</v>
      </c>
      <c r="F52" s="74">
        <v>1</v>
      </c>
      <c r="G52" s="37">
        <v>0</v>
      </c>
      <c r="H52" s="38">
        <f t="shared" si="0"/>
        <v>0</v>
      </c>
    </row>
    <row r="53" spans="1:8" x14ac:dyDescent="0.25">
      <c r="A53" s="1"/>
      <c r="B53" s="83" t="s">
        <v>58</v>
      </c>
      <c r="C53" s="73" t="s">
        <v>170</v>
      </c>
      <c r="D53" s="74">
        <v>1</v>
      </c>
      <c r="E53" s="74" t="s">
        <v>7</v>
      </c>
      <c r="F53" s="74">
        <v>1</v>
      </c>
      <c r="G53" s="37">
        <v>0</v>
      </c>
      <c r="H53" s="38">
        <f t="shared" si="0"/>
        <v>0</v>
      </c>
    </row>
    <row r="54" spans="1:8" x14ac:dyDescent="0.25">
      <c r="A54" s="1"/>
      <c r="B54" s="83" t="s">
        <v>59</v>
      </c>
      <c r="C54" s="73" t="s">
        <v>170</v>
      </c>
      <c r="D54" s="74">
        <v>1</v>
      </c>
      <c r="E54" s="74" t="s">
        <v>7</v>
      </c>
      <c r="F54" s="74">
        <v>1</v>
      </c>
      <c r="G54" s="37">
        <v>0</v>
      </c>
      <c r="H54" s="38">
        <f t="shared" si="0"/>
        <v>0</v>
      </c>
    </row>
    <row r="55" spans="1:8" x14ac:dyDescent="0.25">
      <c r="A55" s="1"/>
      <c r="B55" s="83" t="s">
        <v>60</v>
      </c>
      <c r="C55" s="73" t="s">
        <v>170</v>
      </c>
      <c r="D55" s="74">
        <v>1</v>
      </c>
      <c r="E55" s="74" t="s">
        <v>7</v>
      </c>
      <c r="F55" s="74">
        <v>1</v>
      </c>
      <c r="G55" s="37">
        <v>0</v>
      </c>
      <c r="H55" s="38">
        <f t="shared" si="0"/>
        <v>0</v>
      </c>
    </row>
    <row r="56" spans="1:8" x14ac:dyDescent="0.25">
      <c r="A56" s="1"/>
      <c r="B56" s="83" t="s">
        <v>219</v>
      </c>
      <c r="C56" s="73" t="s">
        <v>170</v>
      </c>
      <c r="D56" s="74">
        <v>1</v>
      </c>
      <c r="E56" s="74" t="s">
        <v>7</v>
      </c>
      <c r="F56" s="74">
        <v>1</v>
      </c>
      <c r="G56" s="37">
        <v>0</v>
      </c>
      <c r="H56" s="38">
        <f t="shared" ref="H56" si="1">(G56/F56)*D56</f>
        <v>0</v>
      </c>
    </row>
    <row r="57" spans="1:8" x14ac:dyDescent="0.25">
      <c r="A57" s="1"/>
      <c r="B57" s="83" t="s">
        <v>61</v>
      </c>
      <c r="C57" s="73" t="s">
        <v>170</v>
      </c>
      <c r="D57" s="74">
        <v>8</v>
      </c>
      <c r="E57" s="74" t="s">
        <v>7</v>
      </c>
      <c r="F57" s="74">
        <v>1</v>
      </c>
      <c r="G57" s="37">
        <v>0</v>
      </c>
      <c r="H57" s="38">
        <f t="shared" si="0"/>
        <v>0</v>
      </c>
    </row>
    <row r="58" spans="1:8" x14ac:dyDescent="0.25">
      <c r="A58" s="1"/>
      <c r="B58" s="83" t="s">
        <v>62</v>
      </c>
      <c r="C58" s="73" t="s">
        <v>170</v>
      </c>
      <c r="D58" s="74">
        <v>12</v>
      </c>
      <c r="E58" s="74" t="s">
        <v>7</v>
      </c>
      <c r="F58" s="74">
        <v>1</v>
      </c>
      <c r="G58" s="37">
        <v>0</v>
      </c>
      <c r="H58" s="38">
        <f t="shared" si="0"/>
        <v>0</v>
      </c>
    </row>
    <row r="59" spans="1:8" x14ac:dyDescent="0.25">
      <c r="A59" s="1"/>
      <c r="B59" s="83" t="s">
        <v>165</v>
      </c>
      <c r="C59" s="73" t="s">
        <v>170</v>
      </c>
      <c r="D59" s="74">
        <v>1</v>
      </c>
      <c r="E59" s="74" t="s">
        <v>7</v>
      </c>
      <c r="F59" s="74">
        <v>1</v>
      </c>
      <c r="G59" s="37">
        <v>0</v>
      </c>
      <c r="H59" s="38">
        <f t="shared" si="0"/>
        <v>0</v>
      </c>
    </row>
    <row r="60" spans="1:8" x14ac:dyDescent="0.25">
      <c r="A60" s="1"/>
      <c r="B60" s="83" t="s">
        <v>164</v>
      </c>
      <c r="C60" s="73" t="s">
        <v>170</v>
      </c>
      <c r="D60" s="74">
        <v>1</v>
      </c>
      <c r="E60" s="74" t="s">
        <v>7</v>
      </c>
      <c r="F60" s="74">
        <v>1</v>
      </c>
      <c r="G60" s="37">
        <v>0</v>
      </c>
      <c r="H60" s="38">
        <f t="shared" si="0"/>
        <v>0</v>
      </c>
    </row>
    <row r="61" spans="1:8" x14ac:dyDescent="0.25">
      <c r="A61" s="1"/>
      <c r="B61" s="83" t="s">
        <v>63</v>
      </c>
      <c r="C61" s="73" t="s">
        <v>170</v>
      </c>
      <c r="D61" s="74">
        <v>1</v>
      </c>
      <c r="E61" s="74" t="s">
        <v>7</v>
      </c>
      <c r="F61" s="74">
        <v>1</v>
      </c>
      <c r="G61" s="37">
        <v>0</v>
      </c>
      <c r="H61" s="38">
        <f t="shared" si="0"/>
        <v>0</v>
      </c>
    </row>
    <row r="62" spans="1:8" x14ac:dyDescent="0.25">
      <c r="A62" s="1"/>
      <c r="B62" s="83" t="s">
        <v>64</v>
      </c>
      <c r="C62" s="73" t="s">
        <v>170</v>
      </c>
      <c r="D62" s="74">
        <v>1</v>
      </c>
      <c r="E62" s="74" t="s">
        <v>7</v>
      </c>
      <c r="F62" s="74">
        <v>1</v>
      </c>
      <c r="G62" s="37">
        <v>0</v>
      </c>
      <c r="H62" s="38">
        <f t="shared" ref="H62:H76" si="2">(G62/F62)*D62</f>
        <v>0</v>
      </c>
    </row>
    <row r="63" spans="1:8" x14ac:dyDescent="0.25">
      <c r="A63" s="1"/>
      <c r="B63" s="83" t="s">
        <v>65</v>
      </c>
      <c r="C63" s="73" t="s">
        <v>170</v>
      </c>
      <c r="D63" s="74">
        <v>10</v>
      </c>
      <c r="E63" s="74" t="s">
        <v>7</v>
      </c>
      <c r="F63" s="74">
        <v>1</v>
      </c>
      <c r="G63" s="37">
        <v>0</v>
      </c>
      <c r="H63" s="38">
        <f t="shared" si="2"/>
        <v>0</v>
      </c>
    </row>
    <row r="64" spans="1:8" x14ac:dyDescent="0.25">
      <c r="A64" s="1"/>
      <c r="B64" s="83" t="s">
        <v>167</v>
      </c>
      <c r="C64" s="73" t="s">
        <v>170</v>
      </c>
      <c r="D64" s="74">
        <v>1</v>
      </c>
      <c r="E64" s="74" t="s">
        <v>7</v>
      </c>
      <c r="F64" s="74">
        <v>1</v>
      </c>
      <c r="G64" s="37">
        <v>0</v>
      </c>
      <c r="H64" s="38">
        <f t="shared" si="2"/>
        <v>0</v>
      </c>
    </row>
    <row r="65" spans="1:8" x14ac:dyDescent="0.25">
      <c r="A65" s="1"/>
      <c r="B65" s="83" t="s">
        <v>66</v>
      </c>
      <c r="C65" s="73" t="s">
        <v>170</v>
      </c>
      <c r="D65" s="74">
        <v>2</v>
      </c>
      <c r="E65" s="74" t="s">
        <v>7</v>
      </c>
      <c r="F65" s="74">
        <v>1</v>
      </c>
      <c r="G65" s="37">
        <v>0</v>
      </c>
      <c r="H65" s="38">
        <f t="shared" si="2"/>
        <v>0</v>
      </c>
    </row>
    <row r="66" spans="1:8" x14ac:dyDescent="0.25">
      <c r="A66" s="1"/>
      <c r="B66" s="83" t="s">
        <v>67</v>
      </c>
      <c r="C66" s="73" t="s">
        <v>170</v>
      </c>
      <c r="D66" s="74">
        <v>5</v>
      </c>
      <c r="E66" s="74" t="s">
        <v>46</v>
      </c>
      <c r="F66" s="74">
        <v>2</v>
      </c>
      <c r="G66" s="37">
        <v>0</v>
      </c>
      <c r="H66" s="38">
        <f t="shared" si="2"/>
        <v>0</v>
      </c>
    </row>
    <row r="67" spans="1:8" x14ac:dyDescent="0.25">
      <c r="A67" s="1"/>
      <c r="B67" s="83" t="s">
        <v>68</v>
      </c>
      <c r="C67" s="73" t="s">
        <v>170</v>
      </c>
      <c r="D67" s="74">
        <v>21</v>
      </c>
      <c r="E67" s="74" t="s">
        <v>7</v>
      </c>
      <c r="F67" s="74">
        <v>1</v>
      </c>
      <c r="G67" s="37">
        <v>0</v>
      </c>
      <c r="H67" s="38">
        <f t="shared" si="2"/>
        <v>0</v>
      </c>
    </row>
    <row r="68" spans="1:8" x14ac:dyDescent="0.25">
      <c r="A68" s="1"/>
      <c r="B68" s="83" t="s">
        <v>166</v>
      </c>
      <c r="C68" s="73" t="s">
        <v>170</v>
      </c>
      <c r="D68" s="74">
        <v>2</v>
      </c>
      <c r="E68" s="74" t="s">
        <v>7</v>
      </c>
      <c r="F68" s="74">
        <v>1</v>
      </c>
      <c r="G68" s="37">
        <v>0</v>
      </c>
      <c r="H68" s="38">
        <f t="shared" si="2"/>
        <v>0</v>
      </c>
    </row>
    <row r="69" spans="1:8" x14ac:dyDescent="0.25">
      <c r="A69" s="1"/>
      <c r="B69" s="83" t="s">
        <v>69</v>
      </c>
      <c r="C69" s="73" t="s">
        <v>170</v>
      </c>
      <c r="D69" s="74">
        <v>4</v>
      </c>
      <c r="E69" s="74" t="s">
        <v>7</v>
      </c>
      <c r="F69" s="74">
        <v>1</v>
      </c>
      <c r="G69" s="37">
        <v>0</v>
      </c>
      <c r="H69" s="38">
        <f t="shared" si="2"/>
        <v>0</v>
      </c>
    </row>
    <row r="70" spans="1:8" x14ac:dyDescent="0.25">
      <c r="A70" s="1"/>
      <c r="B70" s="83" t="s">
        <v>70</v>
      </c>
      <c r="C70" s="73" t="s">
        <v>170</v>
      </c>
      <c r="D70" s="74">
        <v>2</v>
      </c>
      <c r="E70" s="74" t="s">
        <v>7</v>
      </c>
      <c r="F70" s="74">
        <v>1</v>
      </c>
      <c r="G70" s="37">
        <v>0</v>
      </c>
      <c r="H70" s="38">
        <f t="shared" si="2"/>
        <v>0</v>
      </c>
    </row>
    <row r="71" spans="1:8" x14ac:dyDescent="0.25">
      <c r="A71" s="1"/>
      <c r="B71" s="83" t="s">
        <v>71</v>
      </c>
      <c r="C71" s="73" t="s">
        <v>170</v>
      </c>
      <c r="D71" s="74">
        <v>2</v>
      </c>
      <c r="E71" s="74" t="s">
        <v>7</v>
      </c>
      <c r="F71" s="74">
        <v>1</v>
      </c>
      <c r="G71" s="37">
        <v>0</v>
      </c>
      <c r="H71" s="38">
        <f t="shared" si="2"/>
        <v>0</v>
      </c>
    </row>
    <row r="72" spans="1:8" x14ac:dyDescent="0.25">
      <c r="A72" s="1"/>
      <c r="B72" s="83" t="s">
        <v>168</v>
      </c>
      <c r="C72" s="73" t="s">
        <v>170</v>
      </c>
      <c r="D72" s="74">
        <v>2</v>
      </c>
      <c r="E72" s="74" t="s">
        <v>7</v>
      </c>
      <c r="F72" s="74">
        <v>1</v>
      </c>
      <c r="G72" s="37">
        <v>0</v>
      </c>
      <c r="H72" s="38">
        <f t="shared" si="2"/>
        <v>0</v>
      </c>
    </row>
    <row r="73" spans="1:8" x14ac:dyDescent="0.25">
      <c r="A73" s="1"/>
      <c r="B73" s="83" t="s">
        <v>72</v>
      </c>
      <c r="C73" s="73" t="s">
        <v>170</v>
      </c>
      <c r="D73" s="74">
        <v>12</v>
      </c>
      <c r="E73" s="74" t="s">
        <v>7</v>
      </c>
      <c r="F73" s="74">
        <v>1</v>
      </c>
      <c r="G73" s="37">
        <v>0</v>
      </c>
      <c r="H73" s="38">
        <f t="shared" si="2"/>
        <v>0</v>
      </c>
    </row>
    <row r="74" spans="1:8" x14ac:dyDescent="0.25">
      <c r="A74" s="1"/>
      <c r="B74" s="84" t="s">
        <v>169</v>
      </c>
      <c r="C74" s="85" t="s">
        <v>170</v>
      </c>
      <c r="D74" s="86">
        <v>1</v>
      </c>
      <c r="E74" s="86" t="s">
        <v>7</v>
      </c>
      <c r="F74" s="86">
        <v>1</v>
      </c>
      <c r="G74" s="49">
        <v>0</v>
      </c>
      <c r="H74" s="50">
        <f t="shared" si="2"/>
        <v>0</v>
      </c>
    </row>
    <row r="75" spans="1:8" x14ac:dyDescent="0.25">
      <c r="A75" s="1"/>
      <c r="B75" s="78"/>
      <c r="C75" s="79"/>
      <c r="D75" s="80"/>
      <c r="E75" s="80"/>
      <c r="F75" s="80"/>
      <c r="G75" s="81"/>
      <c r="H75" s="53"/>
    </row>
    <row r="76" spans="1:8" x14ac:dyDescent="0.25">
      <c r="A76" s="1"/>
      <c r="B76" s="75" t="s">
        <v>52</v>
      </c>
      <c r="C76" s="76" t="s">
        <v>214</v>
      </c>
      <c r="D76" s="77">
        <v>16980</v>
      </c>
      <c r="E76" s="76" t="s">
        <v>15</v>
      </c>
      <c r="F76" s="77">
        <v>4</v>
      </c>
      <c r="G76" s="51">
        <v>0</v>
      </c>
      <c r="H76" s="52">
        <f t="shared" si="2"/>
        <v>0</v>
      </c>
    </row>
    <row r="77" spans="1:8" x14ac:dyDescent="0.25">
      <c r="A77" s="1"/>
      <c r="B77" s="45" t="s">
        <v>161</v>
      </c>
      <c r="C77" s="73" t="s">
        <v>214</v>
      </c>
      <c r="D77" s="74">
        <v>16980</v>
      </c>
      <c r="E77" s="48" t="s">
        <v>15</v>
      </c>
      <c r="F77" s="74">
        <v>1</v>
      </c>
      <c r="G77" s="21">
        <v>0</v>
      </c>
      <c r="H77" s="11">
        <f>(G77/F77)*D77</f>
        <v>0</v>
      </c>
    </row>
    <row r="78" spans="1:8" x14ac:dyDescent="0.25">
      <c r="A78" s="1"/>
      <c r="C78" s="61"/>
    </row>
    <row r="79" spans="1:8" x14ac:dyDescent="0.25">
      <c r="A79" s="1"/>
      <c r="C79" s="61"/>
      <c r="G79" s="71" t="s">
        <v>160</v>
      </c>
      <c r="H79" s="70">
        <f>SUM(H5:H77)</f>
        <v>0</v>
      </c>
    </row>
    <row r="80" spans="1:8" x14ac:dyDescent="0.25">
      <c r="A80" s="1"/>
      <c r="C80" s="61"/>
      <c r="G80" s="57" t="s">
        <v>157</v>
      </c>
      <c r="H80" s="70">
        <f>H79</f>
        <v>0</v>
      </c>
    </row>
    <row r="81" spans="1:10" x14ac:dyDescent="0.25">
      <c r="A81" s="1"/>
      <c r="C81" s="61"/>
    </row>
    <row r="82" spans="1:10" x14ac:dyDescent="0.25">
      <c r="A82" s="1"/>
    </row>
    <row r="83" spans="1:10" ht="26.25" x14ac:dyDescent="0.4">
      <c r="A83" s="1"/>
      <c r="B83" s="12" t="s">
        <v>162</v>
      </c>
      <c r="C83" s="72"/>
      <c r="D83" s="3"/>
    </row>
    <row r="84" spans="1:10" x14ac:dyDescent="0.25">
      <c r="A84" s="1"/>
      <c r="B84" s="19"/>
      <c r="C84" s="72"/>
      <c r="D84" s="3"/>
    </row>
    <row r="85" spans="1:10" x14ac:dyDescent="0.25">
      <c r="A85" s="1"/>
      <c r="B85" s="46"/>
      <c r="C85" s="28" t="s">
        <v>156</v>
      </c>
      <c r="D85" s="27" t="s">
        <v>153</v>
      </c>
    </row>
    <row r="86" spans="1:10" x14ac:dyDescent="0.25">
      <c r="A86" s="1"/>
      <c r="B86" s="47" t="s">
        <v>158</v>
      </c>
      <c r="C86" s="14">
        <v>0</v>
      </c>
      <c r="D86" s="13">
        <v>0</v>
      </c>
    </row>
    <row r="87" spans="1:10" x14ac:dyDescent="0.25">
      <c r="A87" s="1"/>
      <c r="B87" s="19" t="s">
        <v>151</v>
      </c>
      <c r="C87" s="10">
        <v>0.8</v>
      </c>
      <c r="D87" s="5">
        <v>0.2</v>
      </c>
      <c r="F87" s="68"/>
    </row>
    <row r="88" spans="1:10" x14ac:dyDescent="0.25">
      <c r="A88" s="1"/>
      <c r="B88" s="19" t="s">
        <v>152</v>
      </c>
      <c r="C88" s="16">
        <f>C86*C87</f>
        <v>0</v>
      </c>
      <c r="D88" s="15">
        <f>D86*D87</f>
        <v>0</v>
      </c>
    </row>
    <row r="89" spans="1:10" ht="26.25" x14ac:dyDescent="0.4">
      <c r="A89" s="1"/>
      <c r="B89" s="19"/>
      <c r="C89" s="98"/>
      <c r="D89" s="98"/>
      <c r="E89" s="31"/>
      <c r="F89" s="3"/>
      <c r="G89" s="2"/>
      <c r="H89" s="69"/>
    </row>
    <row r="90" spans="1:10" x14ac:dyDescent="0.25">
      <c r="A90" s="1"/>
      <c r="B90" s="29" t="s">
        <v>73</v>
      </c>
      <c r="C90" s="70">
        <f>SUM(C88:D88)</f>
        <v>0</v>
      </c>
      <c r="E90" s="34"/>
      <c r="F90" s="6"/>
      <c r="G90" s="19"/>
      <c r="H90" s="19"/>
    </row>
    <row r="91" spans="1:10" x14ac:dyDescent="0.25">
      <c r="A91" s="1"/>
      <c r="B91" s="19" t="s">
        <v>74</v>
      </c>
      <c r="C91" s="70">
        <f>C90</f>
        <v>0</v>
      </c>
      <c r="D91" s="6"/>
      <c r="E91" s="35"/>
      <c r="F91" s="3"/>
      <c r="G91" s="2"/>
      <c r="H91" s="69"/>
    </row>
    <row r="92" spans="1:10" x14ac:dyDescent="0.25">
      <c r="A92" s="1"/>
      <c r="B92" s="18"/>
      <c r="C92" s="1"/>
      <c r="D92" s="3"/>
      <c r="E92" s="36"/>
      <c r="F92" s="6"/>
      <c r="H92" s="58"/>
    </row>
    <row r="93" spans="1:10" ht="16.5" customHeight="1" x14ac:dyDescent="0.25">
      <c r="A93" s="1"/>
      <c r="B93" s="29"/>
      <c r="C93" s="67"/>
      <c r="F93" s="3"/>
      <c r="G93" s="8"/>
      <c r="H93" s="20"/>
      <c r="I93" s="6"/>
      <c r="J93" s="57"/>
    </row>
    <row r="94" spans="1:10" x14ac:dyDescent="0.25">
      <c r="A94" s="1"/>
      <c r="B94" s="66"/>
      <c r="C94" s="67"/>
      <c r="D94" s="3"/>
      <c r="E94" s="36"/>
      <c r="F94" s="39" t="s">
        <v>163</v>
      </c>
      <c r="H94" s="25"/>
    </row>
    <row r="95" spans="1:10" x14ac:dyDescent="0.25">
      <c r="A95" s="1"/>
      <c r="C95" s="1"/>
      <c r="D95" s="3"/>
      <c r="E95" s="36"/>
      <c r="F95" s="40" t="s">
        <v>75</v>
      </c>
      <c r="G95" s="24"/>
      <c r="H95" s="87"/>
    </row>
    <row r="96" spans="1:10" x14ac:dyDescent="0.25">
      <c r="A96" s="1"/>
      <c r="B96" s="54"/>
      <c r="C96" s="55"/>
      <c r="D96" s="56"/>
      <c r="E96" s="34"/>
      <c r="F96" s="41"/>
      <c r="H96" s="58"/>
    </row>
    <row r="97" spans="1:8" x14ac:dyDescent="0.25">
      <c r="A97" s="1"/>
      <c r="B97" s="54"/>
      <c r="C97" s="55"/>
      <c r="D97" s="56"/>
      <c r="E97" s="34"/>
      <c r="F97" s="42"/>
      <c r="G97" s="24"/>
      <c r="H97" s="59"/>
    </row>
    <row r="98" spans="1:8" x14ac:dyDescent="0.25">
      <c r="A98" s="1"/>
      <c r="B98" s="54"/>
      <c r="C98" s="55"/>
      <c r="D98" s="56"/>
      <c r="E98" s="60"/>
      <c r="F98" s="43"/>
      <c r="G98" s="24"/>
      <c r="H98" s="24"/>
    </row>
    <row r="99" spans="1:8" x14ac:dyDescent="0.25">
      <c r="A99" s="1"/>
      <c r="B99" s="54"/>
      <c r="C99" s="55"/>
      <c r="D99" s="56"/>
      <c r="E99" s="60"/>
      <c r="F99" s="43"/>
      <c r="G99" s="24"/>
      <c r="H99" s="24"/>
    </row>
    <row r="100" spans="1:8" ht="26.25" x14ac:dyDescent="0.4">
      <c r="A100" s="1"/>
      <c r="E100" s="31"/>
      <c r="F100" s="43"/>
      <c r="G100" s="24"/>
      <c r="H100" s="24"/>
    </row>
    <row r="101" spans="1:8" x14ac:dyDescent="0.25">
      <c r="A101" s="1"/>
      <c r="E101" s="60"/>
      <c r="F101" s="43"/>
      <c r="G101" s="24"/>
      <c r="H101" s="24"/>
    </row>
    <row r="102" spans="1:8" x14ac:dyDescent="0.25">
      <c r="A102" s="1"/>
      <c r="E102" s="34"/>
      <c r="F102" s="43"/>
      <c r="G102" s="24"/>
      <c r="H102" s="24"/>
    </row>
    <row r="103" spans="1:8" x14ac:dyDescent="0.25">
      <c r="A103" s="1"/>
      <c r="E103" s="60"/>
      <c r="H103" s="58"/>
    </row>
    <row r="104" spans="1:8" x14ac:dyDescent="0.25">
      <c r="A104" s="1"/>
      <c r="E104" s="60"/>
      <c r="H104" s="58"/>
    </row>
    <row r="105" spans="1:8" x14ac:dyDescent="0.25">
      <c r="A105" s="1"/>
      <c r="E105" s="60"/>
      <c r="H105" s="58"/>
    </row>
    <row r="106" spans="1:8" x14ac:dyDescent="0.25">
      <c r="A106" s="1"/>
      <c r="E106" s="60"/>
      <c r="H106" s="2"/>
    </row>
    <row r="107" spans="1:8" x14ac:dyDescent="0.25">
      <c r="A107" s="1"/>
      <c r="E107" s="60"/>
      <c r="G107" s="63"/>
      <c r="H107" s="63"/>
    </row>
    <row r="108" spans="1:8" x14ac:dyDescent="0.25">
      <c r="A108" s="1"/>
      <c r="E108" s="60"/>
      <c r="G108" s="63"/>
      <c r="H108" s="63"/>
    </row>
    <row r="109" spans="1:8" x14ac:dyDescent="0.25">
      <c r="A109" s="1"/>
      <c r="E109" s="60"/>
      <c r="G109" s="63"/>
      <c r="H109" s="63"/>
    </row>
    <row r="110" spans="1:8" x14ac:dyDescent="0.25">
      <c r="A110" s="1"/>
      <c r="E110" s="60"/>
      <c r="H110" s="2"/>
    </row>
    <row r="111" spans="1:8" x14ac:dyDescent="0.25">
      <c r="A111" s="1"/>
      <c r="E111" s="60"/>
      <c r="G111" s="64"/>
      <c r="H111" s="64"/>
    </row>
    <row r="112" spans="1:8" x14ac:dyDescent="0.25">
      <c r="A112" s="1"/>
      <c r="E112" s="60"/>
      <c r="G112" s="64"/>
      <c r="H112" s="64"/>
    </row>
    <row r="113" spans="1:8" x14ac:dyDescent="0.25">
      <c r="A113" s="1"/>
      <c r="E113" s="60"/>
      <c r="G113" s="64"/>
      <c r="H113" s="64"/>
    </row>
    <row r="114" spans="1:8" x14ac:dyDescent="0.25">
      <c r="A114" s="1"/>
      <c r="E114" s="60"/>
      <c r="G114" s="64"/>
      <c r="H114" s="64"/>
    </row>
    <row r="115" spans="1:8" x14ac:dyDescent="0.25">
      <c r="A115" s="1"/>
      <c r="E115" s="60"/>
      <c r="H115" s="2"/>
    </row>
    <row r="116" spans="1:8" x14ac:dyDescent="0.25">
      <c r="A116" s="1"/>
      <c r="E116" s="60"/>
      <c r="H116" s="2"/>
    </row>
    <row r="117" spans="1:8" x14ac:dyDescent="0.25">
      <c r="A117" s="1"/>
      <c r="E117" s="60"/>
      <c r="H117" s="2"/>
    </row>
    <row r="118" spans="1:8" x14ac:dyDescent="0.25">
      <c r="A118" s="1"/>
      <c r="E118" s="60"/>
      <c r="H118" s="58"/>
    </row>
    <row r="119" spans="1:8" x14ac:dyDescent="0.25">
      <c r="A119" s="1"/>
      <c r="E119" s="60"/>
      <c r="H119" s="58"/>
    </row>
    <row r="120" spans="1:8" x14ac:dyDescent="0.25">
      <c r="A120" s="1"/>
      <c r="E120" s="60"/>
      <c r="H120" s="58"/>
    </row>
    <row r="121" spans="1:8" x14ac:dyDescent="0.25">
      <c r="A121" s="1"/>
      <c r="E121" s="60"/>
      <c r="H121" s="58"/>
    </row>
    <row r="122" spans="1:8" x14ac:dyDescent="0.25">
      <c r="A122" s="1"/>
      <c r="E122" s="60"/>
      <c r="H122" s="58"/>
    </row>
    <row r="123" spans="1:8" x14ac:dyDescent="0.25">
      <c r="A123" s="1"/>
      <c r="E123" s="60"/>
      <c r="H123" s="58"/>
    </row>
    <row r="124" spans="1:8" x14ac:dyDescent="0.25">
      <c r="A124" s="1"/>
    </row>
    <row r="125" spans="1:8" x14ac:dyDescent="0.25">
      <c r="A125" s="1"/>
    </row>
    <row r="126" spans="1:8" x14ac:dyDescent="0.25">
      <c r="A126" s="1"/>
    </row>
    <row r="127" spans="1:8" x14ac:dyDescent="0.25">
      <c r="A127" s="1"/>
    </row>
    <row r="128" spans="1:8" x14ac:dyDescent="0.25">
      <c r="A128" s="1"/>
    </row>
    <row r="129" spans="1:1" x14ac:dyDescent="0.25">
      <c r="A129" s="1"/>
    </row>
    <row r="130" spans="1:1" x14ac:dyDescent="0.25">
      <c r="A130" s="1"/>
    </row>
    <row r="131" spans="1:1" x14ac:dyDescent="0.25">
      <c r="A131" s="1"/>
    </row>
    <row r="132" spans="1:1" x14ac:dyDescent="0.25">
      <c r="A132" s="1"/>
    </row>
    <row r="133" spans="1:1" x14ac:dyDescent="0.25">
      <c r="A133" s="1"/>
    </row>
    <row r="134" spans="1:1" x14ac:dyDescent="0.25">
      <c r="A134" s="1"/>
    </row>
    <row r="135" spans="1:1" x14ac:dyDescent="0.25">
      <c r="A135" s="1"/>
    </row>
    <row r="136" spans="1:1" x14ac:dyDescent="0.25">
      <c r="A136" s="1"/>
    </row>
    <row r="137" spans="1:1" x14ac:dyDescent="0.25">
      <c r="A137" s="1"/>
    </row>
    <row r="138" spans="1:1" x14ac:dyDescent="0.25">
      <c r="A138" s="1"/>
    </row>
    <row r="139" spans="1:1" x14ac:dyDescent="0.25">
      <c r="A139" s="1"/>
    </row>
    <row r="140" spans="1:1" x14ac:dyDescent="0.25">
      <c r="A140" s="1"/>
    </row>
    <row r="141" spans="1:1" x14ac:dyDescent="0.25">
      <c r="A141" s="1"/>
    </row>
    <row r="142" spans="1:1" x14ac:dyDescent="0.25">
      <c r="A142" s="1"/>
    </row>
    <row r="143" spans="1:1" x14ac:dyDescent="0.25">
      <c r="A143" s="1"/>
    </row>
    <row r="144" spans="1:1" x14ac:dyDescent="0.25">
      <c r="A144" s="1"/>
    </row>
    <row r="145" spans="1:1" x14ac:dyDescent="0.25">
      <c r="A145" s="1"/>
    </row>
    <row r="146" spans="1:1" x14ac:dyDescent="0.25">
      <c r="A146" s="1"/>
    </row>
    <row r="147" spans="1:1" x14ac:dyDescent="0.25">
      <c r="A147" s="1"/>
    </row>
    <row r="148" spans="1:1" x14ac:dyDescent="0.25">
      <c r="A148" s="1"/>
    </row>
    <row r="149" spans="1:1" x14ac:dyDescent="0.25">
      <c r="A149" s="1"/>
    </row>
    <row r="150" spans="1:1" x14ac:dyDescent="0.25">
      <c r="A150" s="1"/>
    </row>
    <row r="151" spans="1:1" x14ac:dyDescent="0.25">
      <c r="A151" s="1"/>
    </row>
    <row r="152" spans="1:1" x14ac:dyDescent="0.25">
      <c r="A152" s="1"/>
    </row>
    <row r="153" spans="1:1" x14ac:dyDescent="0.25">
      <c r="A153" s="1"/>
    </row>
    <row r="154" spans="1:1" x14ac:dyDescent="0.25">
      <c r="A154" s="1"/>
    </row>
    <row r="155" spans="1:1" x14ac:dyDescent="0.25">
      <c r="A155" s="1"/>
    </row>
    <row r="156" spans="1:1" x14ac:dyDescent="0.25">
      <c r="A156" s="1"/>
    </row>
    <row r="157" spans="1:1" x14ac:dyDescent="0.25">
      <c r="A157" s="1"/>
    </row>
    <row r="158" spans="1:1" x14ac:dyDescent="0.25">
      <c r="A158" s="1"/>
    </row>
    <row r="159" spans="1:1" x14ac:dyDescent="0.25">
      <c r="A159" s="1"/>
    </row>
    <row r="160" spans="1:1" x14ac:dyDescent="0.25">
      <c r="A160" s="1"/>
    </row>
    <row r="161" spans="1:1" x14ac:dyDescent="0.25">
      <c r="A161" s="1"/>
    </row>
    <row r="162" spans="1:1" x14ac:dyDescent="0.25">
      <c r="A162" s="1"/>
    </row>
    <row r="163" spans="1:1" x14ac:dyDescent="0.25">
      <c r="A163" s="1"/>
    </row>
    <row r="164" spans="1:1" x14ac:dyDescent="0.25">
      <c r="A164" s="1"/>
    </row>
    <row r="165" spans="1:1" x14ac:dyDescent="0.25">
      <c r="A165" s="1"/>
    </row>
    <row r="166" spans="1:1" x14ac:dyDescent="0.25">
      <c r="A166" s="1"/>
    </row>
    <row r="167" spans="1:1" x14ac:dyDescent="0.25">
      <c r="A167" s="1"/>
    </row>
    <row r="168" spans="1:1" x14ac:dyDescent="0.25">
      <c r="A168" s="1"/>
    </row>
    <row r="169" spans="1:1" x14ac:dyDescent="0.25">
      <c r="A169" s="1"/>
    </row>
    <row r="170" spans="1:1" x14ac:dyDescent="0.25">
      <c r="A170" s="1"/>
    </row>
    <row r="171" spans="1:1" x14ac:dyDescent="0.25">
      <c r="A171" s="1"/>
    </row>
    <row r="172" spans="1:1" x14ac:dyDescent="0.25">
      <c r="A172" s="1"/>
    </row>
    <row r="173" spans="1:1" x14ac:dyDescent="0.25">
      <c r="A173" s="1"/>
    </row>
    <row r="174" spans="1:1" x14ac:dyDescent="0.25">
      <c r="A174" s="1"/>
    </row>
    <row r="175" spans="1:1" x14ac:dyDescent="0.25">
      <c r="A175" s="1"/>
    </row>
    <row r="176" spans="1:1" x14ac:dyDescent="0.25">
      <c r="A176" s="1"/>
    </row>
  </sheetData>
  <sheetProtection algorithmName="SHA-512" hashValue="EKj+bzJfqc6IVr6i0g824iUbfD4pfBNUPMXtqhePq7NRy4UritbImQd1vPvj3p6solP/xQxZ7nYfaHlhmBzdeQ==" saltValue="lhIPTyGi1yeHjs+DgNl+zA==" spinCount="100000" sheet="1" objects="1" scenarios="1"/>
  <mergeCells count="1">
    <mergeCell ref="C89:D89"/>
  </mergeCells>
  <pageMargins left="0.70866141732283472" right="0.70866141732283472" top="0.74803149606299213" bottom="0.74803149606299213" header="0.31496062992125984" footer="0.31496062992125984"/>
  <pageSetup paperSize="273" scale="3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8AAD1F-7F5E-4B23-9AD6-DAF467D32623}">
  <sheetPr codeName="Blad3"/>
  <dimension ref="A1:K447"/>
  <sheetViews>
    <sheetView showGridLines="0" zoomScaleNormal="100" workbookViewId="0">
      <selection activeCell="C19" sqref="C19"/>
    </sheetView>
  </sheetViews>
  <sheetFormatPr defaultRowHeight="15" x14ac:dyDescent="0.25"/>
  <cols>
    <col min="1" max="1" width="5.7109375" customWidth="1"/>
    <col min="2" max="2" width="50.7109375" customWidth="1"/>
    <col min="3" max="3" width="60.7109375" customWidth="1"/>
    <col min="4" max="4" width="21.7109375" style="62" customWidth="1"/>
    <col min="5" max="5" width="15.7109375" style="62" customWidth="1"/>
    <col min="6" max="6" width="50.7109375" style="61" customWidth="1"/>
  </cols>
  <sheetData>
    <row r="1" spans="1:11" ht="43.7" customHeight="1" x14ac:dyDescent="0.4">
      <c r="A1" s="1"/>
      <c r="B1" s="12" t="s">
        <v>215</v>
      </c>
      <c r="C1" s="1"/>
      <c r="D1" s="3"/>
      <c r="E1" s="3"/>
      <c r="F1" s="18"/>
      <c r="G1" s="4"/>
      <c r="H1" s="4"/>
      <c r="I1" s="17"/>
      <c r="J1" s="2"/>
      <c r="K1" s="2"/>
    </row>
    <row r="3" spans="1:11" x14ac:dyDescent="0.25">
      <c r="B3" s="22" t="s">
        <v>76</v>
      </c>
      <c r="C3" s="22" t="s">
        <v>77</v>
      </c>
      <c r="D3" s="22" t="s">
        <v>154</v>
      </c>
      <c r="E3" s="22" t="s">
        <v>3</v>
      </c>
      <c r="F3" s="44" t="s">
        <v>78</v>
      </c>
    </row>
    <row r="4" spans="1:11" x14ac:dyDescent="0.25">
      <c r="B4" s="88" t="s">
        <v>79</v>
      </c>
      <c r="C4" s="88" t="s">
        <v>9</v>
      </c>
      <c r="D4" s="89">
        <v>1</v>
      </c>
      <c r="E4" s="90" t="s">
        <v>7</v>
      </c>
      <c r="F4" s="88" t="s">
        <v>80</v>
      </c>
    </row>
    <row r="5" spans="1:11" x14ac:dyDescent="0.25">
      <c r="B5" s="88" t="s">
        <v>79</v>
      </c>
      <c r="C5" s="88" t="s">
        <v>9</v>
      </c>
      <c r="D5" s="89">
        <v>1</v>
      </c>
      <c r="E5" s="90" t="s">
        <v>7</v>
      </c>
      <c r="F5" s="88" t="s">
        <v>80</v>
      </c>
    </row>
    <row r="6" spans="1:11" x14ac:dyDescent="0.25">
      <c r="B6" s="88" t="s">
        <v>79</v>
      </c>
      <c r="C6" s="88" t="s">
        <v>71</v>
      </c>
      <c r="D6" s="89">
        <v>1</v>
      </c>
      <c r="E6" s="90" t="s">
        <v>7</v>
      </c>
      <c r="F6" s="88" t="s">
        <v>80</v>
      </c>
    </row>
    <row r="7" spans="1:11" x14ac:dyDescent="0.25">
      <c r="B7" s="88" t="s">
        <v>79</v>
      </c>
      <c r="C7" s="88" t="s">
        <v>70</v>
      </c>
      <c r="D7" s="89">
        <v>1</v>
      </c>
      <c r="E7" s="90" t="s">
        <v>7</v>
      </c>
      <c r="F7" s="88" t="s">
        <v>80</v>
      </c>
    </row>
    <row r="8" spans="1:11" x14ac:dyDescent="0.25">
      <c r="B8" s="88" t="s">
        <v>79</v>
      </c>
      <c r="C8" s="88" t="s">
        <v>58</v>
      </c>
      <c r="D8" s="89">
        <v>1</v>
      </c>
      <c r="E8" s="90" t="s">
        <v>7</v>
      </c>
      <c r="F8" s="88" t="s">
        <v>80</v>
      </c>
    </row>
    <row r="9" spans="1:11" x14ac:dyDescent="0.25">
      <c r="B9" s="88" t="s">
        <v>79</v>
      </c>
      <c r="C9" s="88" t="s">
        <v>68</v>
      </c>
      <c r="D9" s="89">
        <v>5</v>
      </c>
      <c r="E9" s="90" t="s">
        <v>7</v>
      </c>
      <c r="F9" s="88" t="s">
        <v>80</v>
      </c>
    </row>
    <row r="10" spans="1:11" x14ac:dyDescent="0.25">
      <c r="B10" s="88" t="s">
        <v>79</v>
      </c>
      <c r="C10" s="88" t="s">
        <v>18</v>
      </c>
      <c r="D10" s="90">
        <v>770</v>
      </c>
      <c r="E10" s="90" t="s">
        <v>15</v>
      </c>
      <c r="F10" s="88" t="s">
        <v>80</v>
      </c>
    </row>
    <row r="11" spans="1:11" x14ac:dyDescent="0.25">
      <c r="B11" s="88" t="s">
        <v>79</v>
      </c>
      <c r="C11" s="88" t="s">
        <v>42</v>
      </c>
      <c r="D11" s="90">
        <v>770</v>
      </c>
      <c r="E11" s="90" t="s">
        <v>15</v>
      </c>
      <c r="F11" s="88" t="s">
        <v>80</v>
      </c>
    </row>
    <row r="12" spans="1:11" x14ac:dyDescent="0.25">
      <c r="B12" s="88" t="s">
        <v>79</v>
      </c>
      <c r="C12" s="88" t="s">
        <v>41</v>
      </c>
      <c r="D12" s="90">
        <v>770</v>
      </c>
      <c r="E12" s="90" t="s">
        <v>15</v>
      </c>
      <c r="F12" s="88" t="s">
        <v>80</v>
      </c>
    </row>
    <row r="13" spans="1:11" x14ac:dyDescent="0.25">
      <c r="B13" s="88" t="s">
        <v>79</v>
      </c>
      <c r="C13" s="88" t="s">
        <v>56</v>
      </c>
      <c r="D13" s="90">
        <v>1</v>
      </c>
      <c r="E13" s="90" t="s">
        <v>7</v>
      </c>
      <c r="F13" s="88" t="s">
        <v>80</v>
      </c>
    </row>
    <row r="14" spans="1:11" x14ac:dyDescent="0.25">
      <c r="B14" s="88" t="s">
        <v>79</v>
      </c>
      <c r="C14" s="88" t="s">
        <v>57</v>
      </c>
      <c r="D14" s="89">
        <v>2</v>
      </c>
      <c r="E14" s="90" t="s">
        <v>7</v>
      </c>
      <c r="F14" s="88" t="s">
        <v>80</v>
      </c>
    </row>
    <row r="15" spans="1:11" x14ac:dyDescent="0.25">
      <c r="B15" s="88" t="s">
        <v>79</v>
      </c>
      <c r="C15" s="88" t="s">
        <v>66</v>
      </c>
      <c r="D15" s="89">
        <v>1</v>
      </c>
      <c r="E15" s="90" t="s">
        <v>7</v>
      </c>
      <c r="F15" s="88" t="s">
        <v>80</v>
      </c>
    </row>
    <row r="16" spans="1:11" x14ac:dyDescent="0.25">
      <c r="B16" s="88" t="s">
        <v>79</v>
      </c>
      <c r="C16" s="88" t="s">
        <v>6</v>
      </c>
      <c r="D16" s="89">
        <v>6</v>
      </c>
      <c r="E16" s="90" t="s">
        <v>7</v>
      </c>
      <c r="F16" s="88" t="s">
        <v>80</v>
      </c>
    </row>
    <row r="17" spans="2:6" x14ac:dyDescent="0.25">
      <c r="B17" s="88" t="s">
        <v>79</v>
      </c>
      <c r="C17" s="88" t="s">
        <v>6</v>
      </c>
      <c r="D17" s="89">
        <v>2</v>
      </c>
      <c r="E17" s="90" t="s">
        <v>7</v>
      </c>
      <c r="F17" s="88" t="s">
        <v>80</v>
      </c>
    </row>
    <row r="18" spans="2:6" x14ac:dyDescent="0.25">
      <c r="B18" s="88" t="s">
        <v>79</v>
      </c>
      <c r="C18" s="88" t="s">
        <v>6</v>
      </c>
      <c r="D18" s="89">
        <v>1</v>
      </c>
      <c r="E18" s="90" t="s">
        <v>7</v>
      </c>
      <c r="F18" s="88" t="s">
        <v>80</v>
      </c>
    </row>
    <row r="19" spans="2:6" x14ac:dyDescent="0.25">
      <c r="B19" s="88" t="s">
        <v>79</v>
      </c>
      <c r="C19" s="88" t="s">
        <v>53</v>
      </c>
      <c r="D19" s="89">
        <v>2981</v>
      </c>
      <c r="E19" s="90" t="s">
        <v>15</v>
      </c>
      <c r="F19" s="88" t="s">
        <v>80</v>
      </c>
    </row>
    <row r="20" spans="2:6" x14ac:dyDescent="0.25">
      <c r="B20" s="88" t="s">
        <v>79</v>
      </c>
      <c r="C20" s="88" t="s">
        <v>65</v>
      </c>
      <c r="D20" s="90">
        <v>3</v>
      </c>
      <c r="E20" s="90" t="s">
        <v>7</v>
      </c>
      <c r="F20" s="88" t="s">
        <v>80</v>
      </c>
    </row>
    <row r="21" spans="2:6" x14ac:dyDescent="0.25">
      <c r="B21" s="88" t="s">
        <v>81</v>
      </c>
      <c r="C21" s="88" t="s">
        <v>9</v>
      </c>
      <c r="D21" s="89">
        <v>2</v>
      </c>
      <c r="E21" s="90" t="s">
        <v>7</v>
      </c>
      <c r="F21" s="88" t="s">
        <v>82</v>
      </c>
    </row>
    <row r="22" spans="2:6" x14ac:dyDescent="0.25">
      <c r="B22" s="88" t="s">
        <v>81</v>
      </c>
      <c r="C22" s="88" t="s">
        <v>62</v>
      </c>
      <c r="D22" s="89">
        <v>2</v>
      </c>
      <c r="E22" s="90" t="s">
        <v>7</v>
      </c>
      <c r="F22" s="88" t="s">
        <v>82</v>
      </c>
    </row>
    <row r="23" spans="2:6" x14ac:dyDescent="0.25">
      <c r="B23" s="88" t="s">
        <v>81</v>
      </c>
      <c r="C23" s="88" t="s">
        <v>61</v>
      </c>
      <c r="D23" s="89">
        <v>2</v>
      </c>
      <c r="E23" s="90" t="s">
        <v>7</v>
      </c>
      <c r="F23" s="88" t="s">
        <v>82</v>
      </c>
    </row>
    <row r="24" spans="2:6" x14ac:dyDescent="0.25">
      <c r="B24" s="88" t="s">
        <v>81</v>
      </c>
      <c r="C24" s="88" t="s">
        <v>68</v>
      </c>
      <c r="D24" s="89">
        <v>3</v>
      </c>
      <c r="E24" s="90" t="s">
        <v>7</v>
      </c>
      <c r="F24" s="88" t="s">
        <v>82</v>
      </c>
    </row>
    <row r="25" spans="2:6" x14ac:dyDescent="0.25">
      <c r="B25" s="88" t="s">
        <v>81</v>
      </c>
      <c r="C25" s="88" t="s">
        <v>30</v>
      </c>
      <c r="D25" s="89">
        <v>5</v>
      </c>
      <c r="E25" s="90" t="s">
        <v>7</v>
      </c>
      <c r="F25" s="88" t="s">
        <v>82</v>
      </c>
    </row>
    <row r="26" spans="2:6" x14ac:dyDescent="0.25">
      <c r="B26" s="88" t="s">
        <v>81</v>
      </c>
      <c r="C26" s="88" t="s">
        <v>6</v>
      </c>
      <c r="D26" s="89">
        <v>1</v>
      </c>
      <c r="E26" s="90" t="s">
        <v>7</v>
      </c>
      <c r="F26" s="88" t="s">
        <v>82</v>
      </c>
    </row>
    <row r="27" spans="2:6" x14ac:dyDescent="0.25">
      <c r="B27" s="88" t="s">
        <v>81</v>
      </c>
      <c r="C27" s="88" t="s">
        <v>53</v>
      </c>
      <c r="D27" s="89">
        <v>878</v>
      </c>
      <c r="E27" s="90" t="s">
        <v>15</v>
      </c>
      <c r="F27" s="88" t="s">
        <v>82</v>
      </c>
    </row>
    <row r="28" spans="2:6" x14ac:dyDescent="0.25">
      <c r="B28" s="88" t="s">
        <v>81</v>
      </c>
      <c r="C28" s="88" t="s">
        <v>19</v>
      </c>
      <c r="D28" s="90">
        <v>1</v>
      </c>
      <c r="E28" s="90" t="s">
        <v>7</v>
      </c>
      <c r="F28" s="88" t="s">
        <v>82</v>
      </c>
    </row>
    <row r="29" spans="2:6" x14ac:dyDescent="0.25">
      <c r="B29" s="88" t="s">
        <v>81</v>
      </c>
      <c r="C29" s="88" t="s">
        <v>17</v>
      </c>
      <c r="D29" s="90">
        <v>878</v>
      </c>
      <c r="E29" s="90" t="s">
        <v>15</v>
      </c>
      <c r="F29" s="88" t="s">
        <v>82</v>
      </c>
    </row>
    <row r="30" spans="2:6" x14ac:dyDescent="0.25">
      <c r="B30" s="88" t="s">
        <v>81</v>
      </c>
      <c r="C30" s="88" t="s">
        <v>14</v>
      </c>
      <c r="D30" s="89">
        <v>878</v>
      </c>
      <c r="E30" s="90" t="s">
        <v>15</v>
      </c>
      <c r="F30" s="88" t="s">
        <v>82</v>
      </c>
    </row>
    <row r="31" spans="2:6" x14ac:dyDescent="0.25">
      <c r="B31" s="88" t="s">
        <v>81</v>
      </c>
      <c r="C31" s="88" t="s">
        <v>42</v>
      </c>
      <c r="D31" s="90">
        <v>878</v>
      </c>
      <c r="E31" s="90" t="s">
        <v>15</v>
      </c>
      <c r="F31" s="88" t="s">
        <v>82</v>
      </c>
    </row>
    <row r="32" spans="2:6" x14ac:dyDescent="0.25">
      <c r="B32" s="88" t="s">
        <v>83</v>
      </c>
      <c r="C32" s="88" t="s">
        <v>9</v>
      </c>
      <c r="D32" s="90">
        <v>1</v>
      </c>
      <c r="E32" s="90" t="s">
        <v>7</v>
      </c>
      <c r="F32" s="88" t="s">
        <v>84</v>
      </c>
    </row>
    <row r="33" spans="2:6" x14ac:dyDescent="0.25">
      <c r="B33" s="88" t="s">
        <v>83</v>
      </c>
      <c r="C33" s="88" t="s">
        <v>13</v>
      </c>
      <c r="D33" s="90">
        <v>2</v>
      </c>
      <c r="E33" s="90" t="s">
        <v>7</v>
      </c>
      <c r="F33" s="88" t="s">
        <v>84</v>
      </c>
    </row>
    <row r="34" spans="2:6" x14ac:dyDescent="0.25">
      <c r="B34" s="88" t="s">
        <v>83</v>
      </c>
      <c r="C34" s="88" t="s">
        <v>53</v>
      </c>
      <c r="D34" s="89">
        <v>252</v>
      </c>
      <c r="E34" s="90" t="s">
        <v>15</v>
      </c>
      <c r="F34" s="88" t="s">
        <v>84</v>
      </c>
    </row>
    <row r="35" spans="2:6" x14ac:dyDescent="0.25">
      <c r="B35" s="88" t="s">
        <v>83</v>
      </c>
      <c r="C35" s="88" t="s">
        <v>14</v>
      </c>
      <c r="D35" s="89">
        <v>252</v>
      </c>
      <c r="E35" s="90" t="s">
        <v>15</v>
      </c>
      <c r="F35" s="88" t="s">
        <v>84</v>
      </c>
    </row>
    <row r="36" spans="2:6" x14ac:dyDescent="0.25">
      <c r="B36" s="88" t="s">
        <v>83</v>
      </c>
      <c r="C36" s="88" t="s">
        <v>42</v>
      </c>
      <c r="D36" s="90">
        <v>252</v>
      </c>
      <c r="E36" s="90" t="s">
        <v>15</v>
      </c>
      <c r="F36" s="88" t="s">
        <v>84</v>
      </c>
    </row>
    <row r="37" spans="2:6" x14ac:dyDescent="0.25">
      <c r="B37" s="88" t="s">
        <v>83</v>
      </c>
      <c r="C37" s="88" t="s">
        <v>41</v>
      </c>
      <c r="D37" s="90">
        <v>252</v>
      </c>
      <c r="E37" s="90" t="s">
        <v>15</v>
      </c>
      <c r="F37" s="88" t="s">
        <v>84</v>
      </c>
    </row>
    <row r="38" spans="2:6" x14ac:dyDescent="0.25">
      <c r="B38" s="88" t="s">
        <v>85</v>
      </c>
      <c r="C38" s="88" t="s">
        <v>40</v>
      </c>
      <c r="D38" s="90">
        <v>1</v>
      </c>
      <c r="E38" s="90" t="s">
        <v>7</v>
      </c>
      <c r="F38" s="88" t="s">
        <v>86</v>
      </c>
    </row>
    <row r="39" spans="2:6" x14ac:dyDescent="0.25">
      <c r="B39" s="88" t="s">
        <v>85</v>
      </c>
      <c r="C39" s="88" t="s">
        <v>39</v>
      </c>
      <c r="D39" s="90">
        <v>1</v>
      </c>
      <c r="E39" s="90" t="s">
        <v>7</v>
      </c>
      <c r="F39" s="88" t="s">
        <v>86</v>
      </c>
    </row>
    <row r="40" spans="2:6" x14ac:dyDescent="0.25">
      <c r="B40" s="88" t="s">
        <v>85</v>
      </c>
      <c r="C40" s="88" t="s">
        <v>36</v>
      </c>
      <c r="D40" s="90">
        <v>1</v>
      </c>
      <c r="E40" s="90" t="s">
        <v>7</v>
      </c>
      <c r="F40" s="88" t="s">
        <v>86</v>
      </c>
    </row>
    <row r="41" spans="2:6" x14ac:dyDescent="0.25">
      <c r="B41" s="88" t="s">
        <v>87</v>
      </c>
      <c r="C41" s="88" t="s">
        <v>51</v>
      </c>
      <c r="D41" s="89">
        <v>1</v>
      </c>
      <c r="E41" s="90" t="s">
        <v>7</v>
      </c>
      <c r="F41" s="88" t="s">
        <v>88</v>
      </c>
    </row>
    <row r="42" spans="2:6" x14ac:dyDescent="0.25">
      <c r="B42" s="88" t="s">
        <v>87</v>
      </c>
      <c r="C42" s="88" t="s">
        <v>9</v>
      </c>
      <c r="D42" s="89">
        <v>1</v>
      </c>
      <c r="E42" s="90" t="s">
        <v>7</v>
      </c>
      <c r="F42" s="88" t="s">
        <v>88</v>
      </c>
    </row>
    <row r="43" spans="2:6" x14ac:dyDescent="0.25">
      <c r="B43" s="88" t="s">
        <v>87</v>
      </c>
      <c r="C43" s="88" t="s">
        <v>9</v>
      </c>
      <c r="D43" s="89">
        <v>1</v>
      </c>
      <c r="E43" s="90" t="s">
        <v>7</v>
      </c>
      <c r="F43" s="88" t="s">
        <v>88</v>
      </c>
    </row>
    <row r="44" spans="2:6" x14ac:dyDescent="0.25">
      <c r="B44" s="88" t="s">
        <v>87</v>
      </c>
      <c r="C44" s="88" t="s">
        <v>9</v>
      </c>
      <c r="D44" s="89">
        <v>1</v>
      </c>
      <c r="E44" s="90" t="s">
        <v>7</v>
      </c>
      <c r="F44" s="88" t="s">
        <v>88</v>
      </c>
    </row>
    <row r="45" spans="2:6" x14ac:dyDescent="0.25">
      <c r="B45" s="88" t="s">
        <v>87</v>
      </c>
      <c r="C45" s="88" t="s">
        <v>23</v>
      </c>
      <c r="D45" s="89">
        <v>1</v>
      </c>
      <c r="E45" s="90" t="s">
        <v>7</v>
      </c>
      <c r="F45" s="88" t="s">
        <v>88</v>
      </c>
    </row>
    <row r="46" spans="2:6" x14ac:dyDescent="0.25">
      <c r="B46" s="88" t="s">
        <v>87</v>
      </c>
      <c r="C46" s="88" t="s">
        <v>23</v>
      </c>
      <c r="D46" s="89">
        <v>2</v>
      </c>
      <c r="E46" s="90" t="s">
        <v>7</v>
      </c>
      <c r="F46" s="88" t="s">
        <v>88</v>
      </c>
    </row>
    <row r="47" spans="2:6" x14ac:dyDescent="0.25">
      <c r="B47" s="88" t="s">
        <v>87</v>
      </c>
      <c r="C47" s="88" t="s">
        <v>42</v>
      </c>
      <c r="D47" s="89">
        <v>984</v>
      </c>
      <c r="E47" s="90" t="s">
        <v>15</v>
      </c>
      <c r="F47" s="88" t="s">
        <v>88</v>
      </c>
    </row>
    <row r="48" spans="2:6" x14ac:dyDescent="0.25">
      <c r="B48" s="88" t="s">
        <v>87</v>
      </c>
      <c r="C48" s="88" t="s">
        <v>41</v>
      </c>
      <c r="D48" s="89">
        <v>984</v>
      </c>
      <c r="E48" s="90" t="s">
        <v>15</v>
      </c>
      <c r="F48" s="88" t="s">
        <v>88</v>
      </c>
    </row>
    <row r="49" spans="2:6" x14ac:dyDescent="0.25">
      <c r="B49" s="88" t="s">
        <v>87</v>
      </c>
      <c r="C49" s="88" t="s">
        <v>53</v>
      </c>
      <c r="D49" s="89">
        <v>984</v>
      </c>
      <c r="E49" s="90" t="s">
        <v>15</v>
      </c>
      <c r="F49" s="88" t="s">
        <v>88</v>
      </c>
    </row>
    <row r="50" spans="2:6" x14ac:dyDescent="0.25">
      <c r="B50" s="88" t="s">
        <v>89</v>
      </c>
      <c r="C50" s="88" t="s">
        <v>50</v>
      </c>
      <c r="D50" s="90">
        <v>2</v>
      </c>
      <c r="E50" s="90" t="s">
        <v>7</v>
      </c>
      <c r="F50" s="88" t="s">
        <v>90</v>
      </c>
    </row>
    <row r="51" spans="2:6" x14ac:dyDescent="0.25">
      <c r="B51" s="88" t="s">
        <v>89</v>
      </c>
      <c r="C51" s="88" t="s">
        <v>11</v>
      </c>
      <c r="D51" s="90">
        <v>2</v>
      </c>
      <c r="E51" s="90" t="s">
        <v>7</v>
      </c>
      <c r="F51" s="88" t="s">
        <v>90</v>
      </c>
    </row>
    <row r="52" spans="2:6" x14ac:dyDescent="0.25">
      <c r="B52" s="88" t="s">
        <v>89</v>
      </c>
      <c r="C52" s="88" t="s">
        <v>24</v>
      </c>
      <c r="D52" s="90">
        <v>1</v>
      </c>
      <c r="E52" s="90" t="s">
        <v>7</v>
      </c>
      <c r="F52" s="88" t="s">
        <v>90</v>
      </c>
    </row>
    <row r="53" spans="2:6" x14ac:dyDescent="0.25">
      <c r="B53" s="88" t="s">
        <v>89</v>
      </c>
      <c r="C53" s="88" t="s">
        <v>14</v>
      </c>
      <c r="D53" s="90">
        <v>1283</v>
      </c>
      <c r="E53" s="90" t="s">
        <v>15</v>
      </c>
      <c r="F53" s="88" t="s">
        <v>90</v>
      </c>
    </row>
    <row r="54" spans="2:6" x14ac:dyDescent="0.25">
      <c r="B54" s="88" t="s">
        <v>89</v>
      </c>
      <c r="C54" s="88" t="s">
        <v>42</v>
      </c>
      <c r="D54" s="89">
        <v>1283</v>
      </c>
      <c r="E54" s="90" t="s">
        <v>15</v>
      </c>
      <c r="F54" s="88" t="s">
        <v>90</v>
      </c>
    </row>
    <row r="55" spans="2:6" x14ac:dyDescent="0.25">
      <c r="B55" s="88" t="s">
        <v>89</v>
      </c>
      <c r="C55" s="88" t="s">
        <v>41</v>
      </c>
      <c r="D55" s="89">
        <v>1283</v>
      </c>
      <c r="E55" s="90" t="s">
        <v>15</v>
      </c>
      <c r="F55" s="88" t="s">
        <v>90</v>
      </c>
    </row>
    <row r="56" spans="2:6" x14ac:dyDescent="0.25">
      <c r="B56" s="88" t="s">
        <v>89</v>
      </c>
      <c r="C56" s="88" t="s">
        <v>62</v>
      </c>
      <c r="D56" s="89">
        <v>4</v>
      </c>
      <c r="E56" s="90" t="s">
        <v>7</v>
      </c>
      <c r="F56" s="88" t="s">
        <v>90</v>
      </c>
    </row>
    <row r="57" spans="2:6" x14ac:dyDescent="0.25">
      <c r="B57" s="88" t="s">
        <v>89</v>
      </c>
      <c r="C57" s="88" t="s">
        <v>62</v>
      </c>
      <c r="D57" s="90">
        <v>1</v>
      </c>
      <c r="E57" s="90" t="s">
        <v>7</v>
      </c>
      <c r="F57" s="88" t="s">
        <v>90</v>
      </c>
    </row>
    <row r="58" spans="2:6" x14ac:dyDescent="0.25">
      <c r="B58" s="88" t="s">
        <v>89</v>
      </c>
      <c r="C58" s="88" t="s">
        <v>61</v>
      </c>
      <c r="D58" s="90">
        <v>4</v>
      </c>
      <c r="E58" s="90" t="s">
        <v>7</v>
      </c>
      <c r="F58" s="88" t="s">
        <v>90</v>
      </c>
    </row>
    <row r="59" spans="2:6" x14ac:dyDescent="0.25">
      <c r="B59" s="88" t="s">
        <v>89</v>
      </c>
      <c r="C59" s="88" t="s">
        <v>61</v>
      </c>
      <c r="D59" s="90">
        <v>1</v>
      </c>
      <c r="E59" s="90" t="s">
        <v>7</v>
      </c>
      <c r="F59" s="88" t="s">
        <v>90</v>
      </c>
    </row>
    <row r="60" spans="2:6" x14ac:dyDescent="0.25">
      <c r="B60" s="88" t="s">
        <v>89</v>
      </c>
      <c r="C60" s="88" t="s">
        <v>60</v>
      </c>
      <c r="D60" s="90">
        <v>1</v>
      </c>
      <c r="E60" s="90" t="s">
        <v>7</v>
      </c>
      <c r="F60" s="88" t="s">
        <v>90</v>
      </c>
    </row>
    <row r="61" spans="2:6" x14ac:dyDescent="0.25">
      <c r="B61" s="88" t="s">
        <v>89</v>
      </c>
      <c r="C61" s="88" t="s">
        <v>59</v>
      </c>
      <c r="D61" s="89">
        <v>1</v>
      </c>
      <c r="E61" s="90" t="s">
        <v>7</v>
      </c>
      <c r="F61" s="88" t="s">
        <v>90</v>
      </c>
    </row>
    <row r="62" spans="2:6" x14ac:dyDescent="0.25">
      <c r="B62" s="88" t="s">
        <v>89</v>
      </c>
      <c r="C62" s="88" t="s">
        <v>6</v>
      </c>
      <c r="D62" s="89">
        <v>1</v>
      </c>
      <c r="E62" s="90" t="s">
        <v>7</v>
      </c>
      <c r="F62" s="88" t="s">
        <v>90</v>
      </c>
    </row>
    <row r="63" spans="2:6" x14ac:dyDescent="0.25">
      <c r="B63" s="88" t="s">
        <v>89</v>
      </c>
      <c r="C63" s="88" t="s">
        <v>6</v>
      </c>
      <c r="D63" s="89">
        <v>1</v>
      </c>
      <c r="E63" s="90" t="s">
        <v>7</v>
      </c>
      <c r="F63" s="88" t="s">
        <v>90</v>
      </c>
    </row>
    <row r="64" spans="2:6" x14ac:dyDescent="0.25">
      <c r="B64" s="88" t="s">
        <v>89</v>
      </c>
      <c r="C64" s="88" t="s">
        <v>6</v>
      </c>
      <c r="D64" s="89">
        <v>1</v>
      </c>
      <c r="E64" s="90" t="s">
        <v>7</v>
      </c>
      <c r="F64" s="88" t="s">
        <v>90</v>
      </c>
    </row>
    <row r="65" spans="2:6" x14ac:dyDescent="0.25">
      <c r="B65" s="88" t="s">
        <v>89</v>
      </c>
      <c r="C65" s="88" t="s">
        <v>6</v>
      </c>
      <c r="D65" s="89">
        <v>1</v>
      </c>
      <c r="E65" s="90" t="s">
        <v>7</v>
      </c>
      <c r="F65" s="88" t="s">
        <v>90</v>
      </c>
    </row>
    <row r="66" spans="2:6" x14ac:dyDescent="0.25">
      <c r="B66" s="88" t="s">
        <v>89</v>
      </c>
      <c r="C66" s="88" t="s">
        <v>6</v>
      </c>
      <c r="D66" s="89">
        <v>1</v>
      </c>
      <c r="E66" s="90" t="s">
        <v>7</v>
      </c>
      <c r="F66" s="88" t="s">
        <v>90</v>
      </c>
    </row>
    <row r="67" spans="2:6" x14ac:dyDescent="0.25">
      <c r="B67" s="88" t="s">
        <v>89</v>
      </c>
      <c r="C67" s="88" t="s">
        <v>54</v>
      </c>
      <c r="D67" s="89">
        <v>1</v>
      </c>
      <c r="E67" s="90" t="s">
        <v>46</v>
      </c>
      <c r="F67" s="88" t="s">
        <v>90</v>
      </c>
    </row>
    <row r="68" spans="2:6" x14ac:dyDescent="0.25">
      <c r="B68" s="88" t="s">
        <v>89</v>
      </c>
      <c r="C68" s="88" t="s">
        <v>53</v>
      </c>
      <c r="D68" s="89">
        <v>1283</v>
      </c>
      <c r="E68" s="90" t="s">
        <v>15</v>
      </c>
      <c r="F68" s="88" t="s">
        <v>90</v>
      </c>
    </row>
    <row r="69" spans="2:6" x14ac:dyDescent="0.25">
      <c r="B69" s="88" t="s">
        <v>91</v>
      </c>
      <c r="C69" s="88" t="s">
        <v>33</v>
      </c>
      <c r="D69" s="89">
        <v>2</v>
      </c>
      <c r="E69" s="90" t="s">
        <v>7</v>
      </c>
      <c r="F69" s="88" t="s">
        <v>92</v>
      </c>
    </row>
    <row r="70" spans="2:6" x14ac:dyDescent="0.25">
      <c r="B70" s="88" t="s">
        <v>93</v>
      </c>
      <c r="C70" s="88" t="s">
        <v>33</v>
      </c>
      <c r="D70" s="89">
        <v>1</v>
      </c>
      <c r="E70" s="90" t="s">
        <v>7</v>
      </c>
      <c r="F70" s="88" t="s">
        <v>94</v>
      </c>
    </row>
    <row r="71" spans="2:6" x14ac:dyDescent="0.25">
      <c r="B71" s="88" t="s">
        <v>95</v>
      </c>
      <c r="C71" s="88" t="s">
        <v>33</v>
      </c>
      <c r="D71" s="89">
        <v>1</v>
      </c>
      <c r="E71" s="90" t="s">
        <v>7</v>
      </c>
      <c r="F71" s="88" t="s">
        <v>96</v>
      </c>
    </row>
    <row r="72" spans="2:6" x14ac:dyDescent="0.25">
      <c r="B72" s="88" t="s">
        <v>95</v>
      </c>
      <c r="C72" s="88" t="s">
        <v>9</v>
      </c>
      <c r="D72" s="89">
        <v>1</v>
      </c>
      <c r="E72" s="90" t="s">
        <v>7</v>
      </c>
      <c r="F72" s="88" t="s">
        <v>96</v>
      </c>
    </row>
    <row r="73" spans="2:6" x14ac:dyDescent="0.25">
      <c r="B73" s="88" t="s">
        <v>95</v>
      </c>
      <c r="C73" s="88" t="s">
        <v>25</v>
      </c>
      <c r="D73" s="90">
        <v>1</v>
      </c>
      <c r="E73" s="90" t="s">
        <v>7</v>
      </c>
      <c r="F73" s="88" t="s">
        <v>96</v>
      </c>
    </row>
    <row r="74" spans="2:6" x14ac:dyDescent="0.25">
      <c r="B74" s="88" t="s">
        <v>97</v>
      </c>
      <c r="C74" s="88" t="s">
        <v>34</v>
      </c>
      <c r="D74" s="89">
        <v>1</v>
      </c>
      <c r="E74" s="90" t="s">
        <v>7</v>
      </c>
      <c r="F74" s="88" t="s">
        <v>98</v>
      </c>
    </row>
    <row r="75" spans="2:6" x14ac:dyDescent="0.25">
      <c r="B75" s="88" t="s">
        <v>99</v>
      </c>
      <c r="C75" s="88" t="s">
        <v>34</v>
      </c>
      <c r="D75" s="89">
        <v>1</v>
      </c>
      <c r="E75" s="90" t="s">
        <v>7</v>
      </c>
      <c r="F75" s="88" t="s">
        <v>100</v>
      </c>
    </row>
    <row r="76" spans="2:6" x14ac:dyDescent="0.25">
      <c r="B76" s="88" t="s">
        <v>101</v>
      </c>
      <c r="C76" s="88" t="s">
        <v>10</v>
      </c>
      <c r="D76" s="89">
        <v>1</v>
      </c>
      <c r="E76" s="90" t="s">
        <v>7</v>
      </c>
      <c r="F76" s="88" t="s">
        <v>102</v>
      </c>
    </row>
    <row r="77" spans="2:6" x14ac:dyDescent="0.25">
      <c r="B77" s="88" t="s">
        <v>101</v>
      </c>
      <c r="C77" s="88" t="s">
        <v>6</v>
      </c>
      <c r="D77" s="89">
        <v>6</v>
      </c>
      <c r="E77" s="90" t="s">
        <v>7</v>
      </c>
      <c r="F77" s="88" t="s">
        <v>102</v>
      </c>
    </row>
    <row r="78" spans="2:6" x14ac:dyDescent="0.25">
      <c r="B78" s="88" t="s">
        <v>101</v>
      </c>
      <c r="C78" s="88" t="s">
        <v>53</v>
      </c>
      <c r="D78" s="89">
        <v>1237</v>
      </c>
      <c r="E78" s="90" t="s">
        <v>15</v>
      </c>
      <c r="F78" s="88" t="s">
        <v>102</v>
      </c>
    </row>
    <row r="79" spans="2:6" x14ac:dyDescent="0.25">
      <c r="B79" s="88" t="s">
        <v>101</v>
      </c>
      <c r="C79" s="88" t="s">
        <v>14</v>
      </c>
      <c r="D79" s="89">
        <v>1237</v>
      </c>
      <c r="E79" s="90" t="s">
        <v>15</v>
      </c>
      <c r="F79" s="88" t="s">
        <v>102</v>
      </c>
    </row>
    <row r="80" spans="2:6" x14ac:dyDescent="0.25">
      <c r="B80" s="88" t="s">
        <v>101</v>
      </c>
      <c r="C80" s="88" t="s">
        <v>45</v>
      </c>
      <c r="D80" s="89">
        <v>1</v>
      </c>
      <c r="E80" s="90" t="s">
        <v>46</v>
      </c>
      <c r="F80" s="88" t="s">
        <v>102</v>
      </c>
    </row>
    <row r="81" spans="2:6" x14ac:dyDescent="0.25">
      <c r="B81" s="88" t="s">
        <v>101</v>
      </c>
      <c r="C81" s="88" t="s">
        <v>47</v>
      </c>
      <c r="D81" s="89">
        <v>1</v>
      </c>
      <c r="E81" s="90" t="s">
        <v>46</v>
      </c>
      <c r="F81" s="88" t="s">
        <v>102</v>
      </c>
    </row>
    <row r="82" spans="2:6" x14ac:dyDescent="0.25">
      <c r="B82" s="88" t="s">
        <v>101</v>
      </c>
      <c r="C82" s="88" t="s">
        <v>49</v>
      </c>
      <c r="D82" s="89">
        <v>1</v>
      </c>
      <c r="E82" s="90" t="s">
        <v>46</v>
      </c>
      <c r="F82" s="88" t="s">
        <v>102</v>
      </c>
    </row>
    <row r="83" spans="2:6" x14ac:dyDescent="0.25">
      <c r="B83" s="88" t="s">
        <v>101</v>
      </c>
      <c r="C83" s="88" t="s">
        <v>48</v>
      </c>
      <c r="D83" s="90">
        <v>1</v>
      </c>
      <c r="E83" s="90" t="s">
        <v>46</v>
      </c>
      <c r="F83" s="88" t="s">
        <v>102</v>
      </c>
    </row>
    <row r="84" spans="2:6" x14ac:dyDescent="0.25">
      <c r="B84" s="88" t="s">
        <v>103</v>
      </c>
      <c r="C84" s="88" t="s">
        <v>9</v>
      </c>
      <c r="D84" s="90">
        <v>2</v>
      </c>
      <c r="E84" s="90" t="s">
        <v>7</v>
      </c>
      <c r="F84" s="88" t="s">
        <v>104</v>
      </c>
    </row>
    <row r="85" spans="2:6" x14ac:dyDescent="0.25">
      <c r="B85" s="88" t="s">
        <v>103</v>
      </c>
      <c r="C85" s="88" t="s">
        <v>30</v>
      </c>
      <c r="D85" s="89">
        <v>2</v>
      </c>
      <c r="E85" s="90" t="s">
        <v>7</v>
      </c>
      <c r="F85" s="88" t="s">
        <v>104</v>
      </c>
    </row>
    <row r="86" spans="2:6" x14ac:dyDescent="0.25">
      <c r="B86" s="88" t="s">
        <v>103</v>
      </c>
      <c r="C86" s="88" t="s">
        <v>67</v>
      </c>
      <c r="D86" s="89">
        <v>1</v>
      </c>
      <c r="E86" s="90" t="s">
        <v>46</v>
      </c>
      <c r="F86" s="88" t="s">
        <v>104</v>
      </c>
    </row>
    <row r="87" spans="2:6" x14ac:dyDescent="0.25">
      <c r="B87" s="88" t="s">
        <v>103</v>
      </c>
      <c r="C87" s="88" t="s">
        <v>53</v>
      </c>
      <c r="D87" s="89">
        <v>495</v>
      </c>
      <c r="E87" s="90" t="s">
        <v>15</v>
      </c>
      <c r="F87" s="88" t="s">
        <v>104</v>
      </c>
    </row>
    <row r="88" spans="2:6" x14ac:dyDescent="0.25">
      <c r="B88" s="88" t="s">
        <v>103</v>
      </c>
      <c r="C88" s="88" t="s">
        <v>45</v>
      </c>
      <c r="D88" s="89">
        <v>1</v>
      </c>
      <c r="E88" s="90" t="s">
        <v>46</v>
      </c>
      <c r="F88" s="88" t="s">
        <v>104</v>
      </c>
    </row>
    <row r="89" spans="2:6" x14ac:dyDescent="0.25">
      <c r="B89" s="88" t="s">
        <v>103</v>
      </c>
      <c r="C89" s="88" t="s">
        <v>47</v>
      </c>
      <c r="D89" s="89">
        <v>1</v>
      </c>
      <c r="E89" s="90" t="s">
        <v>46</v>
      </c>
      <c r="F89" s="88" t="s">
        <v>104</v>
      </c>
    </row>
    <row r="90" spans="2:6" x14ac:dyDescent="0.25">
      <c r="B90" s="88" t="s">
        <v>103</v>
      </c>
      <c r="C90" s="88" t="s">
        <v>49</v>
      </c>
      <c r="D90" s="89">
        <v>1</v>
      </c>
      <c r="E90" s="90" t="s">
        <v>46</v>
      </c>
      <c r="F90" s="88" t="s">
        <v>104</v>
      </c>
    </row>
    <row r="91" spans="2:6" x14ac:dyDescent="0.25">
      <c r="B91" s="88" t="s">
        <v>103</v>
      </c>
      <c r="C91" s="88" t="s">
        <v>48</v>
      </c>
      <c r="D91" s="89">
        <v>1</v>
      </c>
      <c r="E91" s="90" t="s">
        <v>46</v>
      </c>
      <c r="F91" s="88" t="s">
        <v>104</v>
      </c>
    </row>
    <row r="92" spans="2:6" x14ac:dyDescent="0.25">
      <c r="B92" s="88" t="s">
        <v>105</v>
      </c>
      <c r="C92" s="88" t="s">
        <v>9</v>
      </c>
      <c r="D92" s="90">
        <v>2</v>
      </c>
      <c r="E92" s="90" t="s">
        <v>7</v>
      </c>
      <c r="F92" s="88" t="s">
        <v>106</v>
      </c>
    </row>
    <row r="93" spans="2:6" x14ac:dyDescent="0.25">
      <c r="B93" s="88" t="s">
        <v>105</v>
      </c>
      <c r="C93" s="88" t="s">
        <v>72</v>
      </c>
      <c r="D93" s="90">
        <v>1</v>
      </c>
      <c r="E93" s="90" t="s">
        <v>7</v>
      </c>
      <c r="F93" s="88" t="s">
        <v>106</v>
      </c>
    </row>
    <row r="94" spans="2:6" x14ac:dyDescent="0.25">
      <c r="B94" s="88" t="s">
        <v>105</v>
      </c>
      <c r="C94" s="88" t="s">
        <v>6</v>
      </c>
      <c r="D94" s="89">
        <v>2</v>
      </c>
      <c r="E94" s="90" t="s">
        <v>7</v>
      </c>
      <c r="F94" s="88" t="s">
        <v>106</v>
      </c>
    </row>
    <row r="95" spans="2:6" x14ac:dyDescent="0.25">
      <c r="B95" s="88" t="s">
        <v>105</v>
      </c>
      <c r="C95" s="88" t="s">
        <v>6</v>
      </c>
      <c r="D95" s="89">
        <v>2</v>
      </c>
      <c r="E95" s="90" t="s">
        <v>7</v>
      </c>
      <c r="F95" s="88" t="s">
        <v>106</v>
      </c>
    </row>
    <row r="96" spans="2:6" x14ac:dyDescent="0.25">
      <c r="B96" s="88" t="s">
        <v>105</v>
      </c>
      <c r="C96" s="88" t="s">
        <v>53</v>
      </c>
      <c r="D96" s="89">
        <v>387</v>
      </c>
      <c r="E96" s="90" t="s">
        <v>15</v>
      </c>
      <c r="F96" s="88" t="s">
        <v>106</v>
      </c>
    </row>
    <row r="97" spans="2:6" x14ac:dyDescent="0.25">
      <c r="B97" s="88" t="s">
        <v>105</v>
      </c>
      <c r="C97" s="88" t="s">
        <v>14</v>
      </c>
      <c r="D97" s="89">
        <v>386</v>
      </c>
      <c r="E97" s="90" t="s">
        <v>15</v>
      </c>
      <c r="F97" s="88" t="s">
        <v>106</v>
      </c>
    </row>
    <row r="98" spans="2:6" x14ac:dyDescent="0.25">
      <c r="B98" s="88" t="s">
        <v>105</v>
      </c>
      <c r="C98" s="88" t="s">
        <v>45</v>
      </c>
      <c r="D98" s="89">
        <v>1</v>
      </c>
      <c r="E98" s="90" t="s">
        <v>46</v>
      </c>
      <c r="F98" s="88" t="s">
        <v>106</v>
      </c>
    </row>
    <row r="99" spans="2:6" x14ac:dyDescent="0.25">
      <c r="B99" s="88" t="s">
        <v>105</v>
      </c>
      <c r="C99" s="88" t="s">
        <v>47</v>
      </c>
      <c r="D99" s="89">
        <v>1</v>
      </c>
      <c r="E99" s="90" t="s">
        <v>46</v>
      </c>
      <c r="F99" s="88" t="s">
        <v>106</v>
      </c>
    </row>
    <row r="100" spans="2:6" x14ac:dyDescent="0.25">
      <c r="B100" s="88" t="s">
        <v>105</v>
      </c>
      <c r="C100" s="88" t="s">
        <v>49</v>
      </c>
      <c r="D100" s="89">
        <v>1</v>
      </c>
      <c r="E100" s="90" t="s">
        <v>46</v>
      </c>
      <c r="F100" s="88" t="s">
        <v>106</v>
      </c>
    </row>
    <row r="101" spans="2:6" x14ac:dyDescent="0.25">
      <c r="B101" s="88" t="s">
        <v>105</v>
      </c>
      <c r="C101" s="88" t="s">
        <v>48</v>
      </c>
      <c r="D101" s="89">
        <v>1</v>
      </c>
      <c r="E101" s="90" t="s">
        <v>46</v>
      </c>
      <c r="F101" s="88" t="s">
        <v>106</v>
      </c>
    </row>
    <row r="102" spans="2:6" x14ac:dyDescent="0.25">
      <c r="B102" s="88" t="s">
        <v>171</v>
      </c>
      <c r="C102" s="88" t="s">
        <v>45</v>
      </c>
      <c r="D102" s="90">
        <v>1</v>
      </c>
      <c r="E102" s="90" t="s">
        <v>46</v>
      </c>
      <c r="F102" s="88" t="s">
        <v>193</v>
      </c>
    </row>
    <row r="103" spans="2:6" x14ac:dyDescent="0.25">
      <c r="B103" s="88" t="s">
        <v>171</v>
      </c>
      <c r="C103" s="88" t="s">
        <v>47</v>
      </c>
      <c r="D103" s="90">
        <v>1</v>
      </c>
      <c r="E103" s="90" t="s">
        <v>46</v>
      </c>
      <c r="F103" s="88" t="s">
        <v>193</v>
      </c>
    </row>
    <row r="104" spans="2:6" x14ac:dyDescent="0.25">
      <c r="B104" s="88" t="s">
        <v>171</v>
      </c>
      <c r="C104" s="88" t="s">
        <v>49</v>
      </c>
      <c r="D104" s="90">
        <v>1</v>
      </c>
      <c r="E104" s="90" t="s">
        <v>46</v>
      </c>
      <c r="F104" s="88" t="s">
        <v>193</v>
      </c>
    </row>
    <row r="105" spans="2:6" x14ac:dyDescent="0.25">
      <c r="B105" s="88" t="s">
        <v>171</v>
      </c>
      <c r="C105" s="88" t="s">
        <v>48</v>
      </c>
      <c r="D105" s="89">
        <v>1</v>
      </c>
      <c r="E105" s="90" t="s">
        <v>46</v>
      </c>
      <c r="F105" s="88" t="s">
        <v>193</v>
      </c>
    </row>
    <row r="106" spans="2:6" x14ac:dyDescent="0.25">
      <c r="B106" s="88" t="s">
        <v>172</v>
      </c>
      <c r="C106" s="88" t="s">
        <v>45</v>
      </c>
      <c r="D106" s="89">
        <v>1</v>
      </c>
      <c r="E106" s="90" t="s">
        <v>46</v>
      </c>
      <c r="F106" s="88" t="s">
        <v>194</v>
      </c>
    </row>
    <row r="107" spans="2:6" x14ac:dyDescent="0.25">
      <c r="B107" s="88" t="s">
        <v>172</v>
      </c>
      <c r="C107" s="88" t="s">
        <v>47</v>
      </c>
      <c r="D107" s="89">
        <v>1</v>
      </c>
      <c r="E107" s="90" t="s">
        <v>46</v>
      </c>
      <c r="F107" s="88" t="s">
        <v>194</v>
      </c>
    </row>
    <row r="108" spans="2:6" x14ac:dyDescent="0.25">
      <c r="B108" s="88" t="s">
        <v>172</v>
      </c>
      <c r="C108" s="88" t="s">
        <v>49</v>
      </c>
      <c r="D108" s="89">
        <v>1</v>
      </c>
      <c r="E108" s="90" t="s">
        <v>46</v>
      </c>
      <c r="F108" s="88" t="s">
        <v>194</v>
      </c>
    </row>
    <row r="109" spans="2:6" x14ac:dyDescent="0.25">
      <c r="B109" s="88" t="s">
        <v>172</v>
      </c>
      <c r="C109" s="88" t="s">
        <v>48</v>
      </c>
      <c r="D109" s="89">
        <v>1</v>
      </c>
      <c r="E109" s="90" t="s">
        <v>46</v>
      </c>
      <c r="F109" s="88" t="s">
        <v>194</v>
      </c>
    </row>
    <row r="110" spans="2:6" x14ac:dyDescent="0.25">
      <c r="B110" s="88" t="s">
        <v>107</v>
      </c>
      <c r="C110" s="88" t="s">
        <v>10</v>
      </c>
      <c r="D110" s="89">
        <v>1</v>
      </c>
      <c r="E110" s="90" t="s">
        <v>7</v>
      </c>
      <c r="F110" s="88" t="s">
        <v>108</v>
      </c>
    </row>
    <row r="111" spans="2:6" x14ac:dyDescent="0.25">
      <c r="B111" s="88" t="s">
        <v>107</v>
      </c>
      <c r="C111" s="88" t="s">
        <v>6</v>
      </c>
      <c r="D111" s="89">
        <v>2</v>
      </c>
      <c r="E111" s="90" t="s">
        <v>7</v>
      </c>
      <c r="F111" s="88" t="s">
        <v>108</v>
      </c>
    </row>
    <row r="112" spans="2:6" x14ac:dyDescent="0.25">
      <c r="B112" s="88" t="s">
        <v>107</v>
      </c>
      <c r="C112" s="88" t="s">
        <v>53</v>
      </c>
      <c r="D112" s="89">
        <v>520</v>
      </c>
      <c r="E112" s="90" t="s">
        <v>15</v>
      </c>
      <c r="F112" s="88" t="s">
        <v>108</v>
      </c>
    </row>
    <row r="113" spans="2:6" x14ac:dyDescent="0.25">
      <c r="B113" s="88" t="s">
        <v>107</v>
      </c>
      <c r="C113" s="88" t="s">
        <v>14</v>
      </c>
      <c r="D113" s="89">
        <v>520</v>
      </c>
      <c r="E113" s="90" t="s">
        <v>15</v>
      </c>
      <c r="F113" s="88" t="s">
        <v>108</v>
      </c>
    </row>
    <row r="114" spans="2:6" x14ac:dyDescent="0.25">
      <c r="B114" s="88" t="s">
        <v>107</v>
      </c>
      <c r="C114" s="88" t="s">
        <v>45</v>
      </c>
      <c r="D114" s="89">
        <v>1</v>
      </c>
      <c r="E114" s="90" t="s">
        <v>46</v>
      </c>
      <c r="F114" s="88" t="s">
        <v>108</v>
      </c>
    </row>
    <row r="115" spans="2:6" x14ac:dyDescent="0.25">
      <c r="B115" s="88" t="s">
        <v>107</v>
      </c>
      <c r="C115" s="88" t="s">
        <v>47</v>
      </c>
      <c r="D115" s="89">
        <v>1</v>
      </c>
      <c r="E115" s="90" t="s">
        <v>46</v>
      </c>
      <c r="F115" s="88" t="s">
        <v>108</v>
      </c>
    </row>
    <row r="116" spans="2:6" x14ac:dyDescent="0.25">
      <c r="B116" s="88" t="s">
        <v>107</v>
      </c>
      <c r="C116" s="88" t="s">
        <v>49</v>
      </c>
      <c r="D116" s="89">
        <v>1</v>
      </c>
      <c r="E116" s="90" t="s">
        <v>46</v>
      </c>
      <c r="F116" s="88" t="s">
        <v>108</v>
      </c>
    </row>
    <row r="117" spans="2:6" x14ac:dyDescent="0.25">
      <c r="B117" s="88" t="s">
        <v>107</v>
      </c>
      <c r="C117" s="88" t="s">
        <v>48</v>
      </c>
      <c r="D117" s="89">
        <v>1</v>
      </c>
      <c r="E117" s="90" t="s">
        <v>46</v>
      </c>
      <c r="F117" s="88" t="s">
        <v>108</v>
      </c>
    </row>
    <row r="118" spans="2:6" x14ac:dyDescent="0.25">
      <c r="B118" s="88" t="s">
        <v>109</v>
      </c>
      <c r="C118" s="88" t="s">
        <v>9</v>
      </c>
      <c r="D118" s="89">
        <v>1</v>
      </c>
      <c r="E118" s="90" t="s">
        <v>7</v>
      </c>
      <c r="F118" s="88" t="s">
        <v>110</v>
      </c>
    </row>
    <row r="119" spans="2:6" x14ac:dyDescent="0.25">
      <c r="B119" s="88" t="s">
        <v>109</v>
      </c>
      <c r="C119" s="88" t="s">
        <v>72</v>
      </c>
      <c r="D119" s="90">
        <v>1</v>
      </c>
      <c r="E119" s="90" t="s">
        <v>7</v>
      </c>
      <c r="F119" s="88" t="s">
        <v>110</v>
      </c>
    </row>
    <row r="120" spans="2:6" x14ac:dyDescent="0.25">
      <c r="B120" s="88" t="s">
        <v>109</v>
      </c>
      <c r="C120" s="88" t="s">
        <v>6</v>
      </c>
      <c r="D120" s="90">
        <v>5</v>
      </c>
      <c r="E120" s="90" t="s">
        <v>7</v>
      </c>
      <c r="F120" s="88" t="s">
        <v>110</v>
      </c>
    </row>
    <row r="121" spans="2:6" x14ac:dyDescent="0.25">
      <c r="B121" s="88" t="s">
        <v>109</v>
      </c>
      <c r="C121" s="88" t="s">
        <v>53</v>
      </c>
      <c r="D121" s="90">
        <v>297</v>
      </c>
      <c r="E121" s="90" t="s">
        <v>15</v>
      </c>
      <c r="F121" s="88" t="s">
        <v>110</v>
      </c>
    </row>
    <row r="122" spans="2:6" x14ac:dyDescent="0.25">
      <c r="B122" s="88" t="s">
        <v>109</v>
      </c>
      <c r="C122" s="88" t="s">
        <v>14</v>
      </c>
      <c r="D122" s="89">
        <v>297</v>
      </c>
      <c r="E122" s="90" t="s">
        <v>15</v>
      </c>
      <c r="F122" s="88" t="s">
        <v>110</v>
      </c>
    </row>
    <row r="123" spans="2:6" x14ac:dyDescent="0.25">
      <c r="B123" s="88" t="s">
        <v>111</v>
      </c>
      <c r="C123" s="88" t="s">
        <v>9</v>
      </c>
      <c r="D123" s="89">
        <v>1</v>
      </c>
      <c r="E123" s="90" t="s">
        <v>7</v>
      </c>
      <c r="F123" s="88" t="s">
        <v>112</v>
      </c>
    </row>
    <row r="124" spans="2:6" x14ac:dyDescent="0.25">
      <c r="B124" s="88" t="s">
        <v>111</v>
      </c>
      <c r="C124" s="88" t="s">
        <v>72</v>
      </c>
      <c r="D124" s="89">
        <v>1</v>
      </c>
      <c r="E124" s="90" t="s">
        <v>7</v>
      </c>
      <c r="F124" s="88" t="s">
        <v>112</v>
      </c>
    </row>
    <row r="125" spans="2:6" x14ac:dyDescent="0.25">
      <c r="B125" s="88" t="s">
        <v>111</v>
      </c>
      <c r="C125" s="88" t="s">
        <v>29</v>
      </c>
      <c r="D125" s="89">
        <v>5</v>
      </c>
      <c r="E125" s="90" t="s">
        <v>7</v>
      </c>
      <c r="F125" s="88" t="s">
        <v>112</v>
      </c>
    </row>
    <row r="126" spans="2:6" x14ac:dyDescent="0.25">
      <c r="B126" s="88" t="s">
        <v>111</v>
      </c>
      <c r="C126" s="88" t="s">
        <v>6</v>
      </c>
      <c r="D126" s="89">
        <v>1</v>
      </c>
      <c r="E126" s="90" t="s">
        <v>7</v>
      </c>
      <c r="F126" s="88" t="s">
        <v>112</v>
      </c>
    </row>
    <row r="127" spans="2:6" x14ac:dyDescent="0.25">
      <c r="B127" s="88" t="s">
        <v>111</v>
      </c>
      <c r="C127" s="88" t="s">
        <v>13</v>
      </c>
      <c r="D127" s="89">
        <v>1</v>
      </c>
      <c r="E127" s="90" t="s">
        <v>7</v>
      </c>
      <c r="F127" s="88" t="s">
        <v>112</v>
      </c>
    </row>
    <row r="128" spans="2:6" x14ac:dyDescent="0.25">
      <c r="B128" s="88" t="s">
        <v>111</v>
      </c>
      <c r="C128" s="88" t="s">
        <v>53</v>
      </c>
      <c r="D128" s="89">
        <v>173</v>
      </c>
      <c r="E128" s="90" t="s">
        <v>15</v>
      </c>
      <c r="F128" s="88" t="s">
        <v>112</v>
      </c>
    </row>
    <row r="129" spans="2:6" x14ac:dyDescent="0.25">
      <c r="B129" s="88" t="s">
        <v>111</v>
      </c>
      <c r="C129" s="88" t="s">
        <v>14</v>
      </c>
      <c r="D129" s="90">
        <v>173</v>
      </c>
      <c r="E129" s="90" t="s">
        <v>15</v>
      </c>
      <c r="F129" s="88" t="s">
        <v>112</v>
      </c>
    </row>
    <row r="130" spans="2:6" x14ac:dyDescent="0.25">
      <c r="B130" s="88" t="s">
        <v>113</v>
      </c>
      <c r="C130" s="88" t="s">
        <v>9</v>
      </c>
      <c r="D130" s="90">
        <v>1</v>
      </c>
      <c r="E130" s="90" t="s">
        <v>7</v>
      </c>
      <c r="F130" s="88" t="s">
        <v>114</v>
      </c>
    </row>
    <row r="131" spans="2:6" x14ac:dyDescent="0.25">
      <c r="B131" s="88" t="s">
        <v>113</v>
      </c>
      <c r="C131" s="88" t="s">
        <v>72</v>
      </c>
      <c r="D131" s="90">
        <v>1</v>
      </c>
      <c r="E131" s="90" t="s">
        <v>7</v>
      </c>
      <c r="F131" s="88" t="s">
        <v>114</v>
      </c>
    </row>
    <row r="132" spans="2:6" x14ac:dyDescent="0.25">
      <c r="B132" s="88" t="s">
        <v>113</v>
      </c>
      <c r="C132" s="88" t="s">
        <v>53</v>
      </c>
      <c r="D132" s="89">
        <v>290</v>
      </c>
      <c r="E132" s="90" t="s">
        <v>15</v>
      </c>
      <c r="F132" s="88" t="s">
        <v>114</v>
      </c>
    </row>
    <row r="133" spans="2:6" x14ac:dyDescent="0.25">
      <c r="B133" s="88" t="s">
        <v>115</v>
      </c>
      <c r="C133" s="88" t="s">
        <v>9</v>
      </c>
      <c r="D133" s="89">
        <v>1</v>
      </c>
      <c r="E133" s="90" t="s">
        <v>7</v>
      </c>
      <c r="F133" s="88" t="s">
        <v>116</v>
      </c>
    </row>
    <row r="134" spans="2:6" x14ac:dyDescent="0.25">
      <c r="B134" s="88" t="s">
        <v>115</v>
      </c>
      <c r="C134" s="88" t="s">
        <v>72</v>
      </c>
      <c r="D134" s="89">
        <v>1</v>
      </c>
      <c r="E134" s="90" t="s">
        <v>7</v>
      </c>
      <c r="F134" s="88" t="s">
        <v>116</v>
      </c>
    </row>
    <row r="135" spans="2:6" x14ac:dyDescent="0.25">
      <c r="B135" s="88" t="s">
        <v>115</v>
      </c>
      <c r="C135" s="88" t="s">
        <v>28</v>
      </c>
      <c r="D135" s="89">
        <v>4</v>
      </c>
      <c r="E135" s="90" t="s">
        <v>7</v>
      </c>
      <c r="F135" s="88" t="s">
        <v>116</v>
      </c>
    </row>
    <row r="136" spans="2:6" x14ac:dyDescent="0.25">
      <c r="B136" s="88" t="s">
        <v>115</v>
      </c>
      <c r="C136" s="88" t="s">
        <v>6</v>
      </c>
      <c r="D136" s="89">
        <v>1</v>
      </c>
      <c r="E136" s="90" t="s">
        <v>7</v>
      </c>
      <c r="F136" s="88" t="s">
        <v>116</v>
      </c>
    </row>
    <row r="137" spans="2:6" x14ac:dyDescent="0.25">
      <c r="B137" s="88" t="s">
        <v>115</v>
      </c>
      <c r="C137" s="88" t="s">
        <v>14</v>
      </c>
      <c r="D137" s="90">
        <v>339</v>
      </c>
      <c r="E137" s="90" t="s">
        <v>15</v>
      </c>
      <c r="F137" s="88" t="s">
        <v>116</v>
      </c>
    </row>
    <row r="138" spans="2:6" x14ac:dyDescent="0.25">
      <c r="B138" s="88" t="s">
        <v>115</v>
      </c>
      <c r="C138" s="88" t="s">
        <v>9</v>
      </c>
      <c r="D138" s="90">
        <v>1</v>
      </c>
      <c r="E138" s="90" t="s">
        <v>7</v>
      </c>
      <c r="F138" s="88" t="s">
        <v>116</v>
      </c>
    </row>
    <row r="139" spans="2:6" x14ac:dyDescent="0.25">
      <c r="B139" s="88" t="s">
        <v>115</v>
      </c>
      <c r="C139" s="88" t="s">
        <v>6</v>
      </c>
      <c r="D139" s="90">
        <v>2</v>
      </c>
      <c r="E139" s="90" t="s">
        <v>7</v>
      </c>
      <c r="F139" s="88" t="s">
        <v>116</v>
      </c>
    </row>
    <row r="140" spans="2:6" x14ac:dyDescent="0.25">
      <c r="B140" s="88" t="s">
        <v>115</v>
      </c>
      <c r="C140" s="88" t="s">
        <v>53</v>
      </c>
      <c r="D140" s="89">
        <v>339</v>
      </c>
      <c r="E140" s="90" t="s">
        <v>15</v>
      </c>
      <c r="F140" s="88" t="s">
        <v>116</v>
      </c>
    </row>
    <row r="141" spans="2:6" x14ac:dyDescent="0.25">
      <c r="B141" s="88" t="s">
        <v>117</v>
      </c>
      <c r="C141" s="88" t="s">
        <v>9</v>
      </c>
      <c r="D141" s="89">
        <v>1</v>
      </c>
      <c r="E141" s="90" t="s">
        <v>7</v>
      </c>
      <c r="F141" s="88" t="s">
        <v>118</v>
      </c>
    </row>
    <row r="142" spans="2:6" x14ac:dyDescent="0.25">
      <c r="B142" s="88" t="s">
        <v>117</v>
      </c>
      <c r="C142" s="88" t="s">
        <v>72</v>
      </c>
      <c r="D142" s="90">
        <v>1</v>
      </c>
      <c r="E142" s="90" t="s">
        <v>7</v>
      </c>
      <c r="F142" s="88" t="s">
        <v>118</v>
      </c>
    </row>
    <row r="143" spans="2:6" x14ac:dyDescent="0.25">
      <c r="B143" s="88" t="s">
        <v>117</v>
      </c>
      <c r="C143" s="88" t="s">
        <v>6</v>
      </c>
      <c r="D143" s="90">
        <v>6</v>
      </c>
      <c r="E143" s="90" t="s">
        <v>7</v>
      </c>
      <c r="F143" s="88" t="s">
        <v>118</v>
      </c>
    </row>
    <row r="144" spans="2:6" x14ac:dyDescent="0.25">
      <c r="B144" s="88" t="s">
        <v>117</v>
      </c>
      <c r="C144" s="88" t="s">
        <v>53</v>
      </c>
      <c r="D144" s="89">
        <v>237</v>
      </c>
      <c r="E144" s="90" t="s">
        <v>15</v>
      </c>
      <c r="F144" s="88" t="s">
        <v>118</v>
      </c>
    </row>
    <row r="145" spans="2:6" x14ac:dyDescent="0.25">
      <c r="B145" s="88" t="s">
        <v>117</v>
      </c>
      <c r="C145" s="88" t="s">
        <v>14</v>
      </c>
      <c r="D145" s="89">
        <v>237</v>
      </c>
      <c r="E145" s="90" t="s">
        <v>15</v>
      </c>
      <c r="F145" s="88" t="s">
        <v>118</v>
      </c>
    </row>
    <row r="146" spans="2:6" x14ac:dyDescent="0.25">
      <c r="B146" s="88" t="s">
        <v>119</v>
      </c>
      <c r="C146" s="88" t="s">
        <v>10</v>
      </c>
      <c r="D146" s="89">
        <v>2</v>
      </c>
      <c r="E146" s="90" t="s">
        <v>7</v>
      </c>
      <c r="F146" s="88" t="s">
        <v>120</v>
      </c>
    </row>
    <row r="147" spans="2:6" x14ac:dyDescent="0.25">
      <c r="B147" s="88" t="s">
        <v>119</v>
      </c>
      <c r="C147" s="88" t="s">
        <v>10</v>
      </c>
      <c r="D147" s="89">
        <v>1</v>
      </c>
      <c r="E147" s="90" t="s">
        <v>7</v>
      </c>
      <c r="F147" s="88" t="s">
        <v>120</v>
      </c>
    </row>
    <row r="148" spans="2:6" x14ac:dyDescent="0.25">
      <c r="B148" s="88" t="s">
        <v>119</v>
      </c>
      <c r="C148" s="88" t="s">
        <v>6</v>
      </c>
      <c r="D148" s="90">
        <v>2</v>
      </c>
      <c r="E148" s="90" t="s">
        <v>7</v>
      </c>
      <c r="F148" s="88" t="s">
        <v>120</v>
      </c>
    </row>
    <row r="149" spans="2:6" x14ac:dyDescent="0.25">
      <c r="B149" s="88" t="s">
        <v>119</v>
      </c>
      <c r="C149" s="88" t="s">
        <v>6</v>
      </c>
      <c r="D149" s="90">
        <v>1</v>
      </c>
      <c r="E149" s="90" t="s">
        <v>7</v>
      </c>
      <c r="F149" s="88" t="s">
        <v>120</v>
      </c>
    </row>
    <row r="150" spans="2:6" x14ac:dyDescent="0.25">
      <c r="B150" s="88" t="s">
        <v>119</v>
      </c>
      <c r="C150" s="88" t="s">
        <v>53</v>
      </c>
      <c r="D150" s="89">
        <v>858</v>
      </c>
      <c r="E150" s="90" t="s">
        <v>15</v>
      </c>
      <c r="F150" s="88" t="s">
        <v>120</v>
      </c>
    </row>
    <row r="151" spans="2:6" x14ac:dyDescent="0.25">
      <c r="B151" s="88" t="s">
        <v>119</v>
      </c>
      <c r="C151" s="88" t="s">
        <v>14</v>
      </c>
      <c r="D151" s="89">
        <v>858</v>
      </c>
      <c r="E151" s="90" t="s">
        <v>15</v>
      </c>
      <c r="F151" s="88" t="s">
        <v>120</v>
      </c>
    </row>
    <row r="152" spans="2:6" x14ac:dyDescent="0.25">
      <c r="B152" s="88" t="s">
        <v>121</v>
      </c>
      <c r="C152" s="88" t="s">
        <v>9</v>
      </c>
      <c r="D152" s="90">
        <v>1</v>
      </c>
      <c r="E152" s="90" t="s">
        <v>7</v>
      </c>
      <c r="F152" s="88" t="s">
        <v>102</v>
      </c>
    </row>
    <row r="153" spans="2:6" x14ac:dyDescent="0.25">
      <c r="B153" s="88" t="s">
        <v>121</v>
      </c>
      <c r="C153" s="88" t="s">
        <v>9</v>
      </c>
      <c r="D153" s="89">
        <v>1</v>
      </c>
      <c r="E153" s="90" t="s">
        <v>7</v>
      </c>
      <c r="F153" s="88" t="s">
        <v>102</v>
      </c>
    </row>
    <row r="154" spans="2:6" x14ac:dyDescent="0.25">
      <c r="B154" s="88" t="s">
        <v>121</v>
      </c>
      <c r="C154" s="88" t="s">
        <v>29</v>
      </c>
      <c r="D154" s="89">
        <v>5</v>
      </c>
      <c r="E154" s="90" t="s">
        <v>7</v>
      </c>
      <c r="F154" s="88" t="s">
        <v>102</v>
      </c>
    </row>
    <row r="155" spans="2:6" x14ac:dyDescent="0.25">
      <c r="B155" s="88" t="s">
        <v>121</v>
      </c>
      <c r="C155" s="88" t="s">
        <v>29</v>
      </c>
      <c r="D155" s="89">
        <v>2</v>
      </c>
      <c r="E155" s="90" t="s">
        <v>7</v>
      </c>
      <c r="F155" s="88" t="s">
        <v>102</v>
      </c>
    </row>
    <row r="156" spans="2:6" x14ac:dyDescent="0.25">
      <c r="B156" s="88" t="s">
        <v>121</v>
      </c>
      <c r="C156" s="88" t="s">
        <v>6</v>
      </c>
      <c r="D156" s="90">
        <v>1</v>
      </c>
      <c r="E156" s="90" t="s">
        <v>7</v>
      </c>
      <c r="F156" s="88" t="s">
        <v>102</v>
      </c>
    </row>
    <row r="157" spans="2:6" x14ac:dyDescent="0.25">
      <c r="B157" s="88" t="s">
        <v>121</v>
      </c>
      <c r="C157" s="88" t="s">
        <v>21</v>
      </c>
      <c r="D157" s="90">
        <v>1</v>
      </c>
      <c r="E157" s="90" t="s">
        <v>7</v>
      </c>
      <c r="F157" s="88" t="s">
        <v>102</v>
      </c>
    </row>
    <row r="158" spans="2:6" x14ac:dyDescent="0.25">
      <c r="B158" s="88" t="s">
        <v>121</v>
      </c>
      <c r="C158" s="88" t="s">
        <v>20</v>
      </c>
      <c r="D158" s="90">
        <v>1</v>
      </c>
      <c r="E158" s="90" t="s">
        <v>7</v>
      </c>
      <c r="F158" s="88" t="s">
        <v>102</v>
      </c>
    </row>
    <row r="159" spans="2:6" x14ac:dyDescent="0.25">
      <c r="B159" s="88" t="s">
        <v>122</v>
      </c>
      <c r="C159" s="88" t="s">
        <v>21</v>
      </c>
      <c r="D159" s="89">
        <v>1</v>
      </c>
      <c r="E159" s="90" t="s">
        <v>7</v>
      </c>
      <c r="F159" s="88" t="s">
        <v>123</v>
      </c>
    </row>
    <row r="160" spans="2:6" x14ac:dyDescent="0.25">
      <c r="B160" s="88" t="s">
        <v>122</v>
      </c>
      <c r="C160" s="88" t="s">
        <v>20</v>
      </c>
      <c r="D160" s="89">
        <v>1</v>
      </c>
      <c r="E160" s="90" t="s">
        <v>7</v>
      </c>
      <c r="F160" s="88" t="s">
        <v>123</v>
      </c>
    </row>
    <row r="161" spans="2:10" x14ac:dyDescent="0.25">
      <c r="B161" s="88" t="s">
        <v>122</v>
      </c>
      <c r="C161" s="88" t="s">
        <v>9</v>
      </c>
      <c r="D161" s="89">
        <v>1</v>
      </c>
      <c r="E161" s="90" t="s">
        <v>7</v>
      </c>
      <c r="F161" s="88" t="s">
        <v>123</v>
      </c>
    </row>
    <row r="162" spans="2:10" x14ac:dyDescent="0.25">
      <c r="B162" s="88" t="s">
        <v>122</v>
      </c>
      <c r="C162" s="88" t="s">
        <v>10</v>
      </c>
      <c r="D162" s="89">
        <v>1</v>
      </c>
      <c r="E162" s="90" t="s">
        <v>7</v>
      </c>
      <c r="F162" s="88" t="s">
        <v>123</v>
      </c>
    </row>
    <row r="163" spans="2:10" x14ac:dyDescent="0.25">
      <c r="B163" s="88" t="s">
        <v>124</v>
      </c>
      <c r="C163" s="88" t="s">
        <v>8</v>
      </c>
      <c r="D163" s="89">
        <v>1</v>
      </c>
      <c r="E163" s="90" t="s">
        <v>7</v>
      </c>
      <c r="F163" s="88" t="s">
        <v>125</v>
      </c>
    </row>
    <row r="164" spans="2:10" x14ac:dyDescent="0.25">
      <c r="B164" s="88" t="s">
        <v>126</v>
      </c>
      <c r="C164" s="88" t="s">
        <v>26</v>
      </c>
      <c r="D164" s="89">
        <v>1</v>
      </c>
      <c r="E164" s="90" t="s">
        <v>7</v>
      </c>
      <c r="F164" s="88" t="s">
        <v>127</v>
      </c>
    </row>
    <row r="165" spans="2:10" x14ac:dyDescent="0.25">
      <c r="B165" s="88" t="s">
        <v>126</v>
      </c>
      <c r="C165" s="88" t="s">
        <v>27</v>
      </c>
      <c r="D165" s="89">
        <v>1</v>
      </c>
      <c r="E165" s="90" t="s">
        <v>7</v>
      </c>
      <c r="F165" s="88" t="s">
        <v>127</v>
      </c>
    </row>
    <row r="166" spans="2:10" x14ac:dyDescent="0.25">
      <c r="B166" s="88" t="s">
        <v>128</v>
      </c>
      <c r="C166" s="88" t="s">
        <v>44</v>
      </c>
      <c r="D166" s="89">
        <v>1</v>
      </c>
      <c r="E166" s="90" t="s">
        <v>7</v>
      </c>
      <c r="F166" s="88" t="s">
        <v>129</v>
      </c>
    </row>
    <row r="167" spans="2:10" x14ac:dyDescent="0.25">
      <c r="B167" s="88" t="s">
        <v>128</v>
      </c>
      <c r="C167" s="88" t="s">
        <v>55</v>
      </c>
      <c r="D167" s="89">
        <v>1</v>
      </c>
      <c r="E167" s="90" t="s">
        <v>7</v>
      </c>
      <c r="F167" s="88" t="s">
        <v>129</v>
      </c>
    </row>
    <row r="168" spans="2:10" x14ac:dyDescent="0.25">
      <c r="B168" s="88" t="s">
        <v>128</v>
      </c>
      <c r="C168" s="88" t="s">
        <v>43</v>
      </c>
      <c r="D168" s="89">
        <v>1</v>
      </c>
      <c r="E168" s="90" t="s">
        <v>7</v>
      </c>
      <c r="F168" s="88" t="s">
        <v>129</v>
      </c>
    </row>
    <row r="169" spans="2:10" x14ac:dyDescent="0.25">
      <c r="B169" s="88" t="s">
        <v>217</v>
      </c>
      <c r="C169" s="88" t="s">
        <v>8</v>
      </c>
      <c r="D169" s="89">
        <v>1</v>
      </c>
      <c r="E169" s="90" t="s">
        <v>7</v>
      </c>
      <c r="F169" s="88" t="s">
        <v>218</v>
      </c>
      <c r="H169" s="91"/>
      <c r="I169" s="92"/>
      <c r="J169" s="91"/>
    </row>
    <row r="170" spans="2:10" x14ac:dyDescent="0.25">
      <c r="B170" s="88" t="s">
        <v>217</v>
      </c>
      <c r="C170" s="88" t="s">
        <v>62</v>
      </c>
      <c r="D170" s="89">
        <v>1</v>
      </c>
      <c r="E170" s="90" t="s">
        <v>7</v>
      </c>
      <c r="F170" s="88" t="s">
        <v>218</v>
      </c>
      <c r="H170" s="91"/>
      <c r="I170" s="92"/>
      <c r="J170" s="91"/>
    </row>
    <row r="171" spans="2:10" x14ac:dyDescent="0.25">
      <c r="B171" s="88" t="s">
        <v>217</v>
      </c>
      <c r="C171" s="88" t="s">
        <v>219</v>
      </c>
      <c r="D171" s="89">
        <v>1</v>
      </c>
      <c r="E171" s="90" t="s">
        <v>7</v>
      </c>
      <c r="F171" s="88" t="s">
        <v>218</v>
      </c>
      <c r="H171" s="91"/>
      <c r="I171" s="92"/>
      <c r="J171" s="91"/>
    </row>
    <row r="172" spans="2:10" x14ac:dyDescent="0.25">
      <c r="B172" s="88" t="s">
        <v>130</v>
      </c>
      <c r="C172" s="88" t="s">
        <v>132</v>
      </c>
      <c r="D172" s="89">
        <v>1</v>
      </c>
      <c r="E172" s="90" t="s">
        <v>7</v>
      </c>
      <c r="F172" s="88" t="s">
        <v>131</v>
      </c>
    </row>
    <row r="173" spans="2:10" x14ac:dyDescent="0.25">
      <c r="B173" s="88" t="s">
        <v>133</v>
      </c>
      <c r="C173" s="88" t="s">
        <v>10</v>
      </c>
      <c r="D173" s="89">
        <v>1</v>
      </c>
      <c r="E173" s="90" t="s">
        <v>7</v>
      </c>
      <c r="F173" s="88" t="s">
        <v>134</v>
      </c>
    </row>
    <row r="174" spans="2:10" x14ac:dyDescent="0.25">
      <c r="B174" s="88" t="s">
        <v>133</v>
      </c>
      <c r="C174" s="88" t="s">
        <v>53</v>
      </c>
      <c r="D174" s="89">
        <v>252</v>
      </c>
      <c r="E174" s="90" t="s">
        <v>15</v>
      </c>
      <c r="F174" s="88" t="s">
        <v>134</v>
      </c>
    </row>
    <row r="175" spans="2:10" x14ac:dyDescent="0.25">
      <c r="B175" s="88" t="s">
        <v>133</v>
      </c>
      <c r="C175" s="88" t="s">
        <v>36</v>
      </c>
      <c r="D175" s="89">
        <v>1</v>
      </c>
      <c r="E175" s="90" t="s">
        <v>7</v>
      </c>
      <c r="F175" s="88" t="s">
        <v>134</v>
      </c>
    </row>
    <row r="176" spans="2:10" x14ac:dyDescent="0.25">
      <c r="B176" s="88" t="s">
        <v>133</v>
      </c>
      <c r="C176" s="88" t="s">
        <v>21</v>
      </c>
      <c r="D176" s="89">
        <v>1</v>
      </c>
      <c r="E176" s="90" t="s">
        <v>7</v>
      </c>
      <c r="F176" s="88" t="s">
        <v>134</v>
      </c>
    </row>
    <row r="177" spans="2:6" x14ac:dyDescent="0.25">
      <c r="B177" s="88" t="s">
        <v>133</v>
      </c>
      <c r="C177" s="88" t="s">
        <v>20</v>
      </c>
      <c r="D177" s="89">
        <v>1</v>
      </c>
      <c r="E177" s="90" t="s">
        <v>7</v>
      </c>
      <c r="F177" s="88" t="s">
        <v>134</v>
      </c>
    </row>
    <row r="178" spans="2:6" x14ac:dyDescent="0.25">
      <c r="B178" s="88" t="s">
        <v>135</v>
      </c>
      <c r="C178" s="88" t="s">
        <v>9</v>
      </c>
      <c r="D178" s="89">
        <v>1</v>
      </c>
      <c r="E178" s="90" t="s">
        <v>7</v>
      </c>
      <c r="F178" s="88" t="s">
        <v>136</v>
      </c>
    </row>
    <row r="179" spans="2:6" x14ac:dyDescent="0.25">
      <c r="B179" s="88" t="s">
        <v>135</v>
      </c>
      <c r="C179" s="88" t="s">
        <v>53</v>
      </c>
      <c r="D179" s="89">
        <v>162</v>
      </c>
      <c r="E179" s="90" t="s">
        <v>15</v>
      </c>
      <c r="F179" s="88" t="s">
        <v>136</v>
      </c>
    </row>
    <row r="180" spans="2:6" x14ac:dyDescent="0.25">
      <c r="B180" s="88" t="s">
        <v>135</v>
      </c>
      <c r="C180" s="88" t="s">
        <v>14</v>
      </c>
      <c r="D180" s="90">
        <v>162</v>
      </c>
      <c r="E180" s="90" t="s">
        <v>15</v>
      </c>
      <c r="F180" s="88" t="s">
        <v>136</v>
      </c>
    </row>
    <row r="181" spans="2:6" x14ac:dyDescent="0.25">
      <c r="B181" s="88" t="s">
        <v>137</v>
      </c>
      <c r="C181" s="88" t="s">
        <v>12</v>
      </c>
      <c r="D181" s="89">
        <v>1</v>
      </c>
      <c r="E181" s="90" t="s">
        <v>7</v>
      </c>
      <c r="F181" s="88" t="s">
        <v>138</v>
      </c>
    </row>
    <row r="182" spans="2:6" x14ac:dyDescent="0.25">
      <c r="B182" s="88" t="s">
        <v>137</v>
      </c>
      <c r="C182" s="88" t="s">
        <v>53</v>
      </c>
      <c r="D182" s="89">
        <v>398</v>
      </c>
      <c r="E182" s="90" t="s">
        <v>15</v>
      </c>
      <c r="F182" s="88" t="s">
        <v>138</v>
      </c>
    </row>
    <row r="183" spans="2:6" x14ac:dyDescent="0.25">
      <c r="B183" s="88" t="s">
        <v>137</v>
      </c>
      <c r="C183" s="88" t="s">
        <v>36</v>
      </c>
      <c r="D183" s="89">
        <v>1</v>
      </c>
      <c r="E183" s="90" t="s">
        <v>7</v>
      </c>
      <c r="F183" s="88" t="s">
        <v>138</v>
      </c>
    </row>
    <row r="184" spans="2:6" x14ac:dyDescent="0.25">
      <c r="B184" s="88" t="s">
        <v>137</v>
      </c>
      <c r="C184" s="88" t="s">
        <v>21</v>
      </c>
      <c r="D184" s="89">
        <v>1</v>
      </c>
      <c r="E184" s="90" t="s">
        <v>7</v>
      </c>
      <c r="F184" s="88" t="s">
        <v>138</v>
      </c>
    </row>
    <row r="185" spans="2:6" x14ac:dyDescent="0.25">
      <c r="B185" s="88" t="s">
        <v>137</v>
      </c>
      <c r="C185" s="88" t="s">
        <v>20</v>
      </c>
      <c r="D185" s="89">
        <v>1</v>
      </c>
      <c r="E185" s="90" t="s">
        <v>7</v>
      </c>
      <c r="F185" s="88" t="s">
        <v>138</v>
      </c>
    </row>
    <row r="186" spans="2:6" x14ac:dyDescent="0.25">
      <c r="B186" s="88" t="s">
        <v>139</v>
      </c>
      <c r="C186" s="88" t="s">
        <v>9</v>
      </c>
      <c r="D186" s="89">
        <v>1</v>
      </c>
      <c r="E186" s="90" t="s">
        <v>7</v>
      </c>
      <c r="F186" s="88" t="s">
        <v>140</v>
      </c>
    </row>
    <row r="187" spans="2:6" x14ac:dyDescent="0.25">
      <c r="B187" s="88" t="s">
        <v>139</v>
      </c>
      <c r="C187" s="88" t="s">
        <v>62</v>
      </c>
      <c r="D187" s="89">
        <v>1</v>
      </c>
      <c r="E187" s="90" t="s">
        <v>7</v>
      </c>
      <c r="F187" s="88" t="s">
        <v>140</v>
      </c>
    </row>
    <row r="188" spans="2:6" x14ac:dyDescent="0.25">
      <c r="B188" s="88" t="s">
        <v>139</v>
      </c>
      <c r="C188" s="88" t="s">
        <v>53</v>
      </c>
      <c r="D188" s="89">
        <v>362</v>
      </c>
      <c r="E188" s="90" t="s">
        <v>15</v>
      </c>
      <c r="F188" s="88" t="s">
        <v>140</v>
      </c>
    </row>
    <row r="189" spans="2:6" x14ac:dyDescent="0.25">
      <c r="B189" s="88" t="s">
        <v>139</v>
      </c>
      <c r="C189" s="88" t="s">
        <v>36</v>
      </c>
      <c r="D189" s="89">
        <v>1</v>
      </c>
      <c r="E189" s="90" t="s">
        <v>7</v>
      </c>
      <c r="F189" s="88" t="s">
        <v>140</v>
      </c>
    </row>
    <row r="190" spans="2:6" x14ac:dyDescent="0.25">
      <c r="B190" s="88" t="s">
        <v>139</v>
      </c>
      <c r="C190" s="88" t="s">
        <v>21</v>
      </c>
      <c r="D190" s="89">
        <v>1</v>
      </c>
      <c r="E190" s="90" t="s">
        <v>7</v>
      </c>
      <c r="F190" s="88" t="s">
        <v>140</v>
      </c>
    </row>
    <row r="191" spans="2:6" x14ac:dyDescent="0.25">
      <c r="B191" s="88" t="s">
        <v>139</v>
      </c>
      <c r="C191" s="88" t="s">
        <v>20</v>
      </c>
      <c r="D191" s="89">
        <v>1</v>
      </c>
      <c r="E191" s="90" t="s">
        <v>7</v>
      </c>
      <c r="F191" s="88" t="s">
        <v>140</v>
      </c>
    </row>
    <row r="192" spans="2:6" x14ac:dyDescent="0.25">
      <c r="B192" s="88" t="s">
        <v>141</v>
      </c>
      <c r="C192" s="88" t="s">
        <v>9</v>
      </c>
      <c r="D192" s="89">
        <v>2</v>
      </c>
      <c r="E192" s="90" t="s">
        <v>7</v>
      </c>
      <c r="F192" s="88" t="s">
        <v>142</v>
      </c>
    </row>
    <row r="193" spans="2:6" x14ac:dyDescent="0.25">
      <c r="B193" s="88" t="s">
        <v>141</v>
      </c>
      <c r="C193" s="88" t="s">
        <v>6</v>
      </c>
      <c r="D193" s="89">
        <v>3</v>
      </c>
      <c r="E193" s="90" t="s">
        <v>7</v>
      </c>
      <c r="F193" s="88" t="s">
        <v>142</v>
      </c>
    </row>
    <row r="194" spans="2:6" x14ac:dyDescent="0.25">
      <c r="B194" s="88" t="s">
        <v>141</v>
      </c>
      <c r="C194" s="88" t="s">
        <v>21</v>
      </c>
      <c r="D194" s="89">
        <v>1</v>
      </c>
      <c r="E194" s="90" t="s">
        <v>7</v>
      </c>
      <c r="F194" s="88" t="s">
        <v>142</v>
      </c>
    </row>
    <row r="195" spans="2:6" x14ac:dyDescent="0.25">
      <c r="B195" s="88" t="s">
        <v>141</v>
      </c>
      <c r="C195" s="88" t="s">
        <v>42</v>
      </c>
      <c r="D195" s="90">
        <v>113</v>
      </c>
      <c r="E195" s="90" t="s">
        <v>15</v>
      </c>
      <c r="F195" s="88" t="s">
        <v>142</v>
      </c>
    </row>
    <row r="196" spans="2:6" x14ac:dyDescent="0.25">
      <c r="B196" s="88" t="s">
        <v>143</v>
      </c>
      <c r="C196" s="88" t="s">
        <v>69</v>
      </c>
      <c r="D196" s="90">
        <v>1</v>
      </c>
      <c r="E196" s="90" t="s">
        <v>7</v>
      </c>
      <c r="F196" s="88" t="s">
        <v>144</v>
      </c>
    </row>
    <row r="197" spans="2:6" x14ac:dyDescent="0.25">
      <c r="B197" s="88" t="s">
        <v>143</v>
      </c>
      <c r="C197" s="88" t="s">
        <v>62</v>
      </c>
      <c r="D197" s="89">
        <v>1</v>
      </c>
      <c r="E197" s="90" t="s">
        <v>7</v>
      </c>
      <c r="F197" s="88" t="s">
        <v>144</v>
      </c>
    </row>
    <row r="198" spans="2:6" x14ac:dyDescent="0.25">
      <c r="B198" s="88" t="s">
        <v>143</v>
      </c>
      <c r="C198" s="88" t="s">
        <v>6</v>
      </c>
      <c r="D198" s="90">
        <v>1</v>
      </c>
      <c r="E198" s="90" t="s">
        <v>7</v>
      </c>
      <c r="F198" s="88" t="s">
        <v>144</v>
      </c>
    </row>
    <row r="199" spans="2:6" x14ac:dyDescent="0.25">
      <c r="B199" s="88" t="s">
        <v>143</v>
      </c>
      <c r="C199" s="88" t="s">
        <v>36</v>
      </c>
      <c r="D199" s="89">
        <v>1</v>
      </c>
      <c r="E199" s="90" t="s">
        <v>7</v>
      </c>
      <c r="F199" s="88" t="s">
        <v>144</v>
      </c>
    </row>
    <row r="200" spans="2:6" x14ac:dyDescent="0.25">
      <c r="B200" s="88" t="s">
        <v>145</v>
      </c>
      <c r="C200" s="88" t="s">
        <v>8</v>
      </c>
      <c r="D200" s="90">
        <v>1</v>
      </c>
      <c r="E200" s="90" t="s">
        <v>7</v>
      </c>
      <c r="F200" s="88" t="s">
        <v>146</v>
      </c>
    </row>
    <row r="201" spans="2:6" x14ac:dyDescent="0.25">
      <c r="B201" s="88" t="s">
        <v>145</v>
      </c>
      <c r="C201" s="88" t="s">
        <v>62</v>
      </c>
      <c r="D201" s="90">
        <v>1</v>
      </c>
      <c r="E201" s="90" t="s">
        <v>7</v>
      </c>
      <c r="F201" s="88" t="s">
        <v>146</v>
      </c>
    </row>
    <row r="202" spans="2:6" x14ac:dyDescent="0.25">
      <c r="B202" s="88" t="s">
        <v>145</v>
      </c>
      <c r="C202" s="88" t="s">
        <v>61</v>
      </c>
      <c r="D202" s="90">
        <v>1</v>
      </c>
      <c r="E202" s="90" t="s">
        <v>7</v>
      </c>
      <c r="F202" s="88" t="s">
        <v>146</v>
      </c>
    </row>
    <row r="203" spans="2:6" x14ac:dyDescent="0.25">
      <c r="B203" s="88" t="s">
        <v>145</v>
      </c>
      <c r="C203" s="88" t="s">
        <v>68</v>
      </c>
      <c r="D203" s="89">
        <v>1</v>
      </c>
      <c r="E203" s="90" t="s">
        <v>7</v>
      </c>
      <c r="F203" s="88" t="s">
        <v>146</v>
      </c>
    </row>
    <row r="204" spans="2:6" x14ac:dyDescent="0.25">
      <c r="B204" s="88" t="s">
        <v>145</v>
      </c>
      <c r="C204" s="88" t="s">
        <v>6</v>
      </c>
      <c r="D204" s="90">
        <v>1</v>
      </c>
      <c r="E204" s="90" t="s">
        <v>7</v>
      </c>
      <c r="F204" s="88" t="s">
        <v>146</v>
      </c>
    </row>
    <row r="205" spans="2:6" x14ac:dyDescent="0.25">
      <c r="B205" s="88" t="s">
        <v>145</v>
      </c>
      <c r="C205" s="88" t="s">
        <v>53</v>
      </c>
      <c r="D205" s="89">
        <v>87</v>
      </c>
      <c r="E205" s="90" t="s">
        <v>15</v>
      </c>
      <c r="F205" s="88" t="s">
        <v>146</v>
      </c>
    </row>
    <row r="206" spans="2:6" x14ac:dyDescent="0.25">
      <c r="B206" s="88" t="s">
        <v>145</v>
      </c>
      <c r="C206" s="88" t="s">
        <v>14</v>
      </c>
      <c r="D206" s="89">
        <v>87</v>
      </c>
      <c r="E206" s="90" t="s">
        <v>15</v>
      </c>
      <c r="F206" s="88" t="s">
        <v>146</v>
      </c>
    </row>
    <row r="207" spans="2:6" x14ac:dyDescent="0.25">
      <c r="B207" s="88" t="s">
        <v>155</v>
      </c>
      <c r="C207" s="88" t="s">
        <v>9</v>
      </c>
      <c r="D207" s="89">
        <v>1</v>
      </c>
      <c r="E207" s="90" t="s">
        <v>7</v>
      </c>
      <c r="F207" s="88" t="s">
        <v>146</v>
      </c>
    </row>
    <row r="208" spans="2:6" x14ac:dyDescent="0.25">
      <c r="B208" s="88" t="s">
        <v>155</v>
      </c>
      <c r="C208" s="88" t="s">
        <v>68</v>
      </c>
      <c r="D208" s="90">
        <v>1</v>
      </c>
      <c r="E208" s="90" t="s">
        <v>7</v>
      </c>
      <c r="F208" s="88" t="s">
        <v>146</v>
      </c>
    </row>
    <row r="209" spans="2:6" x14ac:dyDescent="0.25">
      <c r="B209" s="88" t="s">
        <v>155</v>
      </c>
      <c r="C209" s="88" t="s">
        <v>6</v>
      </c>
      <c r="D209" s="89">
        <v>3</v>
      </c>
      <c r="E209" s="90" t="s">
        <v>7</v>
      </c>
      <c r="F209" s="88" t="s">
        <v>146</v>
      </c>
    </row>
    <row r="210" spans="2:6" x14ac:dyDescent="0.25">
      <c r="B210" s="88" t="s">
        <v>155</v>
      </c>
      <c r="C210" s="88" t="s">
        <v>6</v>
      </c>
      <c r="D210" s="89">
        <v>1</v>
      </c>
      <c r="E210" s="90" t="s">
        <v>7</v>
      </c>
      <c r="F210" s="88" t="s">
        <v>146</v>
      </c>
    </row>
    <row r="211" spans="2:6" x14ac:dyDescent="0.25">
      <c r="B211" s="88" t="s">
        <v>155</v>
      </c>
      <c r="C211" s="88" t="s">
        <v>53</v>
      </c>
      <c r="D211" s="90">
        <v>147</v>
      </c>
      <c r="E211" s="90" t="s">
        <v>15</v>
      </c>
      <c r="F211" s="88" t="s">
        <v>146</v>
      </c>
    </row>
    <row r="212" spans="2:6" x14ac:dyDescent="0.25">
      <c r="B212" s="88" t="s">
        <v>155</v>
      </c>
      <c r="C212" s="88" t="s">
        <v>14</v>
      </c>
      <c r="D212" s="89">
        <v>147</v>
      </c>
      <c r="E212" s="90" t="s">
        <v>15</v>
      </c>
      <c r="F212" s="88" t="s">
        <v>146</v>
      </c>
    </row>
    <row r="213" spans="2:6" x14ac:dyDescent="0.25">
      <c r="B213" s="88" t="s">
        <v>147</v>
      </c>
      <c r="C213" s="88" t="s">
        <v>9</v>
      </c>
      <c r="D213" s="89">
        <v>1</v>
      </c>
      <c r="E213" s="90" t="s">
        <v>7</v>
      </c>
      <c r="F213" s="88" t="s">
        <v>148</v>
      </c>
    </row>
    <row r="214" spans="2:6" x14ac:dyDescent="0.25">
      <c r="B214" s="88" t="s">
        <v>147</v>
      </c>
      <c r="C214" s="88" t="s">
        <v>6</v>
      </c>
      <c r="D214" s="89">
        <v>1</v>
      </c>
      <c r="E214" s="90" t="s">
        <v>7</v>
      </c>
      <c r="F214" s="88" t="s">
        <v>148</v>
      </c>
    </row>
    <row r="215" spans="2:6" x14ac:dyDescent="0.25">
      <c r="B215" s="88" t="s">
        <v>149</v>
      </c>
      <c r="C215" s="88" t="s">
        <v>36</v>
      </c>
      <c r="D215" s="90">
        <v>2</v>
      </c>
      <c r="E215" s="90" t="s">
        <v>7</v>
      </c>
      <c r="F215" s="88" t="s">
        <v>150</v>
      </c>
    </row>
    <row r="216" spans="2:6" x14ac:dyDescent="0.25">
      <c r="B216" s="88" t="s">
        <v>173</v>
      </c>
      <c r="C216" s="88" t="s">
        <v>8</v>
      </c>
      <c r="D216" s="90">
        <v>1</v>
      </c>
      <c r="E216" s="90" t="s">
        <v>7</v>
      </c>
      <c r="F216" s="88" t="s">
        <v>195</v>
      </c>
    </row>
    <row r="217" spans="2:6" x14ac:dyDescent="0.25">
      <c r="B217" s="88" t="s">
        <v>173</v>
      </c>
      <c r="C217" s="88" t="s">
        <v>37</v>
      </c>
      <c r="D217" s="74">
        <v>2</v>
      </c>
      <c r="E217" s="74" t="s">
        <v>7</v>
      </c>
      <c r="F217" s="83" t="s">
        <v>195</v>
      </c>
    </row>
    <row r="218" spans="2:6" x14ac:dyDescent="0.25">
      <c r="B218" s="88" t="s">
        <v>174</v>
      </c>
      <c r="C218" s="88" t="s">
        <v>6</v>
      </c>
      <c r="D218" s="74">
        <v>1</v>
      </c>
      <c r="E218" s="74" t="s">
        <v>7</v>
      </c>
      <c r="F218" s="83" t="s">
        <v>196</v>
      </c>
    </row>
    <row r="219" spans="2:6" x14ac:dyDescent="0.25">
      <c r="B219" s="88" t="s">
        <v>174</v>
      </c>
      <c r="C219" s="88" t="s">
        <v>53</v>
      </c>
      <c r="D219" s="74">
        <v>1255</v>
      </c>
      <c r="E219" s="74" t="s">
        <v>15</v>
      </c>
      <c r="F219" s="83" t="s">
        <v>196</v>
      </c>
    </row>
    <row r="220" spans="2:6" x14ac:dyDescent="0.25">
      <c r="B220" s="88" t="s">
        <v>174</v>
      </c>
      <c r="C220" s="88" t="s">
        <v>14</v>
      </c>
      <c r="D220" s="74">
        <v>1255</v>
      </c>
      <c r="E220" s="74" t="s">
        <v>15</v>
      </c>
      <c r="F220" s="83" t="s">
        <v>196</v>
      </c>
    </row>
    <row r="221" spans="2:6" x14ac:dyDescent="0.25">
      <c r="B221" s="88" t="s">
        <v>175</v>
      </c>
      <c r="C221" s="88" t="s">
        <v>8</v>
      </c>
      <c r="D221" s="74">
        <v>1</v>
      </c>
      <c r="E221" s="74" t="s">
        <v>7</v>
      </c>
      <c r="F221" s="83" t="s">
        <v>127</v>
      </c>
    </row>
    <row r="222" spans="2:6" x14ac:dyDescent="0.25">
      <c r="B222" s="88" t="s">
        <v>175</v>
      </c>
      <c r="C222" s="88" t="s">
        <v>6</v>
      </c>
      <c r="D222" s="74">
        <v>1</v>
      </c>
      <c r="E222" s="74" t="s">
        <v>7</v>
      </c>
      <c r="F222" s="83" t="s">
        <v>127</v>
      </c>
    </row>
    <row r="223" spans="2:6" x14ac:dyDescent="0.25">
      <c r="B223" s="88" t="s">
        <v>175</v>
      </c>
      <c r="C223" s="88" t="s">
        <v>36</v>
      </c>
      <c r="D223" s="74">
        <v>1</v>
      </c>
      <c r="E223" s="74" t="s">
        <v>7</v>
      </c>
      <c r="F223" s="83" t="s">
        <v>127</v>
      </c>
    </row>
    <row r="224" spans="2:6" x14ac:dyDescent="0.25">
      <c r="B224" s="88" t="s">
        <v>175</v>
      </c>
      <c r="C224" s="88" t="s">
        <v>21</v>
      </c>
      <c r="D224" s="74">
        <v>1</v>
      </c>
      <c r="E224" s="74" t="s">
        <v>7</v>
      </c>
      <c r="F224" s="83" t="s">
        <v>127</v>
      </c>
    </row>
    <row r="225" spans="2:6" x14ac:dyDescent="0.25">
      <c r="B225" s="88" t="s">
        <v>175</v>
      </c>
      <c r="C225" s="88" t="s">
        <v>20</v>
      </c>
      <c r="D225" s="74">
        <v>1</v>
      </c>
      <c r="E225" s="74" t="s">
        <v>7</v>
      </c>
      <c r="F225" s="83" t="s">
        <v>127</v>
      </c>
    </row>
    <row r="226" spans="2:6" x14ac:dyDescent="0.25">
      <c r="B226" s="88" t="s">
        <v>176</v>
      </c>
      <c r="C226" s="88" t="s">
        <v>9</v>
      </c>
      <c r="D226" s="74">
        <v>1</v>
      </c>
      <c r="E226" s="74" t="s">
        <v>7</v>
      </c>
      <c r="F226" s="83" t="s">
        <v>197</v>
      </c>
    </row>
    <row r="227" spans="2:6" x14ac:dyDescent="0.25">
      <c r="B227" s="88" t="s">
        <v>176</v>
      </c>
      <c r="C227" s="88" t="s">
        <v>37</v>
      </c>
      <c r="D227" s="74">
        <v>1</v>
      </c>
      <c r="E227" s="74" t="s">
        <v>7</v>
      </c>
      <c r="F227" s="83" t="s">
        <v>197</v>
      </c>
    </row>
    <row r="228" spans="2:6" x14ac:dyDescent="0.25">
      <c r="B228" s="88" t="s">
        <v>176</v>
      </c>
      <c r="C228" s="88" t="s">
        <v>21</v>
      </c>
      <c r="D228" s="74">
        <v>1</v>
      </c>
      <c r="E228" s="74" t="s">
        <v>7</v>
      </c>
      <c r="F228" s="83" t="s">
        <v>197</v>
      </c>
    </row>
    <row r="229" spans="2:6" x14ac:dyDescent="0.25">
      <c r="B229" s="88" t="s">
        <v>176</v>
      </c>
      <c r="C229" s="88" t="s">
        <v>20</v>
      </c>
      <c r="D229" s="74">
        <v>1</v>
      </c>
      <c r="E229" s="74" t="s">
        <v>7</v>
      </c>
      <c r="F229" s="83" t="s">
        <v>197</v>
      </c>
    </row>
    <row r="230" spans="2:6" x14ac:dyDescent="0.25">
      <c r="B230" s="88" t="s">
        <v>176</v>
      </c>
      <c r="C230" s="88" t="s">
        <v>29</v>
      </c>
      <c r="D230" s="74">
        <v>1</v>
      </c>
      <c r="E230" s="74" t="s">
        <v>7</v>
      </c>
      <c r="F230" s="83" t="s">
        <v>197</v>
      </c>
    </row>
    <row r="231" spans="2:6" x14ac:dyDescent="0.25">
      <c r="B231" s="88" t="s">
        <v>176</v>
      </c>
      <c r="C231" s="88" t="s">
        <v>25</v>
      </c>
      <c r="D231" s="74">
        <v>1</v>
      </c>
      <c r="E231" s="74" t="s">
        <v>7</v>
      </c>
      <c r="F231" s="83" t="s">
        <v>197</v>
      </c>
    </row>
    <row r="232" spans="2:6" x14ac:dyDescent="0.25">
      <c r="B232" s="88" t="s">
        <v>176</v>
      </c>
      <c r="C232" s="88" t="s">
        <v>53</v>
      </c>
      <c r="D232" s="74">
        <v>254</v>
      </c>
      <c r="E232" s="74" t="s">
        <v>15</v>
      </c>
      <c r="F232" s="83" t="s">
        <v>197</v>
      </c>
    </row>
    <row r="233" spans="2:6" x14ac:dyDescent="0.25">
      <c r="B233" s="88" t="s">
        <v>177</v>
      </c>
      <c r="C233" s="88" t="s">
        <v>9</v>
      </c>
      <c r="D233" s="74">
        <v>1</v>
      </c>
      <c r="E233" s="74" t="s">
        <v>7</v>
      </c>
      <c r="F233" s="83" t="s">
        <v>198</v>
      </c>
    </row>
    <row r="234" spans="2:6" x14ac:dyDescent="0.25">
      <c r="B234" s="88" t="s">
        <v>177</v>
      </c>
      <c r="C234" s="88" t="s">
        <v>62</v>
      </c>
      <c r="D234" s="74">
        <v>1</v>
      </c>
      <c r="E234" s="74" t="s">
        <v>7</v>
      </c>
      <c r="F234" s="83" t="s">
        <v>198</v>
      </c>
    </row>
    <row r="235" spans="2:6" x14ac:dyDescent="0.25">
      <c r="B235" s="88" t="s">
        <v>177</v>
      </c>
      <c r="C235" s="88" t="s">
        <v>38</v>
      </c>
      <c r="D235" s="74">
        <v>2</v>
      </c>
      <c r="E235" s="74" t="s">
        <v>7</v>
      </c>
      <c r="F235" s="83" t="s">
        <v>198</v>
      </c>
    </row>
    <row r="236" spans="2:6" x14ac:dyDescent="0.25">
      <c r="B236" s="88" t="s">
        <v>177</v>
      </c>
      <c r="C236" s="88" t="s">
        <v>6</v>
      </c>
      <c r="D236" s="74">
        <v>1</v>
      </c>
      <c r="E236" s="74" t="s">
        <v>7</v>
      </c>
      <c r="F236" s="83" t="s">
        <v>198</v>
      </c>
    </row>
    <row r="237" spans="2:6" x14ac:dyDescent="0.25">
      <c r="B237" s="88" t="s">
        <v>177</v>
      </c>
      <c r="C237" s="88" t="s">
        <v>53</v>
      </c>
      <c r="D237" s="74">
        <v>446</v>
      </c>
      <c r="E237" s="74" t="s">
        <v>15</v>
      </c>
      <c r="F237" s="83" t="s">
        <v>198</v>
      </c>
    </row>
    <row r="238" spans="2:6" x14ac:dyDescent="0.25">
      <c r="B238" s="88" t="s">
        <v>177</v>
      </c>
      <c r="C238" s="88" t="s">
        <v>17</v>
      </c>
      <c r="D238" s="74">
        <v>446</v>
      </c>
      <c r="E238" s="74" t="s">
        <v>15</v>
      </c>
      <c r="F238" s="83" t="s">
        <v>198</v>
      </c>
    </row>
    <row r="239" spans="2:6" x14ac:dyDescent="0.25">
      <c r="B239" s="88" t="s">
        <v>177</v>
      </c>
      <c r="C239" s="88" t="s">
        <v>16</v>
      </c>
      <c r="D239" s="74">
        <v>1</v>
      </c>
      <c r="E239" s="74" t="s">
        <v>7</v>
      </c>
      <c r="F239" s="83" t="s">
        <v>198</v>
      </c>
    </row>
    <row r="240" spans="2:6" x14ac:dyDescent="0.25">
      <c r="B240" s="88" t="s">
        <v>177</v>
      </c>
      <c r="C240" s="88" t="s">
        <v>21</v>
      </c>
      <c r="D240" s="74">
        <v>1</v>
      </c>
      <c r="E240" s="74" t="s">
        <v>7</v>
      </c>
      <c r="F240" s="83" t="s">
        <v>198</v>
      </c>
    </row>
    <row r="241" spans="2:6" x14ac:dyDescent="0.25">
      <c r="B241" s="88" t="s">
        <v>177</v>
      </c>
      <c r="C241" s="88" t="s">
        <v>42</v>
      </c>
      <c r="D241" s="74">
        <v>446</v>
      </c>
      <c r="E241" s="74" t="s">
        <v>15</v>
      </c>
      <c r="F241" s="83" t="s">
        <v>198</v>
      </c>
    </row>
    <row r="242" spans="2:6" x14ac:dyDescent="0.25">
      <c r="B242" s="88" t="s">
        <v>178</v>
      </c>
      <c r="C242" s="88" t="s">
        <v>9</v>
      </c>
      <c r="D242" s="74">
        <v>1</v>
      </c>
      <c r="E242" s="74" t="s">
        <v>7</v>
      </c>
      <c r="F242" s="83" t="s">
        <v>199</v>
      </c>
    </row>
    <row r="243" spans="2:6" x14ac:dyDescent="0.25">
      <c r="B243" s="88" t="s">
        <v>178</v>
      </c>
      <c r="C243" s="88" t="s">
        <v>13</v>
      </c>
      <c r="D243" s="74">
        <v>1</v>
      </c>
      <c r="E243" s="74" t="s">
        <v>7</v>
      </c>
      <c r="F243" s="83" t="s">
        <v>199</v>
      </c>
    </row>
    <row r="244" spans="2:6" x14ac:dyDescent="0.25">
      <c r="B244" s="88" t="s">
        <v>178</v>
      </c>
      <c r="C244" s="88" t="s">
        <v>53</v>
      </c>
      <c r="D244" s="74">
        <v>228</v>
      </c>
      <c r="E244" s="74" t="s">
        <v>15</v>
      </c>
      <c r="F244" s="83" t="s">
        <v>199</v>
      </c>
    </row>
    <row r="245" spans="2:6" x14ac:dyDescent="0.25">
      <c r="B245" s="88" t="s">
        <v>179</v>
      </c>
      <c r="C245" s="88" t="s">
        <v>32</v>
      </c>
      <c r="D245" s="74">
        <v>1</v>
      </c>
      <c r="E245" s="74" t="s">
        <v>7</v>
      </c>
      <c r="F245" s="83" t="s">
        <v>200</v>
      </c>
    </row>
    <row r="246" spans="2:6" x14ac:dyDescent="0.25">
      <c r="B246" s="88" t="s">
        <v>179</v>
      </c>
      <c r="C246" s="88" t="s">
        <v>25</v>
      </c>
      <c r="D246" s="74">
        <v>1</v>
      </c>
      <c r="E246" s="74" t="s">
        <v>7</v>
      </c>
      <c r="F246" s="83" t="s">
        <v>200</v>
      </c>
    </row>
    <row r="247" spans="2:6" x14ac:dyDescent="0.25">
      <c r="B247" s="88" t="s">
        <v>180</v>
      </c>
      <c r="C247" s="88" t="s">
        <v>6</v>
      </c>
      <c r="D247" s="74">
        <v>1</v>
      </c>
      <c r="E247" s="74" t="s">
        <v>7</v>
      </c>
      <c r="F247" s="83" t="s">
        <v>201</v>
      </c>
    </row>
    <row r="248" spans="2:6" x14ac:dyDescent="0.25">
      <c r="B248" s="88" t="s">
        <v>181</v>
      </c>
      <c r="C248" s="88" t="s">
        <v>9</v>
      </c>
      <c r="D248" s="74">
        <v>1</v>
      </c>
      <c r="E248" s="74" t="s">
        <v>7</v>
      </c>
      <c r="F248" s="83" t="s">
        <v>202</v>
      </c>
    </row>
    <row r="249" spans="2:6" x14ac:dyDescent="0.25">
      <c r="B249" s="88" t="s">
        <v>181</v>
      </c>
      <c r="C249" s="88" t="s">
        <v>6</v>
      </c>
      <c r="D249" s="74">
        <v>1</v>
      </c>
      <c r="E249" s="74" t="s">
        <v>7</v>
      </c>
      <c r="F249" s="83" t="s">
        <v>202</v>
      </c>
    </row>
    <row r="250" spans="2:6" x14ac:dyDescent="0.25">
      <c r="B250" s="88" t="s">
        <v>181</v>
      </c>
      <c r="C250" s="88" t="s">
        <v>53</v>
      </c>
      <c r="D250" s="74">
        <v>317</v>
      </c>
      <c r="E250" s="74" t="s">
        <v>15</v>
      </c>
      <c r="F250" s="83" t="s">
        <v>202</v>
      </c>
    </row>
    <row r="251" spans="2:6" x14ac:dyDescent="0.25">
      <c r="B251" s="88" t="s">
        <v>182</v>
      </c>
      <c r="C251" s="88" t="s">
        <v>35</v>
      </c>
      <c r="D251" s="74">
        <v>1</v>
      </c>
      <c r="E251" s="74" t="s">
        <v>7</v>
      </c>
      <c r="F251" s="83" t="s">
        <v>203</v>
      </c>
    </row>
    <row r="252" spans="2:6" x14ac:dyDescent="0.25">
      <c r="B252" s="88" t="s">
        <v>182</v>
      </c>
      <c r="C252" s="88" t="s">
        <v>36</v>
      </c>
      <c r="D252" s="74">
        <v>1</v>
      </c>
      <c r="E252" s="74" t="s">
        <v>7</v>
      </c>
      <c r="F252" s="83" t="s">
        <v>203</v>
      </c>
    </row>
    <row r="253" spans="2:6" x14ac:dyDescent="0.25">
      <c r="B253" s="88" t="s">
        <v>182</v>
      </c>
      <c r="C253" s="88" t="s">
        <v>36</v>
      </c>
      <c r="D253" s="74">
        <v>1</v>
      </c>
      <c r="E253" s="74" t="s">
        <v>7</v>
      </c>
      <c r="F253" s="83" t="s">
        <v>203</v>
      </c>
    </row>
    <row r="254" spans="2:6" x14ac:dyDescent="0.25">
      <c r="B254" s="88" t="s">
        <v>182</v>
      </c>
      <c r="C254" s="88" t="s">
        <v>56</v>
      </c>
      <c r="D254" s="74">
        <v>1</v>
      </c>
      <c r="E254" s="74" t="s">
        <v>7</v>
      </c>
      <c r="F254" s="83" t="s">
        <v>203</v>
      </c>
    </row>
    <row r="255" spans="2:6" x14ac:dyDescent="0.25">
      <c r="B255" s="88" t="s">
        <v>183</v>
      </c>
      <c r="C255" s="88" t="s">
        <v>22</v>
      </c>
      <c r="D255" s="74">
        <v>1</v>
      </c>
      <c r="E255" s="74" t="s">
        <v>7</v>
      </c>
      <c r="F255" s="83" t="s">
        <v>204</v>
      </c>
    </row>
    <row r="256" spans="2:6" x14ac:dyDescent="0.25">
      <c r="B256" s="88" t="s">
        <v>183</v>
      </c>
      <c r="C256" s="88" t="s">
        <v>31</v>
      </c>
      <c r="D256" s="74">
        <v>1</v>
      </c>
      <c r="E256" s="74" t="s">
        <v>7</v>
      </c>
      <c r="F256" s="83" t="s">
        <v>204</v>
      </c>
    </row>
    <row r="257" spans="2:6" x14ac:dyDescent="0.25">
      <c r="B257" s="88" t="s">
        <v>184</v>
      </c>
      <c r="C257" s="88" t="s">
        <v>22</v>
      </c>
      <c r="D257" s="74">
        <v>1</v>
      </c>
      <c r="E257" s="74" t="s">
        <v>7</v>
      </c>
      <c r="F257" s="83" t="s">
        <v>205</v>
      </c>
    </row>
    <row r="258" spans="2:6" x14ac:dyDescent="0.25">
      <c r="B258" s="88" t="s">
        <v>184</v>
      </c>
      <c r="C258" s="88" t="s">
        <v>31</v>
      </c>
      <c r="D258" s="74">
        <v>1</v>
      </c>
      <c r="E258" s="74" t="s">
        <v>7</v>
      </c>
      <c r="F258" s="83" t="s">
        <v>205</v>
      </c>
    </row>
    <row r="259" spans="2:6" x14ac:dyDescent="0.25">
      <c r="B259" s="88" t="s">
        <v>184</v>
      </c>
      <c r="C259" s="88" t="s">
        <v>36</v>
      </c>
      <c r="D259" s="74">
        <v>1</v>
      </c>
      <c r="E259" s="74" t="s">
        <v>7</v>
      </c>
      <c r="F259" s="83" t="s">
        <v>205</v>
      </c>
    </row>
    <row r="260" spans="2:6" x14ac:dyDescent="0.25">
      <c r="B260" s="88" t="s">
        <v>185</v>
      </c>
      <c r="C260" s="88" t="s">
        <v>31</v>
      </c>
      <c r="D260" s="74">
        <v>1</v>
      </c>
      <c r="E260" s="74" t="s">
        <v>7</v>
      </c>
      <c r="F260" s="83" t="s">
        <v>206</v>
      </c>
    </row>
    <row r="261" spans="2:6" x14ac:dyDescent="0.25">
      <c r="B261" s="88" t="s">
        <v>185</v>
      </c>
      <c r="C261" s="88" t="s">
        <v>36</v>
      </c>
      <c r="D261" s="74">
        <v>1</v>
      </c>
      <c r="E261" s="74" t="s">
        <v>7</v>
      </c>
      <c r="F261" s="83" t="s">
        <v>206</v>
      </c>
    </row>
    <row r="262" spans="2:6" x14ac:dyDescent="0.25">
      <c r="B262" s="88" t="s">
        <v>186</v>
      </c>
      <c r="C262" s="88" t="s">
        <v>67</v>
      </c>
      <c r="D262" s="74">
        <v>1</v>
      </c>
      <c r="E262" s="74" t="s">
        <v>46</v>
      </c>
      <c r="F262" s="83" t="s">
        <v>207</v>
      </c>
    </row>
    <row r="263" spans="2:6" x14ac:dyDescent="0.25">
      <c r="B263" s="88" t="s">
        <v>187</v>
      </c>
      <c r="C263" s="88" t="s">
        <v>165</v>
      </c>
      <c r="D263" s="74">
        <v>1</v>
      </c>
      <c r="E263" s="74" t="s">
        <v>7</v>
      </c>
      <c r="F263" s="83" t="s">
        <v>208</v>
      </c>
    </row>
    <row r="264" spans="2:6" x14ac:dyDescent="0.25">
      <c r="B264" s="88" t="s">
        <v>187</v>
      </c>
      <c r="C264" s="88" t="s">
        <v>164</v>
      </c>
      <c r="D264" s="74">
        <v>1</v>
      </c>
      <c r="E264" s="74" t="s">
        <v>7</v>
      </c>
      <c r="F264" s="83" t="s">
        <v>208</v>
      </c>
    </row>
    <row r="265" spans="2:6" x14ac:dyDescent="0.25">
      <c r="B265" s="88" t="s">
        <v>187</v>
      </c>
      <c r="C265" s="88" t="s">
        <v>63</v>
      </c>
      <c r="D265" s="74">
        <v>1</v>
      </c>
      <c r="E265" s="74" t="s">
        <v>7</v>
      </c>
      <c r="F265" s="83" t="s">
        <v>208</v>
      </c>
    </row>
    <row r="266" spans="2:6" x14ac:dyDescent="0.25">
      <c r="B266" s="88" t="s">
        <v>187</v>
      </c>
      <c r="C266" s="88" t="s">
        <v>64</v>
      </c>
      <c r="D266" s="74">
        <v>1</v>
      </c>
      <c r="E266" s="74" t="s">
        <v>7</v>
      </c>
      <c r="F266" s="83" t="s">
        <v>208</v>
      </c>
    </row>
    <row r="267" spans="2:6" x14ac:dyDescent="0.25">
      <c r="B267" s="88" t="s">
        <v>187</v>
      </c>
      <c r="C267" s="88" t="s">
        <v>65</v>
      </c>
      <c r="D267" s="74">
        <v>4</v>
      </c>
      <c r="E267" s="74" t="s">
        <v>7</v>
      </c>
      <c r="F267" s="83" t="s">
        <v>208</v>
      </c>
    </row>
    <row r="268" spans="2:6" x14ac:dyDescent="0.25">
      <c r="B268" s="88" t="s">
        <v>187</v>
      </c>
      <c r="C268" s="88" t="s">
        <v>65</v>
      </c>
      <c r="D268" s="74">
        <v>3</v>
      </c>
      <c r="E268" s="74" t="s">
        <v>7</v>
      </c>
      <c r="F268" s="83" t="s">
        <v>208</v>
      </c>
    </row>
    <row r="269" spans="2:6" x14ac:dyDescent="0.25">
      <c r="B269" s="88" t="s">
        <v>187</v>
      </c>
      <c r="C269" s="88" t="s">
        <v>167</v>
      </c>
      <c r="D269" s="74">
        <v>1</v>
      </c>
      <c r="E269" s="74" t="s">
        <v>7</v>
      </c>
      <c r="F269" s="83" t="s">
        <v>208</v>
      </c>
    </row>
    <row r="270" spans="2:6" x14ac:dyDescent="0.25">
      <c r="B270" s="88" t="s">
        <v>188</v>
      </c>
      <c r="C270" s="88" t="s">
        <v>66</v>
      </c>
      <c r="D270" s="74">
        <v>1</v>
      </c>
      <c r="E270" s="74" t="s">
        <v>7</v>
      </c>
      <c r="F270" s="83" t="s">
        <v>209</v>
      </c>
    </row>
    <row r="271" spans="2:6" x14ac:dyDescent="0.25">
      <c r="B271" s="88" t="s">
        <v>189</v>
      </c>
      <c r="C271" s="88" t="s">
        <v>67</v>
      </c>
      <c r="D271" s="74">
        <v>1</v>
      </c>
      <c r="E271" s="74" t="s">
        <v>46</v>
      </c>
      <c r="F271" s="83" t="s">
        <v>210</v>
      </c>
    </row>
    <row r="272" spans="2:6" x14ac:dyDescent="0.25">
      <c r="B272" s="88" t="s">
        <v>188</v>
      </c>
      <c r="C272" s="88" t="s">
        <v>67</v>
      </c>
      <c r="D272" s="74">
        <v>1</v>
      </c>
      <c r="E272" s="74" t="s">
        <v>46</v>
      </c>
      <c r="F272" s="83" t="s">
        <v>209</v>
      </c>
    </row>
    <row r="273" spans="2:6" x14ac:dyDescent="0.25">
      <c r="B273" s="88" t="s">
        <v>190</v>
      </c>
      <c r="C273" s="88" t="s">
        <v>67</v>
      </c>
      <c r="D273" s="74">
        <v>1</v>
      </c>
      <c r="E273" s="74" t="s">
        <v>46</v>
      </c>
      <c r="F273" s="83" t="s">
        <v>211</v>
      </c>
    </row>
    <row r="274" spans="2:6" x14ac:dyDescent="0.25">
      <c r="B274" s="88" t="s">
        <v>191</v>
      </c>
      <c r="C274" s="88" t="s">
        <v>68</v>
      </c>
      <c r="D274" s="74">
        <v>5</v>
      </c>
      <c r="E274" s="74" t="s">
        <v>7</v>
      </c>
      <c r="F274" s="83" t="s">
        <v>212</v>
      </c>
    </row>
    <row r="275" spans="2:6" x14ac:dyDescent="0.25">
      <c r="B275" s="88" t="s">
        <v>191</v>
      </c>
      <c r="C275" s="88" t="s">
        <v>68</v>
      </c>
      <c r="D275" s="74">
        <v>3</v>
      </c>
      <c r="E275" s="74" t="s">
        <v>7</v>
      </c>
      <c r="F275" s="83" t="s">
        <v>212</v>
      </c>
    </row>
    <row r="276" spans="2:6" x14ac:dyDescent="0.25">
      <c r="B276" s="88" t="s">
        <v>191</v>
      </c>
      <c r="C276" s="88" t="s">
        <v>68</v>
      </c>
      <c r="D276" s="74">
        <v>1</v>
      </c>
      <c r="E276" s="74" t="s">
        <v>7</v>
      </c>
      <c r="F276" s="83" t="s">
        <v>212</v>
      </c>
    </row>
    <row r="277" spans="2:6" x14ac:dyDescent="0.25">
      <c r="B277" s="88" t="s">
        <v>191</v>
      </c>
      <c r="C277" s="88" t="s">
        <v>68</v>
      </c>
      <c r="D277" s="74">
        <v>1</v>
      </c>
      <c r="E277" s="74" t="s">
        <v>7</v>
      </c>
      <c r="F277" s="83" t="s">
        <v>212</v>
      </c>
    </row>
    <row r="278" spans="2:6" x14ac:dyDescent="0.25">
      <c r="B278" s="88" t="s">
        <v>192</v>
      </c>
      <c r="C278" s="88" t="s">
        <v>68</v>
      </c>
      <c r="D278" s="74">
        <v>1</v>
      </c>
      <c r="E278" s="74" t="s">
        <v>7</v>
      </c>
      <c r="F278" s="83" t="s">
        <v>213</v>
      </c>
    </row>
    <row r="279" spans="2:6" x14ac:dyDescent="0.25">
      <c r="B279" s="88" t="s">
        <v>192</v>
      </c>
      <c r="C279" s="88" t="s">
        <v>166</v>
      </c>
      <c r="D279" s="74">
        <v>1</v>
      </c>
      <c r="E279" s="74" t="s">
        <v>7</v>
      </c>
      <c r="F279" s="83" t="s">
        <v>213</v>
      </c>
    </row>
    <row r="280" spans="2:6" x14ac:dyDescent="0.25">
      <c r="B280" s="88" t="s">
        <v>192</v>
      </c>
      <c r="C280" s="88" t="s">
        <v>166</v>
      </c>
      <c r="D280" s="74">
        <v>1</v>
      </c>
      <c r="E280" s="74" t="s">
        <v>7</v>
      </c>
      <c r="F280" s="83" t="s">
        <v>213</v>
      </c>
    </row>
    <row r="281" spans="2:6" x14ac:dyDescent="0.25">
      <c r="B281" s="88" t="s">
        <v>192</v>
      </c>
      <c r="C281" s="88" t="s">
        <v>69</v>
      </c>
      <c r="D281" s="74">
        <v>1</v>
      </c>
      <c r="E281" s="74" t="s">
        <v>7</v>
      </c>
      <c r="F281" s="83" t="s">
        <v>213</v>
      </c>
    </row>
    <row r="282" spans="2:6" x14ac:dyDescent="0.25">
      <c r="B282" s="88" t="s">
        <v>192</v>
      </c>
      <c r="C282" s="88" t="s">
        <v>69</v>
      </c>
      <c r="D282" s="74">
        <v>1</v>
      </c>
      <c r="E282" s="74" t="s">
        <v>7</v>
      </c>
      <c r="F282" s="83" t="s">
        <v>213</v>
      </c>
    </row>
    <row r="283" spans="2:6" x14ac:dyDescent="0.25">
      <c r="B283" s="88" t="s">
        <v>192</v>
      </c>
      <c r="C283" s="88" t="s">
        <v>69</v>
      </c>
      <c r="D283" s="74">
        <v>1</v>
      </c>
      <c r="E283" s="74" t="s">
        <v>7</v>
      </c>
      <c r="F283" s="83" t="s">
        <v>213</v>
      </c>
    </row>
    <row r="284" spans="2:6" x14ac:dyDescent="0.25">
      <c r="B284" s="88" t="s">
        <v>192</v>
      </c>
      <c r="C284" s="88" t="s">
        <v>70</v>
      </c>
      <c r="D284" s="74">
        <v>1</v>
      </c>
      <c r="E284" s="74" t="s">
        <v>7</v>
      </c>
      <c r="F284" s="83" t="s">
        <v>213</v>
      </c>
    </row>
    <row r="285" spans="2:6" x14ac:dyDescent="0.25">
      <c r="B285" s="88" t="s">
        <v>192</v>
      </c>
      <c r="C285" s="88" t="s">
        <v>71</v>
      </c>
      <c r="D285" s="74">
        <v>1</v>
      </c>
      <c r="E285" s="74" t="s">
        <v>7</v>
      </c>
      <c r="F285" s="83" t="s">
        <v>213</v>
      </c>
    </row>
    <row r="286" spans="2:6" x14ac:dyDescent="0.25">
      <c r="B286" s="88" t="s">
        <v>192</v>
      </c>
      <c r="C286" s="88" t="s">
        <v>168</v>
      </c>
      <c r="D286" s="74">
        <v>2</v>
      </c>
      <c r="E286" s="74" t="s">
        <v>7</v>
      </c>
      <c r="F286" s="83" t="s">
        <v>213</v>
      </c>
    </row>
    <row r="287" spans="2:6" x14ac:dyDescent="0.25">
      <c r="B287" s="88" t="s">
        <v>192</v>
      </c>
      <c r="C287" s="88" t="s">
        <v>72</v>
      </c>
      <c r="D287" s="74">
        <v>1</v>
      </c>
      <c r="E287" s="74" t="s">
        <v>7</v>
      </c>
      <c r="F287" s="83" t="s">
        <v>213</v>
      </c>
    </row>
    <row r="288" spans="2:6" x14ac:dyDescent="0.25">
      <c r="B288" s="88" t="s">
        <v>192</v>
      </c>
      <c r="C288" s="88" t="s">
        <v>72</v>
      </c>
      <c r="D288" s="74">
        <v>1</v>
      </c>
      <c r="E288" s="74" t="s">
        <v>7</v>
      </c>
      <c r="F288" s="83" t="s">
        <v>213</v>
      </c>
    </row>
    <row r="289" spans="2:6" x14ac:dyDescent="0.25">
      <c r="B289" s="88" t="s">
        <v>192</v>
      </c>
      <c r="C289" s="88" t="s">
        <v>72</v>
      </c>
      <c r="D289" s="74">
        <v>1</v>
      </c>
      <c r="E289" s="74" t="s">
        <v>7</v>
      </c>
      <c r="F289" s="83" t="s">
        <v>213</v>
      </c>
    </row>
    <row r="290" spans="2:6" x14ac:dyDescent="0.25">
      <c r="B290" s="88" t="s">
        <v>192</v>
      </c>
      <c r="C290" s="88" t="s">
        <v>72</v>
      </c>
      <c r="D290" s="74">
        <v>1</v>
      </c>
      <c r="E290" s="74" t="s">
        <v>7</v>
      </c>
      <c r="F290" s="83" t="s">
        <v>213</v>
      </c>
    </row>
    <row r="291" spans="2:6" x14ac:dyDescent="0.25">
      <c r="B291" s="88" t="s">
        <v>192</v>
      </c>
      <c r="C291" s="88" t="s">
        <v>72</v>
      </c>
      <c r="D291" s="74">
        <v>1</v>
      </c>
      <c r="E291" s="74" t="s">
        <v>7</v>
      </c>
      <c r="F291" s="83" t="s">
        <v>213</v>
      </c>
    </row>
    <row r="292" spans="2:6" x14ac:dyDescent="0.25">
      <c r="B292" s="88" t="s">
        <v>192</v>
      </c>
      <c r="C292" s="88" t="s">
        <v>72</v>
      </c>
      <c r="D292" s="74">
        <v>1</v>
      </c>
      <c r="E292" s="74" t="s">
        <v>7</v>
      </c>
      <c r="F292" s="83" t="s">
        <v>213</v>
      </c>
    </row>
    <row r="293" spans="2:6" x14ac:dyDescent="0.25">
      <c r="B293" s="93" t="s">
        <v>192</v>
      </c>
      <c r="C293" s="93" t="s">
        <v>169</v>
      </c>
      <c r="D293" s="86">
        <v>1</v>
      </c>
      <c r="E293" s="86" t="s">
        <v>7</v>
      </c>
      <c r="F293" s="84" t="s">
        <v>213</v>
      </c>
    </row>
    <row r="294" spans="2:6" x14ac:dyDescent="0.25">
      <c r="B294" s="94"/>
      <c r="C294" s="94"/>
      <c r="D294" s="95"/>
      <c r="E294" s="95"/>
      <c r="F294" s="96"/>
    </row>
    <row r="295" spans="2:6" x14ac:dyDescent="0.25">
      <c r="B295" s="97"/>
      <c r="C295" s="97"/>
    </row>
    <row r="296" spans="2:6" x14ac:dyDescent="0.25">
      <c r="B296" s="97"/>
      <c r="C296" s="97"/>
    </row>
    <row r="297" spans="2:6" x14ac:dyDescent="0.25">
      <c r="B297" s="97"/>
      <c r="C297" s="97"/>
    </row>
    <row r="298" spans="2:6" x14ac:dyDescent="0.25">
      <c r="B298" s="97"/>
      <c r="C298" s="97"/>
    </row>
    <row r="299" spans="2:6" x14ac:dyDescent="0.25">
      <c r="B299" s="97"/>
      <c r="C299" s="97"/>
    </row>
    <row r="300" spans="2:6" x14ac:dyDescent="0.25">
      <c r="B300" s="97"/>
      <c r="C300" s="97"/>
    </row>
    <row r="301" spans="2:6" x14ac:dyDescent="0.25">
      <c r="B301" s="97"/>
      <c r="C301" s="97"/>
    </row>
    <row r="302" spans="2:6" x14ac:dyDescent="0.25">
      <c r="B302" s="97"/>
      <c r="C302" s="97"/>
    </row>
    <row r="303" spans="2:6" x14ac:dyDescent="0.25">
      <c r="B303" s="97"/>
      <c r="C303" s="97"/>
    </row>
    <row r="304" spans="2:6" x14ac:dyDescent="0.25">
      <c r="B304" s="97"/>
      <c r="C304" s="97"/>
    </row>
    <row r="305" spans="2:3" x14ac:dyDescent="0.25">
      <c r="B305" s="97"/>
      <c r="C305" s="97"/>
    </row>
    <row r="306" spans="2:3" x14ac:dyDescent="0.25">
      <c r="B306" s="97"/>
      <c r="C306" s="97"/>
    </row>
    <row r="307" spans="2:3" x14ac:dyDescent="0.25">
      <c r="B307" s="97"/>
      <c r="C307" s="97"/>
    </row>
    <row r="308" spans="2:3" x14ac:dyDescent="0.25">
      <c r="B308" s="97"/>
      <c r="C308" s="97"/>
    </row>
    <row r="309" spans="2:3" x14ac:dyDescent="0.25">
      <c r="B309" s="97"/>
      <c r="C309" s="97"/>
    </row>
    <row r="310" spans="2:3" x14ac:dyDescent="0.25">
      <c r="B310" s="97"/>
      <c r="C310" s="97"/>
    </row>
    <row r="311" spans="2:3" x14ac:dyDescent="0.25">
      <c r="B311" s="97"/>
      <c r="C311" s="97"/>
    </row>
    <row r="312" spans="2:3" x14ac:dyDescent="0.25">
      <c r="B312" s="97"/>
      <c r="C312" s="97"/>
    </row>
    <row r="313" spans="2:3" x14ac:dyDescent="0.25">
      <c r="B313" s="97"/>
      <c r="C313" s="97"/>
    </row>
    <row r="314" spans="2:3" x14ac:dyDescent="0.25">
      <c r="B314" s="97"/>
      <c r="C314" s="97"/>
    </row>
    <row r="315" spans="2:3" x14ac:dyDescent="0.25">
      <c r="B315" s="97"/>
      <c r="C315" s="97"/>
    </row>
    <row r="316" spans="2:3" x14ac:dyDescent="0.25">
      <c r="B316" s="97"/>
      <c r="C316" s="97"/>
    </row>
    <row r="317" spans="2:3" x14ac:dyDescent="0.25">
      <c r="B317" s="97"/>
      <c r="C317" s="97"/>
    </row>
    <row r="318" spans="2:3" x14ac:dyDescent="0.25">
      <c r="B318" s="97"/>
      <c r="C318" s="97"/>
    </row>
    <row r="319" spans="2:3" x14ac:dyDescent="0.25">
      <c r="B319" s="97"/>
      <c r="C319" s="97"/>
    </row>
    <row r="320" spans="2:3" x14ac:dyDescent="0.25">
      <c r="B320" s="97"/>
      <c r="C320" s="97"/>
    </row>
    <row r="321" spans="2:3" x14ac:dyDescent="0.25">
      <c r="B321" s="97"/>
      <c r="C321" s="97"/>
    </row>
    <row r="322" spans="2:3" x14ac:dyDescent="0.25">
      <c r="B322" s="97"/>
      <c r="C322" s="97"/>
    </row>
    <row r="323" spans="2:3" x14ac:dyDescent="0.25">
      <c r="B323" s="97"/>
      <c r="C323" s="97"/>
    </row>
    <row r="324" spans="2:3" x14ac:dyDescent="0.25">
      <c r="B324" s="97"/>
      <c r="C324" s="97"/>
    </row>
    <row r="325" spans="2:3" x14ac:dyDescent="0.25">
      <c r="B325" s="97"/>
      <c r="C325" s="97"/>
    </row>
    <row r="326" spans="2:3" x14ac:dyDescent="0.25">
      <c r="B326" s="97"/>
      <c r="C326" s="97"/>
    </row>
    <row r="327" spans="2:3" x14ac:dyDescent="0.25">
      <c r="B327" s="97"/>
      <c r="C327" s="97"/>
    </row>
    <row r="328" spans="2:3" x14ac:dyDescent="0.25">
      <c r="B328" s="97"/>
      <c r="C328" s="97"/>
    </row>
    <row r="329" spans="2:3" x14ac:dyDescent="0.25">
      <c r="B329" s="97"/>
      <c r="C329" s="97"/>
    </row>
    <row r="330" spans="2:3" x14ac:dyDescent="0.25">
      <c r="B330" s="97"/>
      <c r="C330" s="97"/>
    </row>
    <row r="331" spans="2:3" x14ac:dyDescent="0.25">
      <c r="B331" s="97"/>
      <c r="C331" s="97"/>
    </row>
    <row r="332" spans="2:3" x14ac:dyDescent="0.25">
      <c r="B332" s="97"/>
      <c r="C332" s="97"/>
    </row>
    <row r="333" spans="2:3" x14ac:dyDescent="0.25">
      <c r="B333" s="97"/>
      <c r="C333" s="97"/>
    </row>
    <row r="334" spans="2:3" x14ac:dyDescent="0.25">
      <c r="B334" s="97"/>
      <c r="C334" s="97"/>
    </row>
    <row r="335" spans="2:3" x14ac:dyDescent="0.25">
      <c r="B335" s="97"/>
      <c r="C335" s="97"/>
    </row>
    <row r="336" spans="2:3" x14ac:dyDescent="0.25">
      <c r="B336" s="97"/>
      <c r="C336" s="97"/>
    </row>
    <row r="337" spans="2:3" x14ac:dyDescent="0.25">
      <c r="B337" s="97"/>
      <c r="C337" s="97"/>
    </row>
    <row r="338" spans="2:3" x14ac:dyDescent="0.25">
      <c r="B338" s="97"/>
      <c r="C338" s="97"/>
    </row>
    <row r="339" spans="2:3" x14ac:dyDescent="0.25">
      <c r="B339" s="97"/>
      <c r="C339" s="97"/>
    </row>
    <row r="340" spans="2:3" x14ac:dyDescent="0.25">
      <c r="B340" s="97"/>
      <c r="C340" s="97"/>
    </row>
    <row r="341" spans="2:3" x14ac:dyDescent="0.25">
      <c r="B341" s="97"/>
      <c r="C341" s="97"/>
    </row>
    <row r="342" spans="2:3" x14ac:dyDescent="0.25">
      <c r="B342" s="97"/>
      <c r="C342" s="97"/>
    </row>
    <row r="343" spans="2:3" x14ac:dyDescent="0.25">
      <c r="B343" s="97"/>
      <c r="C343" s="97"/>
    </row>
    <row r="344" spans="2:3" x14ac:dyDescent="0.25">
      <c r="B344" s="97"/>
      <c r="C344" s="97"/>
    </row>
    <row r="345" spans="2:3" x14ac:dyDescent="0.25">
      <c r="B345" s="97"/>
      <c r="C345" s="97"/>
    </row>
    <row r="346" spans="2:3" x14ac:dyDescent="0.25">
      <c r="B346" s="97"/>
      <c r="C346" s="97"/>
    </row>
    <row r="347" spans="2:3" x14ac:dyDescent="0.25">
      <c r="B347" s="97"/>
      <c r="C347" s="97"/>
    </row>
    <row r="348" spans="2:3" x14ac:dyDescent="0.25">
      <c r="B348" s="97"/>
      <c r="C348" s="97"/>
    </row>
    <row r="349" spans="2:3" x14ac:dyDescent="0.25">
      <c r="B349" s="97"/>
      <c r="C349" s="97"/>
    </row>
    <row r="350" spans="2:3" x14ac:dyDescent="0.25">
      <c r="B350" s="97"/>
      <c r="C350" s="97"/>
    </row>
    <row r="351" spans="2:3" x14ac:dyDescent="0.25">
      <c r="B351" s="97"/>
      <c r="C351" s="97"/>
    </row>
    <row r="352" spans="2:3" x14ac:dyDescent="0.25">
      <c r="B352" s="97"/>
      <c r="C352" s="97"/>
    </row>
    <row r="353" spans="2:3" x14ac:dyDescent="0.25">
      <c r="B353" s="97"/>
      <c r="C353" s="97"/>
    </row>
    <row r="354" spans="2:3" x14ac:dyDescent="0.25">
      <c r="B354" s="97"/>
      <c r="C354" s="97"/>
    </row>
    <row r="355" spans="2:3" x14ac:dyDescent="0.25">
      <c r="B355" s="97"/>
      <c r="C355" s="97"/>
    </row>
    <row r="356" spans="2:3" x14ac:dyDescent="0.25">
      <c r="B356" s="97"/>
      <c r="C356" s="97"/>
    </row>
    <row r="357" spans="2:3" x14ac:dyDescent="0.25">
      <c r="B357" s="97"/>
      <c r="C357" s="97"/>
    </row>
    <row r="358" spans="2:3" x14ac:dyDescent="0.25">
      <c r="B358" s="97"/>
      <c r="C358" s="97"/>
    </row>
    <row r="359" spans="2:3" x14ac:dyDescent="0.25">
      <c r="B359" s="97"/>
      <c r="C359" s="97"/>
    </row>
    <row r="360" spans="2:3" x14ac:dyDescent="0.25">
      <c r="B360" s="97"/>
      <c r="C360" s="97"/>
    </row>
    <row r="361" spans="2:3" x14ac:dyDescent="0.25">
      <c r="B361" s="97"/>
      <c r="C361" s="97"/>
    </row>
    <row r="362" spans="2:3" x14ac:dyDescent="0.25">
      <c r="B362" s="97"/>
      <c r="C362" s="97"/>
    </row>
    <row r="363" spans="2:3" x14ac:dyDescent="0.25">
      <c r="B363" s="97"/>
      <c r="C363" s="97"/>
    </row>
    <row r="364" spans="2:3" x14ac:dyDescent="0.25">
      <c r="B364" s="97"/>
      <c r="C364" s="97"/>
    </row>
    <row r="365" spans="2:3" x14ac:dyDescent="0.25">
      <c r="B365" s="97"/>
      <c r="C365" s="97"/>
    </row>
    <row r="366" spans="2:3" x14ac:dyDescent="0.25">
      <c r="B366" s="97"/>
      <c r="C366" s="97"/>
    </row>
    <row r="367" spans="2:3" x14ac:dyDescent="0.25">
      <c r="B367" s="97"/>
      <c r="C367" s="97"/>
    </row>
    <row r="368" spans="2:3" x14ac:dyDescent="0.25">
      <c r="B368" s="97"/>
      <c r="C368" s="97"/>
    </row>
    <row r="369" spans="2:3" x14ac:dyDescent="0.25">
      <c r="B369" s="97"/>
      <c r="C369" s="97"/>
    </row>
    <row r="370" spans="2:3" x14ac:dyDescent="0.25">
      <c r="B370" s="97"/>
      <c r="C370" s="97"/>
    </row>
    <row r="371" spans="2:3" x14ac:dyDescent="0.25">
      <c r="B371" s="97"/>
      <c r="C371" s="97"/>
    </row>
    <row r="372" spans="2:3" x14ac:dyDescent="0.25">
      <c r="B372" s="97"/>
      <c r="C372" s="97"/>
    </row>
    <row r="373" spans="2:3" x14ac:dyDescent="0.25">
      <c r="B373" s="97"/>
      <c r="C373" s="97"/>
    </row>
    <row r="374" spans="2:3" x14ac:dyDescent="0.25">
      <c r="B374" s="97"/>
      <c r="C374" s="97"/>
    </row>
    <row r="375" spans="2:3" x14ac:dyDescent="0.25">
      <c r="B375" s="97"/>
      <c r="C375" s="97"/>
    </row>
    <row r="376" spans="2:3" x14ac:dyDescent="0.25">
      <c r="B376" s="97"/>
      <c r="C376" s="97"/>
    </row>
    <row r="377" spans="2:3" x14ac:dyDescent="0.25">
      <c r="B377" s="97"/>
      <c r="C377" s="97"/>
    </row>
    <row r="378" spans="2:3" x14ac:dyDescent="0.25">
      <c r="B378" s="97"/>
      <c r="C378" s="97"/>
    </row>
    <row r="379" spans="2:3" x14ac:dyDescent="0.25">
      <c r="B379" s="97"/>
      <c r="C379" s="97"/>
    </row>
    <row r="380" spans="2:3" x14ac:dyDescent="0.25">
      <c r="B380" s="97"/>
      <c r="C380" s="97"/>
    </row>
    <row r="381" spans="2:3" x14ac:dyDescent="0.25">
      <c r="B381" s="97"/>
      <c r="C381" s="97"/>
    </row>
    <row r="382" spans="2:3" x14ac:dyDescent="0.25">
      <c r="B382" s="97"/>
      <c r="C382" s="97"/>
    </row>
    <row r="383" spans="2:3" x14ac:dyDescent="0.25">
      <c r="B383" s="97"/>
      <c r="C383" s="97"/>
    </row>
    <row r="384" spans="2:3" x14ac:dyDescent="0.25">
      <c r="B384" s="97"/>
      <c r="C384" s="97"/>
    </row>
    <row r="385" spans="2:3" x14ac:dyDescent="0.25">
      <c r="B385" s="97"/>
      <c r="C385" s="97"/>
    </row>
    <row r="386" spans="2:3" x14ac:dyDescent="0.25">
      <c r="B386" s="97"/>
      <c r="C386" s="97"/>
    </row>
    <row r="387" spans="2:3" x14ac:dyDescent="0.25">
      <c r="B387" s="97"/>
      <c r="C387" s="97"/>
    </row>
    <row r="388" spans="2:3" x14ac:dyDescent="0.25">
      <c r="B388" s="97"/>
      <c r="C388" s="97"/>
    </row>
    <row r="389" spans="2:3" x14ac:dyDescent="0.25">
      <c r="B389" s="97"/>
      <c r="C389" s="97"/>
    </row>
    <row r="390" spans="2:3" x14ac:dyDescent="0.25">
      <c r="B390" s="97"/>
      <c r="C390" s="97"/>
    </row>
    <row r="391" spans="2:3" x14ac:dyDescent="0.25">
      <c r="B391" s="97"/>
      <c r="C391" s="97"/>
    </row>
    <row r="392" spans="2:3" x14ac:dyDescent="0.25">
      <c r="B392" s="97"/>
      <c r="C392" s="97"/>
    </row>
    <row r="393" spans="2:3" x14ac:dyDescent="0.25">
      <c r="B393" s="97"/>
      <c r="C393" s="97"/>
    </row>
    <row r="394" spans="2:3" x14ac:dyDescent="0.25">
      <c r="B394" s="97"/>
      <c r="C394" s="97"/>
    </row>
    <row r="395" spans="2:3" x14ac:dyDescent="0.25">
      <c r="B395" s="97"/>
      <c r="C395" s="97"/>
    </row>
    <row r="396" spans="2:3" x14ac:dyDescent="0.25">
      <c r="B396" s="97"/>
      <c r="C396" s="97"/>
    </row>
    <row r="397" spans="2:3" x14ac:dyDescent="0.25">
      <c r="B397" s="97"/>
      <c r="C397" s="97"/>
    </row>
    <row r="398" spans="2:3" x14ac:dyDescent="0.25">
      <c r="B398" s="97"/>
      <c r="C398" s="97"/>
    </row>
    <row r="399" spans="2:3" x14ac:dyDescent="0.25">
      <c r="B399" s="97"/>
      <c r="C399" s="97"/>
    </row>
    <row r="400" spans="2:3" x14ac:dyDescent="0.25">
      <c r="B400" s="97"/>
      <c r="C400" s="97"/>
    </row>
    <row r="401" spans="2:3" x14ac:dyDescent="0.25">
      <c r="B401" s="97"/>
      <c r="C401" s="97"/>
    </row>
    <row r="402" spans="2:3" x14ac:dyDescent="0.25">
      <c r="B402" s="97"/>
      <c r="C402" s="97"/>
    </row>
    <row r="403" spans="2:3" x14ac:dyDescent="0.25">
      <c r="B403" s="97"/>
      <c r="C403" s="97"/>
    </row>
    <row r="404" spans="2:3" x14ac:dyDescent="0.25">
      <c r="B404" s="97"/>
      <c r="C404" s="97"/>
    </row>
    <row r="405" spans="2:3" x14ac:dyDescent="0.25">
      <c r="B405" s="97"/>
      <c r="C405" s="97"/>
    </row>
    <row r="406" spans="2:3" x14ac:dyDescent="0.25">
      <c r="B406" s="97"/>
      <c r="C406" s="97"/>
    </row>
    <row r="407" spans="2:3" x14ac:dyDescent="0.25">
      <c r="B407" s="97"/>
      <c r="C407" s="97"/>
    </row>
    <row r="408" spans="2:3" x14ac:dyDescent="0.25">
      <c r="B408" s="97"/>
      <c r="C408" s="97"/>
    </row>
    <row r="409" spans="2:3" x14ac:dyDescent="0.25">
      <c r="B409" s="97"/>
      <c r="C409" s="97"/>
    </row>
    <row r="410" spans="2:3" x14ac:dyDescent="0.25">
      <c r="B410" s="97"/>
      <c r="C410" s="97"/>
    </row>
    <row r="411" spans="2:3" x14ac:dyDescent="0.25">
      <c r="B411" s="97"/>
      <c r="C411" s="97"/>
    </row>
    <row r="412" spans="2:3" x14ac:dyDescent="0.25">
      <c r="B412" s="97"/>
      <c r="C412" s="97"/>
    </row>
    <row r="413" spans="2:3" x14ac:dyDescent="0.25">
      <c r="B413" s="97"/>
      <c r="C413" s="97"/>
    </row>
    <row r="414" spans="2:3" x14ac:dyDescent="0.25">
      <c r="B414" s="97"/>
      <c r="C414" s="97"/>
    </row>
    <row r="415" spans="2:3" x14ac:dyDescent="0.25">
      <c r="B415" s="97"/>
      <c r="C415" s="97"/>
    </row>
    <row r="416" spans="2:3" x14ac:dyDescent="0.25">
      <c r="B416" s="97"/>
      <c r="C416" s="97"/>
    </row>
    <row r="417" spans="2:3" x14ac:dyDescent="0.25">
      <c r="B417" s="97"/>
      <c r="C417" s="97"/>
    </row>
    <row r="418" spans="2:3" x14ac:dyDescent="0.25">
      <c r="B418" s="97"/>
      <c r="C418" s="97"/>
    </row>
    <row r="419" spans="2:3" x14ac:dyDescent="0.25">
      <c r="B419" s="97"/>
      <c r="C419" s="97"/>
    </row>
    <row r="420" spans="2:3" x14ac:dyDescent="0.25">
      <c r="B420" s="97"/>
      <c r="C420" s="97"/>
    </row>
    <row r="421" spans="2:3" x14ac:dyDescent="0.25">
      <c r="B421" s="97"/>
      <c r="C421" s="97"/>
    </row>
    <row r="422" spans="2:3" x14ac:dyDescent="0.25">
      <c r="B422" s="97"/>
      <c r="C422" s="97"/>
    </row>
    <row r="423" spans="2:3" x14ac:dyDescent="0.25">
      <c r="B423" s="97"/>
      <c r="C423" s="97"/>
    </row>
    <row r="424" spans="2:3" x14ac:dyDescent="0.25">
      <c r="B424" s="97"/>
      <c r="C424" s="97"/>
    </row>
    <row r="425" spans="2:3" x14ac:dyDescent="0.25">
      <c r="B425" s="97"/>
      <c r="C425" s="97"/>
    </row>
    <row r="426" spans="2:3" x14ac:dyDescent="0.25">
      <c r="B426" s="97"/>
      <c r="C426" s="97"/>
    </row>
    <row r="427" spans="2:3" x14ac:dyDescent="0.25">
      <c r="B427" s="97"/>
      <c r="C427" s="97"/>
    </row>
    <row r="428" spans="2:3" x14ac:dyDescent="0.25">
      <c r="B428" s="97"/>
      <c r="C428" s="97"/>
    </row>
    <row r="429" spans="2:3" x14ac:dyDescent="0.25">
      <c r="B429" s="97"/>
      <c r="C429" s="97"/>
    </row>
    <row r="430" spans="2:3" x14ac:dyDescent="0.25">
      <c r="B430" s="97"/>
      <c r="C430" s="97"/>
    </row>
    <row r="431" spans="2:3" x14ac:dyDescent="0.25">
      <c r="B431" s="97"/>
      <c r="C431" s="97"/>
    </row>
    <row r="432" spans="2:3" x14ac:dyDescent="0.25">
      <c r="B432" s="97"/>
      <c r="C432" s="97"/>
    </row>
    <row r="433" spans="2:3" x14ac:dyDescent="0.25">
      <c r="B433" s="97"/>
      <c r="C433" s="97"/>
    </row>
    <row r="434" spans="2:3" x14ac:dyDescent="0.25">
      <c r="B434" s="97"/>
      <c r="C434" s="97"/>
    </row>
    <row r="435" spans="2:3" x14ac:dyDescent="0.25">
      <c r="B435" s="97"/>
      <c r="C435" s="97"/>
    </row>
    <row r="436" spans="2:3" x14ac:dyDescent="0.25">
      <c r="B436" s="97"/>
      <c r="C436" s="97"/>
    </row>
    <row r="437" spans="2:3" x14ac:dyDescent="0.25">
      <c r="B437" s="97"/>
      <c r="C437" s="97"/>
    </row>
    <row r="438" spans="2:3" x14ac:dyDescent="0.25">
      <c r="B438" s="97"/>
      <c r="C438" s="97"/>
    </row>
    <row r="439" spans="2:3" x14ac:dyDescent="0.25">
      <c r="B439" s="97"/>
      <c r="C439" s="97"/>
    </row>
    <row r="440" spans="2:3" x14ac:dyDescent="0.25">
      <c r="B440" s="97"/>
      <c r="C440" s="97"/>
    </row>
    <row r="441" spans="2:3" x14ac:dyDescent="0.25">
      <c r="B441" s="97"/>
      <c r="C441" s="97"/>
    </row>
    <row r="442" spans="2:3" x14ac:dyDescent="0.25">
      <c r="B442" s="97"/>
      <c r="C442" s="97"/>
    </row>
    <row r="443" spans="2:3" x14ac:dyDescent="0.25">
      <c r="B443" s="97"/>
      <c r="C443" s="97"/>
    </row>
    <row r="444" spans="2:3" x14ac:dyDescent="0.25">
      <c r="B444" s="97"/>
      <c r="C444" s="97"/>
    </row>
    <row r="445" spans="2:3" x14ac:dyDescent="0.25">
      <c r="B445" s="97"/>
      <c r="C445" s="97"/>
    </row>
    <row r="446" spans="2:3" x14ac:dyDescent="0.25">
      <c r="B446" s="97"/>
      <c r="C446" s="97"/>
    </row>
    <row r="447" spans="2:3" x14ac:dyDescent="0.25">
      <c r="B447" s="97"/>
      <c r="C447" s="97"/>
    </row>
  </sheetData>
  <sheetProtection algorithmName="SHA-512" hashValue="r+gUcK2gucmwSESCme2A9A1Jm1TsTcGBXBBBunxOkSHm0Of9P+Wr1SBvLhMKt4Wj9hqhLlT50Zz+9U/XP75rbQ==" saltValue="LzjNTWo350G3i1WJKLNBNw==" spinCount="100000" sheet="1" objects="1" scenarios="1"/>
  <autoFilter ref="B3:F330" xr:uid="{C48AAD1F-7F5E-4B23-9AD6-DAF467D32623}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1C7D765E908FC4C8382393ABE0363E4" ma:contentTypeVersion="6" ma:contentTypeDescription="Een nieuw document maken." ma:contentTypeScope="" ma:versionID="9c6bca2b0b4ac987ee5a4a6c5036d44b">
  <xsd:schema xmlns:xsd="http://www.w3.org/2001/XMLSchema" xmlns:xs="http://www.w3.org/2001/XMLSchema" xmlns:p="http://schemas.microsoft.com/office/2006/metadata/properties" xmlns:ns2="c77278b8-7bba-4f0a-82e7-e77cb5466e12" xmlns:ns3="db6380f1-31cf-4a7c-bc08-47d10cd72565" targetNamespace="http://schemas.microsoft.com/office/2006/metadata/properties" ma:root="true" ma:fieldsID="49aa4f18a24076208fa47086cb17f846" ns2:_="" ns3:_="">
    <xsd:import namespace="c77278b8-7bba-4f0a-82e7-e77cb5466e12"/>
    <xsd:import namespace="db6380f1-31cf-4a7c-bc08-47d10cd7256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7278b8-7bba-4f0a-82e7-e77cb5466e1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6380f1-31cf-4a7c-bc08-47d10cd72565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3D1220F-6A89-43B1-9B07-6817E00E2779}">
  <ds:schemaRefs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http://schemas.microsoft.com/office/infopath/2007/PartnerControls"/>
    <ds:schemaRef ds:uri="http://purl.org/dc/dcmitype/"/>
    <ds:schemaRef ds:uri="http://purl.org/dc/terms/"/>
    <ds:schemaRef ds:uri="db6380f1-31cf-4a7c-bc08-47d10cd72565"/>
    <ds:schemaRef ds:uri="http://schemas.microsoft.com/office/2006/documentManagement/types"/>
    <ds:schemaRef ds:uri="http://purl.org/dc/elements/1.1/"/>
    <ds:schemaRef ds:uri="c77278b8-7bba-4f0a-82e7-e77cb5466e12"/>
  </ds:schemaRefs>
</ds:datastoreItem>
</file>

<file path=customXml/itemProps2.xml><?xml version="1.0" encoding="utf-8"?>
<ds:datastoreItem xmlns:ds="http://schemas.openxmlformats.org/officeDocument/2006/customXml" ds:itemID="{DC155F42-F494-41BA-80C3-6EDBA248335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77278b8-7bba-4f0a-82e7-e77cb5466e12"/>
    <ds:schemaRef ds:uri="db6380f1-31cf-4a7c-bc08-47d10cd7256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B967B42-B2F2-4A6C-933F-234509D7D50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3</vt:i4>
      </vt:variant>
      <vt:variant>
        <vt:lpstr>Benoemde bereiken</vt:lpstr>
      </vt:variant>
      <vt:variant>
        <vt:i4>1</vt:i4>
      </vt:variant>
    </vt:vector>
  </HeadingPairs>
  <TitlesOfParts>
    <vt:vector size="4" baseType="lpstr">
      <vt:lpstr>Instructie</vt:lpstr>
      <vt:lpstr>Prijzenblad perceel 1</vt:lpstr>
      <vt:lpstr>Locatie</vt:lpstr>
      <vt:lpstr>'Prijzenblad perceel 1'!Afdrukbereik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Manon Ruiter</dc:creator>
  <cp:keywords/>
  <dc:description/>
  <cp:lastModifiedBy>Jelle Lokhorst | StructureGroup</cp:lastModifiedBy>
  <cp:revision/>
  <cp:lastPrinted>2024-12-10T13:44:45Z</cp:lastPrinted>
  <dcterms:created xsi:type="dcterms:W3CDTF">2019-11-21T20:02:34Z</dcterms:created>
  <dcterms:modified xsi:type="dcterms:W3CDTF">2025-01-13T09:06:25Z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0x01010061C7D765E908FC4C8382393ABE0363E4</vt:lpwstr>
  </property>
</Properties>
</file>