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08"/>
  <workbookPr filterPrivacy="1" defaultThemeVersion="124226"/>
  <xr:revisionPtr revIDLastSave="0" documentId="8_{AE2EE9AB-FF3E-4A8D-BF84-210782ED7759}" xr6:coauthVersionLast="47" xr6:coauthVersionMax="47" xr10:uidLastSave="{00000000-0000-0000-0000-000000000000}"/>
  <bookViews>
    <workbookView xWindow="28680" yWindow="-120" windowWidth="38640" windowHeight="21120"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1" i="1" l="1"/>
  <c r="C51" i="1"/>
  <c r="B51" i="1"/>
  <c r="D32" i="1" l="1"/>
  <c r="D40" i="1"/>
  <c r="D39" i="1"/>
  <c r="D38" i="1"/>
  <c r="D37" i="1"/>
  <c r="D36" i="1"/>
  <c r="D35" i="1"/>
  <c r="D34" i="1"/>
  <c r="D33" i="1"/>
  <c r="D31" i="1"/>
  <c r="D30" i="1"/>
  <c r="D64" i="1"/>
  <c r="D56" i="1" l="1"/>
  <c r="D59" i="1" l="1"/>
  <c r="D50" i="1" l="1"/>
  <c r="C26" i="1" l="1"/>
  <c r="B26" i="1"/>
  <c r="D57" i="1"/>
  <c r="D58" i="1"/>
  <c r="D55" i="1"/>
  <c r="D49" i="1"/>
  <c r="D60" i="1" l="1"/>
  <c r="D47" i="1"/>
  <c r="D46" i="1"/>
  <c r="D42" i="1" l="1"/>
  <c r="D43" i="1"/>
  <c r="D44" i="1"/>
  <c r="D45" i="1"/>
  <c r="D48" i="1"/>
  <c r="D41" i="1"/>
  <c r="D25" i="1"/>
  <c r="D24" i="1"/>
  <c r="D23" i="1"/>
  <c r="D22" i="1"/>
  <c r="D21" i="1"/>
  <c r="D20" i="1"/>
  <c r="D19" i="1"/>
  <c r="D18" i="1"/>
  <c r="D26" i="1" l="1"/>
  <c r="D68" i="1" l="1"/>
</calcChain>
</file>

<file path=xl/sharedStrings.xml><?xml version="1.0" encoding="utf-8"?>
<sst xmlns="http://schemas.openxmlformats.org/spreadsheetml/2006/main" count="84" uniqueCount="76">
  <si>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</si>
  <si>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</si>
  <si>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</si>
  <si>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Een sitelicentie voor de volledige Oplossing.
Alle prijzen zijn excl. BTW.</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</si>
  <si>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</si>
  <si>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</si>
  <si>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</si>
  <si>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</si>
  <si>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</si>
  <si>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</si>
  <si>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DIV medewerkers;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</si>
  <si>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</si>
  <si>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</si>
  <si>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</si>
  <si>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</si>
  <si>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</si>
  <si>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</si>
  <si>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</si>
  <si>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</si>
  <si>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</si>
  <si>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</si>
  <si>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</si>
  <si>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</si>
  <si>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t>
  </si>
  <si>
    <t>Opslag</t>
  </si>
  <si>
    <t>Verbinding</t>
  </si>
  <si>
    <t>Koppelingen</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</si>
  <si>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</si>
  <si>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</si>
  <si>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</si>
  <si>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</si>
  <si>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GBA-V</t>
  </si>
  <si>
    <t>BRP</t>
  </si>
  <si>
    <t>LV BAG</t>
  </si>
  <si>
    <t>BAG</t>
  </si>
  <si>
    <t>HR</t>
  </si>
  <si>
    <t>MijnOverheid;</t>
  </si>
  <si>
    <t>DigiD;</t>
  </si>
  <si>
    <t>eHerkenning (via Reconi);</t>
  </si>
  <si>
    <t>Microsoft EntraID</t>
  </si>
  <si>
    <t>Microsoft365</t>
  </si>
  <si>
    <t>Microsoft Exchange</t>
  </si>
  <si>
    <t>SmartDocuments</t>
  </si>
  <si>
    <t>iBabs</t>
  </si>
  <si>
    <t>SIMform (Shift2)</t>
  </si>
  <si>
    <t>Postex</t>
  </si>
  <si>
    <t>iNavigator</t>
  </si>
  <si>
    <t>Kofax</t>
  </si>
  <si>
    <t>Validsign</t>
  </si>
  <si>
    <t>Datamask</t>
  </si>
  <si>
    <t>iBurgerzaken</t>
  </si>
  <si>
    <t>Rx.Mission</t>
  </si>
  <si>
    <t>Trainingen</t>
  </si>
  <si>
    <t>De prijzen per gebruiker excl. BTW omvat de kosten voor de volledige training incl. documentatie.</t>
  </si>
  <si>
    <t>Trainingen (incl. documentatie)</t>
  </si>
  <si>
    <t>Prijs per trainee</t>
  </si>
  <si>
    <t>Eindgebruikers</t>
  </si>
  <si>
    <t>Key users</t>
  </si>
  <si>
    <t>Functioneel beheerders</t>
  </si>
  <si>
    <t>DIV medewerkers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</si>
  <si>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</si>
  <si>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</si>
  <si>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</si>
  <si>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</si>
  <si>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</si>
  <si>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</si>
  <si>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Trainer</t>
  </si>
  <si>
    <t>Technisch consultant</t>
  </si>
  <si>
    <t>Functioneel consultant</t>
  </si>
  <si>
    <t>TOTAAL</t>
  </si>
  <si>
    <t>PLAFONDBEDRAG (MAX. € 400.000)</t>
  </si>
  <si>
    <t>ONDERTEKENING</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</si>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</sst>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3">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b/>
      <sz val="9.5"/>
      <color theme="0"/>
      <name val="Trebuchet MS"/>
      <family val="2"/>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69">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0" fontId="10"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5" borderId="0" xfId="0" applyFont="1" applyFill="1" applyAlignment="1">
      <alignment vertical="center" wrapText="1"/>
    </xf>
    <xf numFmtId="0" fontId="4" fillId="0" borderId="1" xfId="0" applyFont="1" applyBorder="1" applyAlignment="1">
      <alignment vertical="center" wrapText="1"/>
    </xf>
    <xf numFmtId="0" fontId="5" fillId="0" borderId="0" xfId="0" applyFont="1" applyAlignment="1">
      <alignment vertical="center" wrapText="1"/>
    </xf>
    <xf numFmtId="0" fontId="6" fillId="0" borderId="0" xfId="0" applyFont="1"/>
    <xf numFmtId="164" fontId="6" fillId="0" borderId="0" xfId="0" applyNumberFormat="1" applyFont="1"/>
    <xf numFmtId="164" fontId="1" fillId="0" borderId="4" xfId="0" applyNumberFormat="1" applyFont="1" applyBorder="1"/>
    <xf numFmtId="164" fontId="1" fillId="0" borderId="11" xfId="0" applyNumberFormat="1" applyFont="1" applyBorder="1"/>
    <xf numFmtId="0" fontId="1" fillId="0" borderId="0" xfId="0" applyFont="1"/>
    <xf numFmtId="164" fontId="1" fillId="0" borderId="13" xfId="0" applyNumberFormat="1" applyFont="1" applyBorder="1"/>
    <xf numFmtId="0" fontId="4" fillId="0" borderId="1" xfId="0" applyFont="1" applyBorder="1" applyAlignment="1">
      <alignment vertical="center" wrapText="1"/>
    </xf>
    <xf numFmtId="0" fontId="4" fillId="0" borderId="2" xfId="0" applyFont="1" applyBorder="1" applyAlignment="1">
      <alignment vertical="center"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4" fillId="0" borderId="10" xfId="0" applyFont="1" applyBorder="1" applyAlignment="1">
      <alignment vertical="center" wrapText="1"/>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0" fillId="6" borderId="2" xfId="0" applyFont="1" applyFill="1" applyBorder="1" applyAlignment="1">
      <alignment horizontal="center" vertical="center"/>
    </xf>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12" fillId="5" borderId="2" xfId="0" applyFont="1" applyFill="1" applyBorder="1" applyAlignment="1">
      <alignment horizontal="right" vertical="center" wrapText="1"/>
    </xf>
    <xf numFmtId="0" fontId="12" fillId="5" borderId="4" xfId="0" applyFont="1" applyFill="1" applyBorder="1" applyAlignment="1">
      <alignment horizontal="right" vertical="center" wrapText="1"/>
    </xf>
    <xf numFmtId="0" fontId="10" fillId="0" borderId="2" xfId="0" applyFont="1" applyBorder="1" applyAlignment="1">
      <alignment horizontal="left"/>
    </xf>
    <xf numFmtId="0" fontId="10" fillId="0" borderId="4" xfId="0" applyFont="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2" fillId="4" borderId="2" xfId="0" applyFont="1" applyFill="1" applyBorder="1" applyAlignment="1"/>
    <xf numFmtId="0" fontId="2" fillId="4" borderId="4" xfId="0" applyFont="1" applyFill="1" applyBorder="1" applyAlignment="1"/>
    <xf numFmtId="0" fontId="0" fillId="0" borderId="3" xfId="0" applyBorder="1" applyAlignment="1"/>
    <xf numFmtId="0" fontId="0" fillId="0" borderId="4" xfId="0" applyBorder="1" applyAlignment="1"/>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topLeftCell="A40" zoomScaleNormal="100" workbookViewId="0">
      <selection activeCell="G62" sqref="G62"/>
    </sheetView>
  </sheetViews>
  <sheetFormatPr defaultColWidth="9.140625" defaultRowHeight="14.45"/>
  <cols>
    <col min="1" max="1" width="80.42578125" style="1" bestFit="1" customWidth="1"/>
    <col min="2" max="2" width="19.140625" style="1" bestFit="1" customWidth="1"/>
    <col min="3" max="3" width="18.42578125" style="1" customWidth="1"/>
    <col min="4" max="4" width="35.85546875" style="1" customWidth="1"/>
    <col min="5" max="6" width="9.140625" style="1" customWidth="1"/>
    <col min="7" max="7" width="10.140625" style="1" bestFit="1" customWidth="1"/>
    <col min="8" max="16384" width="9.140625" style="1"/>
  </cols>
  <sheetData>
    <row r="1" spans="1:4" ht="18.600000000000001">
      <c r="A1" s="33" t="s">
        <v>0</v>
      </c>
      <c r="B1" s="34"/>
      <c r="C1" s="34"/>
      <c r="D1" s="35"/>
    </row>
    <row r="2" spans="1:4" ht="93.95" customHeight="1">
      <c r="A2" s="39" t="s">
        <v>1</v>
      </c>
      <c r="B2" s="39"/>
      <c r="C2" s="39"/>
      <c r="D2" s="39"/>
    </row>
    <row r="3" spans="1:4">
      <c r="A3" s="36" t="s">
        <v>2</v>
      </c>
      <c r="B3" s="37"/>
      <c r="C3" s="37"/>
      <c r="D3" s="38"/>
    </row>
    <row r="4" spans="1:4" ht="66.75" customHeight="1">
      <c r="A4" s="40" t="s">
        <v>3</v>
      </c>
      <c r="B4" s="41"/>
      <c r="C4" s="41"/>
      <c r="D4" s="42"/>
    </row>
    <row r="5" spans="1:4">
      <c r="A5" s="40" t="s">
        <v>4</v>
      </c>
      <c r="B5" s="41"/>
      <c r="C5" s="42"/>
      <c r="D5" s="20">
        <v>12250</v>
      </c>
    </row>
    <row r="6" spans="1:4" ht="14.45" customHeight="1">
      <c r="A6" s="40" t="s">
        <v>5</v>
      </c>
      <c r="B6" s="41"/>
      <c r="C6" s="42"/>
      <c r="D6" s="21">
        <v>10</v>
      </c>
    </row>
    <row r="7" spans="1:4" ht="14.45" customHeight="1">
      <c r="A7" s="40" t="s">
        <v>6</v>
      </c>
      <c r="B7" s="41"/>
      <c r="C7" s="42"/>
      <c r="D7" s="21">
        <v>10</v>
      </c>
    </row>
    <row r="8" spans="1:4" ht="14.45" customHeight="1">
      <c r="A8" s="40" t="s">
        <v>7</v>
      </c>
      <c r="B8" s="41"/>
      <c r="C8" s="42"/>
      <c r="D8" s="21">
        <v>130</v>
      </c>
    </row>
    <row r="9" spans="1:4">
      <c r="A9" s="40" t="s">
        <v>8</v>
      </c>
      <c r="B9" s="41"/>
      <c r="C9" s="42"/>
      <c r="D9" s="21">
        <v>0</v>
      </c>
    </row>
    <row r="10" spans="1:4" ht="14.45" customHeight="1">
      <c r="A10" s="40" t="s">
        <v>9</v>
      </c>
      <c r="B10" s="41"/>
      <c r="C10" s="42"/>
      <c r="D10" s="21">
        <v>3</v>
      </c>
    </row>
    <row r="11" spans="1:4" ht="14.45" customHeight="1">
      <c r="A11" s="40" t="s">
        <v>10</v>
      </c>
      <c r="B11" s="41"/>
      <c r="C11" s="42"/>
      <c r="D11" s="21">
        <v>4</v>
      </c>
    </row>
    <row r="12" spans="1:4" ht="14.45" customHeight="1">
      <c r="A12" s="40" t="s">
        <v>11</v>
      </c>
      <c r="B12" s="41"/>
      <c r="C12" s="42"/>
      <c r="D12" s="21">
        <v>3</v>
      </c>
    </row>
    <row r="13" spans="1:4" ht="14.45" customHeight="1">
      <c r="A13" s="40" t="s">
        <v>12</v>
      </c>
      <c r="B13" s="41"/>
      <c r="C13" s="42"/>
      <c r="D13" s="21">
        <v>500</v>
      </c>
    </row>
    <row r="14" spans="1:4" ht="44.45" customHeight="1">
      <c r="A14" s="43" t="s">
        <v>13</v>
      </c>
      <c r="B14" s="44"/>
      <c r="C14" s="44"/>
      <c r="D14" s="45"/>
    </row>
    <row r="15" spans="1:4">
      <c r="A15" s="36" t="s">
        <v>14</v>
      </c>
      <c r="B15" s="37"/>
      <c r="C15" s="37"/>
      <c r="D15" s="38"/>
    </row>
    <row r="16" spans="1:4" ht="73.5" customHeight="1">
      <c r="A16" s="39" t="s">
        <v>15</v>
      </c>
      <c r="B16" s="39"/>
      <c r="C16" s="39"/>
      <c r="D16" s="39"/>
    </row>
    <row r="17" spans="1:4" ht="15" thickBot="1">
      <c r="A17" s="2" t="s">
        <v>16</v>
      </c>
      <c r="B17" s="3" t="s">
        <v>17</v>
      </c>
      <c r="C17" s="3" t="s">
        <v>18</v>
      </c>
      <c r="D17" s="4" t="s">
        <v>19</v>
      </c>
    </row>
    <row r="18" spans="1:4" ht="15" thickBot="1">
      <c r="A18" s="19" t="s">
        <v>20</v>
      </c>
      <c r="B18" s="19">
        <v>0</v>
      </c>
      <c r="C18" s="19">
        <v>0</v>
      </c>
      <c r="D18" s="27">
        <f>($D$5*B18)+($D$5*C18*($D$6-1))</f>
        <v>0</v>
      </c>
    </row>
    <row r="19" spans="1:4" ht="15" thickBot="1">
      <c r="A19" s="19" t="s">
        <v>21</v>
      </c>
      <c r="B19" s="19">
        <v>0</v>
      </c>
      <c r="C19" s="19">
        <v>0</v>
      </c>
      <c r="D19" s="27">
        <f t="shared" ref="D19:D25" si="0">($D$5*B19)+($D$5*C19*($D$6-1))</f>
        <v>0</v>
      </c>
    </row>
    <row r="20" spans="1:4" ht="15" thickBot="1">
      <c r="A20" s="19" t="s">
        <v>22</v>
      </c>
      <c r="B20" s="19">
        <v>0</v>
      </c>
      <c r="C20" s="19">
        <v>0</v>
      </c>
      <c r="D20" s="27">
        <f t="shared" si="0"/>
        <v>0</v>
      </c>
    </row>
    <row r="21" spans="1:4" ht="15" thickBot="1">
      <c r="A21" s="19" t="s">
        <v>23</v>
      </c>
      <c r="B21" s="19">
        <v>0</v>
      </c>
      <c r="C21" s="19">
        <v>0</v>
      </c>
      <c r="D21" s="27">
        <f t="shared" si="0"/>
        <v>0</v>
      </c>
    </row>
    <row r="22" spans="1:4" ht="15" thickBot="1">
      <c r="A22" s="19" t="s">
        <v>23</v>
      </c>
      <c r="B22" s="19">
        <v>0</v>
      </c>
      <c r="C22" s="19">
        <v>0</v>
      </c>
      <c r="D22" s="27">
        <f t="shared" si="0"/>
        <v>0</v>
      </c>
    </row>
    <row r="23" spans="1:4" ht="15" thickBot="1">
      <c r="A23" s="19" t="s">
        <v>23</v>
      </c>
      <c r="B23" s="19">
        <v>0</v>
      </c>
      <c r="C23" s="19">
        <v>0</v>
      </c>
      <c r="D23" s="27">
        <f t="shared" si="0"/>
        <v>0</v>
      </c>
    </row>
    <row r="24" spans="1:4" ht="15" thickBot="1">
      <c r="A24" s="19" t="s">
        <v>24</v>
      </c>
      <c r="B24" s="19">
        <v>0</v>
      </c>
      <c r="C24" s="19">
        <v>0</v>
      </c>
      <c r="D24" s="27">
        <f t="shared" si="0"/>
        <v>0</v>
      </c>
    </row>
    <row r="25" spans="1:4" ht="15" thickBot="1">
      <c r="A25" s="19" t="s">
        <v>25</v>
      </c>
      <c r="B25" s="19">
        <v>0</v>
      </c>
      <c r="C25" s="19">
        <v>0</v>
      </c>
      <c r="D25" s="27">
        <f t="shared" si="0"/>
        <v>0</v>
      </c>
    </row>
    <row r="26" spans="1:4">
      <c r="A26" s="5" t="s">
        <v>19</v>
      </c>
      <c r="B26" s="6">
        <f>SUM(B18:B25)</f>
        <v>0</v>
      </c>
      <c r="C26" s="6">
        <f>SUM(C18:C25)</f>
        <v>0</v>
      </c>
      <c r="D26" s="7">
        <f>SUM(D18:D25)</f>
        <v>0</v>
      </c>
    </row>
    <row r="27" spans="1:4">
      <c r="A27" s="36" t="s">
        <v>26</v>
      </c>
      <c r="B27" s="37"/>
      <c r="C27" s="37"/>
      <c r="D27" s="38"/>
    </row>
    <row r="28" spans="1:4" ht="97.5" customHeight="1">
      <c r="A28" s="46" t="s">
        <v>27</v>
      </c>
      <c r="B28" s="46"/>
      <c r="C28" s="46"/>
      <c r="D28" s="46"/>
    </row>
    <row r="29" spans="1:4" ht="15" thickBot="1">
      <c r="A29" s="2" t="s">
        <v>28</v>
      </c>
      <c r="B29" s="3" t="s">
        <v>29</v>
      </c>
      <c r="C29" s="3" t="s">
        <v>30</v>
      </c>
      <c r="D29" s="4" t="s">
        <v>19</v>
      </c>
    </row>
    <row r="30" spans="1:4" ht="15" thickBot="1">
      <c r="A30" s="23" t="s">
        <v>31</v>
      </c>
      <c r="B30" s="28">
        <v>0</v>
      </c>
      <c r="C30" s="19">
        <v>0</v>
      </c>
      <c r="D30" s="27">
        <f t="shared" ref="D30:D40" si="1">B30+(C30*($D$7-1))</f>
        <v>0</v>
      </c>
    </row>
    <row r="31" spans="1:4" ht="15" thickBot="1">
      <c r="A31" s="23" t="s">
        <v>32</v>
      </c>
      <c r="B31" s="28">
        <v>0</v>
      </c>
      <c r="C31" s="19">
        <v>0</v>
      </c>
      <c r="D31" s="27">
        <f t="shared" si="1"/>
        <v>0</v>
      </c>
    </row>
    <row r="32" spans="1:4" ht="15" thickBot="1">
      <c r="A32" s="23" t="s">
        <v>33</v>
      </c>
      <c r="B32" s="28">
        <v>0</v>
      </c>
      <c r="C32" s="19">
        <v>0</v>
      </c>
      <c r="D32" s="27">
        <f t="shared" ref="D32" si="2">B32+(C32*($D$7-1))</f>
        <v>0</v>
      </c>
    </row>
    <row r="33" spans="1:4" ht="15" thickBot="1">
      <c r="A33" s="23" t="s">
        <v>34</v>
      </c>
      <c r="B33" s="28">
        <v>0</v>
      </c>
      <c r="C33" s="19">
        <v>0</v>
      </c>
      <c r="D33" s="27">
        <f t="shared" si="1"/>
        <v>0</v>
      </c>
    </row>
    <row r="34" spans="1:4" ht="15" thickBot="1">
      <c r="A34" s="23" t="s">
        <v>35</v>
      </c>
      <c r="B34" s="28">
        <v>0</v>
      </c>
      <c r="C34" s="19">
        <v>0</v>
      </c>
      <c r="D34" s="27">
        <f t="shared" si="1"/>
        <v>0</v>
      </c>
    </row>
    <row r="35" spans="1:4" ht="15" thickBot="1">
      <c r="A35" s="23" t="s">
        <v>36</v>
      </c>
      <c r="B35" s="28">
        <v>0</v>
      </c>
      <c r="C35" s="19">
        <v>0</v>
      </c>
      <c r="D35" s="27">
        <f t="shared" si="1"/>
        <v>0</v>
      </c>
    </row>
    <row r="36" spans="1:4" ht="15" thickBot="1">
      <c r="A36" s="23" t="s">
        <v>37</v>
      </c>
      <c r="B36" s="28">
        <v>0</v>
      </c>
      <c r="C36" s="19">
        <v>0</v>
      </c>
      <c r="D36" s="27">
        <f t="shared" si="1"/>
        <v>0</v>
      </c>
    </row>
    <row r="37" spans="1:4" ht="15" thickBot="1">
      <c r="A37" s="23" t="s">
        <v>38</v>
      </c>
      <c r="B37" s="28">
        <v>0</v>
      </c>
      <c r="C37" s="19">
        <v>0</v>
      </c>
      <c r="D37" s="27">
        <f t="shared" si="1"/>
        <v>0</v>
      </c>
    </row>
    <row r="38" spans="1:4" ht="15" thickBot="1">
      <c r="A38" s="23" t="s">
        <v>39</v>
      </c>
      <c r="B38" s="28">
        <v>0</v>
      </c>
      <c r="C38" s="19">
        <v>0</v>
      </c>
      <c r="D38" s="27">
        <f t="shared" si="1"/>
        <v>0</v>
      </c>
    </row>
    <row r="39" spans="1:4" ht="15" thickBot="1">
      <c r="A39" s="23" t="s">
        <v>40</v>
      </c>
      <c r="B39" s="28">
        <v>0</v>
      </c>
      <c r="C39" s="19">
        <v>0</v>
      </c>
      <c r="D39" s="27">
        <f t="shared" si="1"/>
        <v>0</v>
      </c>
    </row>
    <row r="40" spans="1:4" ht="15" thickBot="1">
      <c r="A40" s="23" t="s">
        <v>41</v>
      </c>
      <c r="B40" s="28">
        <v>0</v>
      </c>
      <c r="C40" s="19">
        <v>0</v>
      </c>
      <c r="D40" s="27">
        <f t="shared" si="1"/>
        <v>0</v>
      </c>
    </row>
    <row r="41" spans="1:4" ht="15" thickBot="1">
      <c r="A41" s="23" t="s">
        <v>42</v>
      </c>
      <c r="B41" s="28">
        <v>0</v>
      </c>
      <c r="C41" s="19">
        <v>0</v>
      </c>
      <c r="D41" s="27">
        <f>B41+(C41*($D$7-1))</f>
        <v>0</v>
      </c>
    </row>
    <row r="42" spans="1:4" ht="15" thickBot="1">
      <c r="A42" s="23" t="s">
        <v>43</v>
      </c>
      <c r="B42" s="28">
        <v>0</v>
      </c>
      <c r="C42" s="19">
        <v>0</v>
      </c>
      <c r="D42" s="27">
        <f t="shared" ref="D42:D48" si="3">B42+(C42*($D$7-1))</f>
        <v>0</v>
      </c>
    </row>
    <row r="43" spans="1:4" ht="15" thickBot="1">
      <c r="A43" s="23" t="s">
        <v>44</v>
      </c>
      <c r="B43" s="28">
        <v>0</v>
      </c>
      <c r="C43" s="19">
        <v>0</v>
      </c>
      <c r="D43" s="27">
        <f t="shared" si="3"/>
        <v>0</v>
      </c>
    </row>
    <row r="44" spans="1:4" ht="15" thickBot="1">
      <c r="A44" s="23" t="s">
        <v>45</v>
      </c>
      <c r="B44" s="28">
        <v>0</v>
      </c>
      <c r="C44" s="19">
        <v>0</v>
      </c>
      <c r="D44" s="27">
        <f t="shared" si="3"/>
        <v>0</v>
      </c>
    </row>
    <row r="45" spans="1:4" ht="15" thickBot="1">
      <c r="A45" s="23" t="s">
        <v>46</v>
      </c>
      <c r="B45" s="28">
        <v>0</v>
      </c>
      <c r="C45" s="19">
        <v>0</v>
      </c>
      <c r="D45" s="27">
        <f t="shared" si="3"/>
        <v>0</v>
      </c>
    </row>
    <row r="46" spans="1:4" ht="15" thickBot="1">
      <c r="A46" s="23" t="s">
        <v>47</v>
      </c>
      <c r="B46" s="28">
        <v>0</v>
      </c>
      <c r="C46" s="19">
        <v>0</v>
      </c>
      <c r="D46" s="27">
        <f t="shared" si="3"/>
        <v>0</v>
      </c>
    </row>
    <row r="47" spans="1:4" ht="15" thickBot="1">
      <c r="A47" s="23" t="s">
        <v>48</v>
      </c>
      <c r="B47" s="28">
        <v>0</v>
      </c>
      <c r="C47" s="19">
        <v>0</v>
      </c>
      <c r="D47" s="27">
        <f t="shared" si="3"/>
        <v>0</v>
      </c>
    </row>
    <row r="48" spans="1:4" ht="15" thickBot="1">
      <c r="A48" s="23" t="s">
        <v>49</v>
      </c>
      <c r="B48" s="28">
        <v>0</v>
      </c>
      <c r="C48" s="19">
        <v>0</v>
      </c>
      <c r="D48" s="27">
        <f t="shared" si="3"/>
        <v>0</v>
      </c>
    </row>
    <row r="49" spans="1:4" ht="15" thickBot="1">
      <c r="A49" s="23" t="s">
        <v>50</v>
      </c>
      <c r="B49" s="28">
        <v>0</v>
      </c>
      <c r="C49" s="19">
        <v>0</v>
      </c>
      <c r="D49" s="27">
        <f t="shared" ref="D49" si="4">B49+(C49*($D$7-1))</f>
        <v>0</v>
      </c>
    </row>
    <row r="50" spans="1:4" ht="15" thickBot="1">
      <c r="A50" s="23" t="s">
        <v>51</v>
      </c>
      <c r="B50" s="28">
        <v>0</v>
      </c>
      <c r="C50" s="19">
        <v>0</v>
      </c>
      <c r="D50" s="27">
        <f>B50+(C50*($D$7-1))</f>
        <v>0</v>
      </c>
    </row>
    <row r="51" spans="1:4">
      <c r="A51" s="5" t="s">
        <v>19</v>
      </c>
      <c r="B51" s="6">
        <f>SUM(B30:B50)</f>
        <v>0</v>
      </c>
      <c r="C51" s="6">
        <f>SUM(C30:C50)</f>
        <v>0</v>
      </c>
      <c r="D51" s="7">
        <f>SUM(D30:D50)</f>
        <v>0</v>
      </c>
    </row>
    <row r="52" spans="1:4">
      <c r="A52" s="36" t="s">
        <v>52</v>
      </c>
      <c r="B52" s="37"/>
      <c r="C52" s="37"/>
      <c r="D52" s="38"/>
    </row>
    <row r="53" spans="1:4" ht="42" customHeight="1">
      <c r="A53" s="43" t="s">
        <v>53</v>
      </c>
      <c r="B53" s="44"/>
      <c r="C53" s="44"/>
      <c r="D53" s="45"/>
    </row>
    <row r="54" spans="1:4" ht="15" thickBot="1">
      <c r="A54" s="65" t="s">
        <v>54</v>
      </c>
      <c r="B54" s="66"/>
      <c r="C54" s="8" t="s">
        <v>55</v>
      </c>
      <c r="D54" s="4" t="s">
        <v>19</v>
      </c>
    </row>
    <row r="55" spans="1:4" ht="14.45" customHeight="1" thickBot="1">
      <c r="A55" s="31" t="s">
        <v>56</v>
      </c>
      <c r="B55" s="32"/>
      <c r="C55" s="19">
        <v>0</v>
      </c>
      <c r="D55" s="27">
        <f>C55*D8</f>
        <v>0</v>
      </c>
    </row>
    <row r="56" spans="1:4" ht="15" thickBot="1">
      <c r="A56" s="31" t="s">
        <v>57</v>
      </c>
      <c r="B56" s="32"/>
      <c r="C56" s="19">
        <v>0</v>
      </c>
      <c r="D56" s="27">
        <f>C56*D9</f>
        <v>0</v>
      </c>
    </row>
    <row r="57" spans="1:4" ht="14.45" customHeight="1" thickBot="1">
      <c r="A57" s="31" t="s">
        <v>58</v>
      </c>
      <c r="B57" s="32"/>
      <c r="C57" s="19">
        <v>0</v>
      </c>
      <c r="D57" s="27">
        <f>C57*D10</f>
        <v>0</v>
      </c>
    </row>
    <row r="58" spans="1:4" ht="14.45" customHeight="1" thickBot="1">
      <c r="A58" s="31" t="s">
        <v>59</v>
      </c>
      <c r="B58" s="32"/>
      <c r="C58" s="19">
        <v>0</v>
      </c>
      <c r="D58" s="27">
        <f>C58*D11</f>
        <v>0</v>
      </c>
    </row>
    <row r="59" spans="1:4" ht="14.45" customHeight="1" thickBot="1">
      <c r="A59" s="31" t="s">
        <v>60</v>
      </c>
      <c r="B59" s="32"/>
      <c r="C59" s="19">
        <v>0</v>
      </c>
      <c r="D59" s="27">
        <f>C59*D12</f>
        <v>0</v>
      </c>
    </row>
    <row r="60" spans="1:4">
      <c r="A60" s="47" t="s">
        <v>19</v>
      </c>
      <c r="B60" s="48"/>
      <c r="C60" s="49"/>
      <c r="D60" s="7">
        <f>SUM(D55:D59)</f>
        <v>0</v>
      </c>
    </row>
    <row r="61" spans="1:4">
      <c r="A61" s="36" t="s">
        <v>61</v>
      </c>
      <c r="B61" s="37"/>
      <c r="C61" s="37"/>
      <c r="D61" s="38"/>
    </row>
    <row r="62" spans="1:4" ht="60" customHeight="1">
      <c r="A62" s="46" t="s">
        <v>62</v>
      </c>
      <c r="B62" s="46"/>
      <c r="C62" s="46"/>
      <c r="D62" s="46"/>
    </row>
    <row r="63" spans="1:4" ht="15" thickBot="1">
      <c r="A63" s="65" t="s">
        <v>63</v>
      </c>
      <c r="B63" s="66"/>
      <c r="C63" s="8" t="s">
        <v>64</v>
      </c>
      <c r="D63" s="4" t="s">
        <v>19</v>
      </c>
    </row>
    <row r="64" spans="1:4" ht="15" thickBot="1">
      <c r="A64" s="32" t="s">
        <v>65</v>
      </c>
      <c r="B64" s="52"/>
      <c r="C64" s="19">
        <v>0</v>
      </c>
      <c r="D64" s="53">
        <f>(AVERAGE(C64:C67))*D13</f>
        <v>0</v>
      </c>
    </row>
    <row r="65" spans="1:6" ht="15" thickBot="1">
      <c r="A65" s="32" t="s">
        <v>66</v>
      </c>
      <c r="B65" s="52"/>
      <c r="C65" s="19">
        <v>0</v>
      </c>
      <c r="D65" s="54"/>
      <c r="E65" s="29"/>
      <c r="F65" s="29"/>
    </row>
    <row r="66" spans="1:6" ht="15" thickBot="1">
      <c r="A66" s="50" t="s">
        <v>67</v>
      </c>
      <c r="B66" s="51"/>
      <c r="C66" s="19">
        <v>0</v>
      </c>
      <c r="D66" s="54"/>
      <c r="E66" s="29"/>
      <c r="F66" s="29"/>
    </row>
    <row r="67" spans="1:6">
      <c r="A67" s="32" t="s">
        <v>68</v>
      </c>
      <c r="B67" s="52"/>
      <c r="C67" s="30">
        <v>0</v>
      </c>
      <c r="D67" s="55"/>
      <c r="E67" s="29"/>
      <c r="F67" s="29"/>
    </row>
    <row r="68" spans="1:6" s="11" customFormat="1">
      <c r="A68" s="57" t="s">
        <v>69</v>
      </c>
      <c r="B68" s="58"/>
      <c r="C68" s="9"/>
      <c r="D68" s="10">
        <f>SUM(D26+D51+D60+D64)</f>
        <v>0</v>
      </c>
    </row>
    <row r="69" spans="1:6">
      <c r="A69" s="22"/>
      <c r="B69" s="22"/>
      <c r="C69" s="59" t="s">
        <v>70</v>
      </c>
      <c r="D69" s="60"/>
      <c r="E69" s="29"/>
      <c r="F69" s="29"/>
    </row>
    <row r="70" spans="1:6">
      <c r="A70" s="24"/>
      <c r="B70" s="24"/>
      <c r="C70" s="25"/>
      <c r="D70" s="26"/>
      <c r="E70" s="29"/>
      <c r="F70" s="29"/>
    </row>
    <row r="71" spans="1:6">
      <c r="A71"/>
      <c r="B71" s="12"/>
      <c r="C71" s="13"/>
      <c r="D71" s="14"/>
      <c r="E71" s="15"/>
      <c r="F71" s="15"/>
    </row>
    <row r="72" spans="1:6">
      <c r="A72" s="56" t="s">
        <v>71</v>
      </c>
      <c r="B72" s="67"/>
      <c r="C72" s="67"/>
      <c r="D72" s="68"/>
      <c r="E72"/>
      <c r="F72"/>
    </row>
    <row r="73" spans="1:6" ht="25.5" customHeight="1">
      <c r="A73" s="61" t="s">
        <v>72</v>
      </c>
      <c r="B73" s="62"/>
      <c r="C73" s="63"/>
      <c r="D73" s="64"/>
      <c r="E73" s="16"/>
      <c r="F73" s="16"/>
    </row>
    <row r="74" spans="1:6" ht="22.5" customHeight="1">
      <c r="A74" s="61" t="s">
        <v>73</v>
      </c>
      <c r="B74" s="62"/>
      <c r="C74" s="17"/>
      <c r="D74" s="18"/>
      <c r="E74" s="16"/>
      <c r="F74" s="16"/>
    </row>
    <row r="75" spans="1:6" ht="23.25" customHeight="1">
      <c r="A75" s="61" t="s">
        <v>74</v>
      </c>
      <c r="B75" s="62"/>
      <c r="C75" s="17"/>
      <c r="D75" s="18"/>
      <c r="E75" s="16"/>
      <c r="F75" s="16"/>
    </row>
    <row r="76" spans="1:6" ht="20.25" customHeight="1">
      <c r="A76" s="61" t="s">
        <v>75</v>
      </c>
      <c r="B76" s="62"/>
      <c r="C76" s="17"/>
      <c r="D76" s="18"/>
      <c r="E76" s="16"/>
      <c r="F76" s="16"/>
    </row>
  </sheetData>
  <mergeCells count="43">
    <mergeCell ref="A73:B73"/>
    <mergeCell ref="A74:B74"/>
    <mergeCell ref="A75:B75"/>
    <mergeCell ref="A76:B76"/>
    <mergeCell ref="C73:D73"/>
    <mergeCell ref="A72:D72"/>
    <mergeCell ref="A68:B68"/>
    <mergeCell ref="A65:B65"/>
    <mergeCell ref="A67:B67"/>
    <mergeCell ref="C69:D69"/>
    <mergeCell ref="A60:C60"/>
    <mergeCell ref="A66:B66"/>
    <mergeCell ref="A61:D61"/>
    <mergeCell ref="A62:D62"/>
    <mergeCell ref="A63:B63"/>
    <mergeCell ref="A64:B64"/>
    <mergeCell ref="D64:D67"/>
    <mergeCell ref="A54:B54"/>
    <mergeCell ref="A5:C5"/>
    <mergeCell ref="A6:C6"/>
    <mergeCell ref="A7:C7"/>
    <mergeCell ref="A15:D15"/>
    <mergeCell ref="A27:D27"/>
    <mergeCell ref="A28:D28"/>
    <mergeCell ref="A52:D52"/>
    <mergeCell ref="A53:D53"/>
    <mergeCell ref="A1:D1"/>
    <mergeCell ref="A3:D3"/>
    <mergeCell ref="A2:D2"/>
    <mergeCell ref="A4:D4"/>
    <mergeCell ref="A16:D16"/>
    <mergeCell ref="A13:C13"/>
    <mergeCell ref="A8:C8"/>
    <mergeCell ref="A9:C9"/>
    <mergeCell ref="A10:C10"/>
    <mergeCell ref="A11:C11"/>
    <mergeCell ref="A12:C12"/>
    <mergeCell ref="A14:D14"/>
    <mergeCell ref="A55:B55"/>
    <mergeCell ref="A56:B56"/>
    <mergeCell ref="A57:B57"/>
    <mergeCell ref="A58:B58"/>
    <mergeCell ref="A59:B5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685FFFCAE8F149A726B3F9C248DF79" ma:contentTypeVersion="4" ma:contentTypeDescription="Een nieuw document maken." ma:contentTypeScope="" ma:versionID="00c22ed4b6ea5d316ada9ce98fe9ee64">
  <xsd:schema xmlns:xsd="http://www.w3.org/2001/XMLSchema" xmlns:xs="http://www.w3.org/2001/XMLSchema" xmlns:p="http://schemas.microsoft.com/office/2006/metadata/properties" xmlns:ns2="f4d7fc4c-f108-4b87-a520-1fa26542ebd8" targetNamespace="http://schemas.microsoft.com/office/2006/metadata/properties" ma:root="true" ma:fieldsID="2cf9ff05be23304047ff4f6ec900cacd" ns2:_="">
    <xsd:import namespace="f4d7fc4c-f108-4b87-a520-1fa26542eb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7fc4c-f108-4b87-a520-1fa26542e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257470-B58E-4B29-9AF8-4BEC67974226}"/>
</file>

<file path=customXml/itemProps2.xml><?xml version="1.0" encoding="utf-8"?>
<ds:datastoreItem xmlns:ds="http://schemas.openxmlformats.org/officeDocument/2006/customXml" ds:itemID="{00B6791E-85BD-436B-8B03-475AD0083692}"/>
</file>

<file path=customXml/itemProps3.xml><?xml version="1.0" encoding="utf-8"?>
<ds:datastoreItem xmlns:ds="http://schemas.openxmlformats.org/officeDocument/2006/customXml" ds:itemID="{9C77243C-BA2A-4DD1-B6EC-A3FF14A7A1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2024-11-14T15:04:21Z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0x01010026685FFFCAE8F149A726B3F9C248DF79</vt:lpwstr>
  </property>
</Properties>
</file>