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aeres-my.sharepoint.com/personal/s_van_wakeren_aeres_nl/Documents/Documenten/EA Aeres/EA voedingsmiddelen 2024/Aanbestedingsstukken 2024/Definitieve stukken EA voeding 2024 voor publicatie/"/>
    </mc:Choice>
  </mc:AlternateContent>
  <xr:revisionPtr revIDLastSave="727" documentId="8_{FF763121-D072-401C-A77F-290D2BA870D9}" xr6:coauthVersionLast="47" xr6:coauthVersionMax="47" xr10:uidLastSave="{CF46F9E7-B2DE-4382-8938-3A35CCE81E13}"/>
  <bookViews>
    <workbookView xWindow="-120" yWindow="-120" windowWidth="29040" windowHeight="15840" activeTab="1" xr2:uid="{00000000-000D-0000-FFFF-FFFF00000000}"/>
  </bookViews>
  <sheets>
    <sheet name="Ondertekening" sheetId="2" r:id="rId1"/>
    <sheet name="Runnerslijst" sheetId="1" r:id="rId2"/>
  </sheets>
  <definedNames>
    <definedName name="_xlnm._FilterDatabase" localSheetId="1" hidden="1">Runnerslijst!$A$3:$J$222</definedName>
    <definedName name="_xlnm.Print_Area" localSheetId="0">Ondertekening!$A$1:$K$34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6" i="1" l="1"/>
  <c r="L227" i="1"/>
  <c r="L228" i="1"/>
  <c r="L229" i="1"/>
  <c r="L230" i="1"/>
  <c r="L231" i="1"/>
  <c r="L232" i="1"/>
  <c r="L233" i="1"/>
  <c r="L234" i="1"/>
  <c r="L235"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1" i="1"/>
  <c r="L20" i="1"/>
  <c r="L5" i="1"/>
  <c r="L6" i="1"/>
  <c r="L7" i="1"/>
  <c r="L8" i="1"/>
  <c r="L9" i="1"/>
  <c r="L10" i="1"/>
  <c r="L11" i="1"/>
  <c r="L12" i="1"/>
  <c r="L13" i="1"/>
  <c r="L14" i="1"/>
  <c r="L15" i="1"/>
  <c r="L16" i="1"/>
  <c r="L17" i="1"/>
  <c r="L18" i="1"/>
  <c r="L19" i="1"/>
  <c r="L4" i="1"/>
  <c r="L236" i="1" l="1"/>
  <c r="B13" i="2" s="1"/>
</calcChain>
</file>

<file path=xl/sharedStrings.xml><?xml version="1.0" encoding="utf-8"?>
<sst xmlns="http://schemas.openxmlformats.org/spreadsheetml/2006/main" count="2017" uniqueCount="1057">
  <si>
    <t>Merk</t>
  </si>
  <si>
    <t>Leverancier</t>
  </si>
  <si>
    <t>Artikel nummer</t>
  </si>
  <si>
    <t>Omschrijving</t>
  </si>
  <si>
    <t>Inhoud</t>
  </si>
  <si>
    <t>Factor</t>
  </si>
  <si>
    <t>BRAVOUR ESSENTIALS</t>
  </si>
  <si>
    <t>BIDFOOD</t>
  </si>
  <si>
    <t>123800</t>
  </si>
  <si>
    <t>FRIKANDELBROODJE</t>
  </si>
  <si>
    <t>175GR</t>
  </si>
  <si>
    <t>DS</t>
  </si>
  <si>
    <t>ST</t>
  </si>
  <si>
    <t>08710803041651</t>
  </si>
  <si>
    <t>123797</t>
  </si>
  <si>
    <t>SAUCIJZENBROODJE</t>
  </si>
  <si>
    <t>135GR</t>
  </si>
  <si>
    <t>08710803041644</t>
  </si>
  <si>
    <t>TWIX</t>
  </si>
  <si>
    <t>MARS B.V.</t>
  </si>
  <si>
    <t>022251</t>
  </si>
  <si>
    <t>TWIX SINGLE</t>
  </si>
  <si>
    <t>50GR</t>
  </si>
  <si>
    <t>DJ</t>
  </si>
  <si>
    <t>WL</t>
  </si>
  <si>
    <t>05000159459228</t>
  </si>
  <si>
    <t>WILLIE DOKTER</t>
  </si>
  <si>
    <t>GELOVEN VAN AD SNACKS B.V.</t>
  </si>
  <si>
    <t>630520</t>
  </si>
  <si>
    <t>GEBRADEN GEHAKTBAL</t>
  </si>
  <si>
    <t>30X150GR</t>
  </si>
  <si>
    <t>08713357301509</t>
  </si>
  <si>
    <t>620730</t>
  </si>
  <si>
    <t>VLEESKROKET 20%</t>
  </si>
  <si>
    <t>28X80GR</t>
  </si>
  <si>
    <t>08710803160666</t>
  </si>
  <si>
    <t>126101</t>
  </si>
  <si>
    <t>J.BEL.KAAS 48+ A 20G</t>
  </si>
  <si>
    <t>2X25PL</t>
  </si>
  <si>
    <t>BB</t>
  </si>
  <si>
    <t>08710803083156</t>
  </si>
  <si>
    <t>LIMCO</t>
  </si>
  <si>
    <t>WHAT'S COOKING SAV BV NL</t>
  </si>
  <si>
    <t>096860</t>
  </si>
  <si>
    <t>KNAKWORST</t>
  </si>
  <si>
    <t>50X40GR</t>
  </si>
  <si>
    <t>08714555133633</t>
  </si>
  <si>
    <t>BRAVOUR PREMIUM</t>
  </si>
  <si>
    <t>MELKUNIE</t>
  </si>
  <si>
    <t>ARLA FOODS B.V.</t>
  </si>
  <si>
    <t>032251</t>
  </si>
  <si>
    <t>BREAKER AARDBEI</t>
  </si>
  <si>
    <t>200GR</t>
  </si>
  <si>
    <t>08718166030855</t>
  </si>
  <si>
    <t>HARIBO</t>
  </si>
  <si>
    <t>HARIBO NETHERLANDS&amp;BELGIUM BV</t>
  </si>
  <si>
    <t>098741</t>
  </si>
  <si>
    <t>STARMIX</t>
  </si>
  <si>
    <t>75GR</t>
  </si>
  <si>
    <t>ZJ</t>
  </si>
  <si>
    <t>05012035901738</t>
  </si>
  <si>
    <t>TYSON</t>
  </si>
  <si>
    <t>TYSON FOODS HOLLAND BV</t>
  </si>
  <si>
    <t>136355</t>
  </si>
  <si>
    <t>KIPBURGER KROKANT</t>
  </si>
  <si>
    <t>24X90GR</t>
  </si>
  <si>
    <t>08717701014015</t>
  </si>
  <si>
    <t>092478</t>
  </si>
  <si>
    <t>SCHARRELEIEREN M</t>
  </si>
  <si>
    <t>90ST</t>
  </si>
  <si>
    <t>08710803131093</t>
  </si>
  <si>
    <t>COCA-COLA</t>
  </si>
  <si>
    <t>COCA-COLA EUROP. PART.NL BV</t>
  </si>
  <si>
    <t>123968</t>
  </si>
  <si>
    <t>COLA PET</t>
  </si>
  <si>
    <t>50CL</t>
  </si>
  <si>
    <t>TR</t>
  </si>
  <si>
    <t>FL</t>
  </si>
  <si>
    <t>05000112648461</t>
  </si>
  <si>
    <t>SNICKERS</t>
  </si>
  <si>
    <t>022240</t>
  </si>
  <si>
    <t>05000159461122</t>
  </si>
  <si>
    <t>WALDKORN</t>
  </si>
  <si>
    <t>BAKER &amp; BAKER NETHERLANDS BV</t>
  </si>
  <si>
    <t>626950</t>
  </si>
  <si>
    <t>CARRE</t>
  </si>
  <si>
    <t>30X100GR</t>
  </si>
  <si>
    <t>05410003242041</t>
  </si>
  <si>
    <t>HERTOG JAN</t>
  </si>
  <si>
    <t>INBEV NEDERLAND BV.</t>
  </si>
  <si>
    <t>531880</t>
  </si>
  <si>
    <t>PILS PIJPJES  5,1%</t>
  </si>
  <si>
    <t>30CL</t>
  </si>
  <si>
    <t>KR</t>
  </si>
  <si>
    <t>08710956001151</t>
  </si>
  <si>
    <t>614340</t>
  </si>
  <si>
    <t>MEERGRANENBOL</t>
  </si>
  <si>
    <t>36X125GR</t>
  </si>
  <si>
    <t>08710803164145</t>
  </si>
  <si>
    <t>055882</t>
  </si>
  <si>
    <t>WHITE SINGLE</t>
  </si>
  <si>
    <t>46GR</t>
  </si>
  <si>
    <t>05000159486972</t>
  </si>
  <si>
    <t>055782</t>
  </si>
  <si>
    <t>EI SCH GEK GEP M</t>
  </si>
  <si>
    <t>30ST</t>
  </si>
  <si>
    <t>EM</t>
  </si>
  <si>
    <t>08710803127072</t>
  </si>
  <si>
    <t>614900</t>
  </si>
  <si>
    <t>AMB.BOL BRUIN GESN</t>
  </si>
  <si>
    <t>32X50GR</t>
  </si>
  <si>
    <t>08710803164404</t>
  </si>
  <si>
    <t>PRUVE</t>
  </si>
  <si>
    <t>SMILDE BAKERY BV</t>
  </si>
  <si>
    <t>044971</t>
  </si>
  <si>
    <t>BEEMSTER KAASBROODJE</t>
  </si>
  <si>
    <t>132GR</t>
  </si>
  <si>
    <t>08710972821030</t>
  </si>
  <si>
    <t>620850</t>
  </si>
  <si>
    <t>GEHAKTBAL HOH AMB.</t>
  </si>
  <si>
    <t>30X125GR</t>
  </si>
  <si>
    <t>08710803128963</t>
  </si>
  <si>
    <t>CAPRI-SUN</t>
  </si>
  <si>
    <t>089434</t>
  </si>
  <si>
    <t>CAPRI-SUN ORANGE</t>
  </si>
  <si>
    <t>20CL</t>
  </si>
  <si>
    <t>04000177019610</t>
  </si>
  <si>
    <t>123798</t>
  </si>
  <si>
    <t>GEVULDE KOEK</t>
  </si>
  <si>
    <t>100GR</t>
  </si>
  <si>
    <t>08710803041675</t>
  </si>
  <si>
    <t>CHAUDFONTAINE</t>
  </si>
  <si>
    <t>123974</t>
  </si>
  <si>
    <t>MINERAALW.STILL PET</t>
  </si>
  <si>
    <t>05000112648942</t>
  </si>
  <si>
    <t>DELIFRANCE</t>
  </si>
  <si>
    <t>DELIFRANCE NL B.V.</t>
  </si>
  <si>
    <t>657420</t>
  </si>
  <si>
    <t>JUMBO WIT</t>
  </si>
  <si>
    <t>80X120GR</t>
  </si>
  <si>
    <t>03291810025124</t>
  </si>
  <si>
    <t>SANTA MARIA</t>
  </si>
  <si>
    <t>SANTA MARIA AB</t>
  </si>
  <si>
    <t>077237</t>
  </si>
  <si>
    <t>TORTILLA WRAP 30CM</t>
  </si>
  <si>
    <t>1.08KG</t>
  </si>
  <si>
    <t>ZK</t>
  </si>
  <si>
    <t>07311310047863</t>
  </si>
  <si>
    <t>DOVE</t>
  </si>
  <si>
    <t>073235</t>
  </si>
  <si>
    <t>LIAISON CARAMEL SING</t>
  </si>
  <si>
    <t>RP</t>
  </si>
  <si>
    <t>05900951014642</t>
  </si>
  <si>
    <t>KNORR PROFESSIONAL</t>
  </si>
  <si>
    <t>UBF FOODSOLUTIONS</t>
  </si>
  <si>
    <t>115318</t>
  </si>
  <si>
    <t>TOSC. TOMATENSOEP</t>
  </si>
  <si>
    <t>1,1KG</t>
  </si>
  <si>
    <t>BS</t>
  </si>
  <si>
    <t>08710604744478</t>
  </si>
  <si>
    <t>614880</t>
  </si>
  <si>
    <t>WORSTENBROODJE</t>
  </si>
  <si>
    <t>08710803164398</t>
  </si>
  <si>
    <t>633770</t>
  </si>
  <si>
    <t>ITALIAANSE BOL</t>
  </si>
  <si>
    <t>40X120GR</t>
  </si>
  <si>
    <t>08710803163001</t>
  </si>
  <si>
    <t>O2LIFE</t>
  </si>
  <si>
    <t>FUTURE DRINKS BV</t>
  </si>
  <si>
    <t>136472</t>
  </si>
  <si>
    <t>PEACH GREEN TEA</t>
  </si>
  <si>
    <t>75CL</t>
  </si>
  <si>
    <t>08718104461284</t>
  </si>
  <si>
    <t>OPTIMEL</t>
  </si>
  <si>
    <t>FRIESLAND CAMPINA NEDERLAND BV</t>
  </si>
  <si>
    <t>151300</t>
  </si>
  <si>
    <t>DRINK MANGO/PASSIE</t>
  </si>
  <si>
    <t>250ML</t>
  </si>
  <si>
    <t>BK</t>
  </si>
  <si>
    <t>08712800035541</t>
  </si>
  <si>
    <t>032257</t>
  </si>
  <si>
    <t>BREAKER BANAAN</t>
  </si>
  <si>
    <t>08718166030923</t>
  </si>
  <si>
    <t>120355</t>
  </si>
  <si>
    <t>ROOMBRIE RECHTHOEK</t>
  </si>
  <si>
    <t>1KG</t>
  </si>
  <si>
    <t>KG</t>
  </si>
  <si>
    <t>151540</t>
  </si>
  <si>
    <t>DRINK FRAMBOOS</t>
  </si>
  <si>
    <t>08712800031697</t>
  </si>
  <si>
    <t>CONPAX VERPAKKINGEN B.V.</t>
  </si>
  <si>
    <t>PK</t>
  </si>
  <si>
    <t>DE LEKKERSTE</t>
  </si>
  <si>
    <t>AVIATEUR BV BANKETBAKKERIJEN</t>
  </si>
  <si>
    <t>003138</t>
  </si>
  <si>
    <t>SUIKERWAFEL PSV</t>
  </si>
  <si>
    <t>90GR</t>
  </si>
  <si>
    <t>FO</t>
  </si>
  <si>
    <t>08710739487370</t>
  </si>
  <si>
    <t>124340</t>
  </si>
  <si>
    <t>WATER LEM GRAPFR PET</t>
  </si>
  <si>
    <t>08718104461093</t>
  </si>
  <si>
    <t>LAY'S</t>
  </si>
  <si>
    <t>PEPSICO NEDERLAND B.V.</t>
  </si>
  <si>
    <t>485920</t>
  </si>
  <si>
    <t>CHIPS PAPRIKA</t>
  </si>
  <si>
    <t>40GR</t>
  </si>
  <si>
    <t>08710398604613</t>
  </si>
  <si>
    <t>PANESCO</t>
  </si>
  <si>
    <t>LORRAINE NINOVE LA / PANESCO</t>
  </si>
  <si>
    <t>098017</t>
  </si>
  <si>
    <t>SPELTBOL MEERGRANEN</t>
  </si>
  <si>
    <t>50X110GR</t>
  </si>
  <si>
    <t>05410683143782</t>
  </si>
  <si>
    <t>M&amp;M'S</t>
  </si>
  <si>
    <t>485150</t>
  </si>
  <si>
    <t>M&amp;M CRISPY 36 GR</t>
  </si>
  <si>
    <t>36GR</t>
  </si>
  <si>
    <t>05000159304245</t>
  </si>
  <si>
    <t>614920</t>
  </si>
  <si>
    <t>AMB.PUNT WIT GESN</t>
  </si>
  <si>
    <t>36X50GR</t>
  </si>
  <si>
    <t>08710803164411</t>
  </si>
  <si>
    <t>CAMPINA</t>
  </si>
  <si>
    <t>250GR</t>
  </si>
  <si>
    <t>124334</t>
  </si>
  <si>
    <t>WATER RED FRUIT PET</t>
  </si>
  <si>
    <t>08718104461116</t>
  </si>
  <si>
    <t>011858</t>
  </si>
  <si>
    <t>CHERRY TOMATEN H/Z/G</t>
  </si>
  <si>
    <t>08710803023916</t>
  </si>
  <si>
    <t>124338</t>
  </si>
  <si>
    <t>WATER APPEL KIWI PET</t>
  </si>
  <si>
    <t>08718104461055</t>
  </si>
  <si>
    <t>126099</t>
  </si>
  <si>
    <t>J.KAAS 48+ PLAK.A 20</t>
  </si>
  <si>
    <t>08710803083149</t>
  </si>
  <si>
    <t>BL</t>
  </si>
  <si>
    <t>002004</t>
  </si>
  <si>
    <t>PESTO GROEN</t>
  </si>
  <si>
    <t>PT</t>
  </si>
  <si>
    <t>08710803023640</t>
  </si>
  <si>
    <t>120223</t>
  </si>
  <si>
    <t>ACHTERHAM* 24PL</t>
  </si>
  <si>
    <t>500GR</t>
  </si>
  <si>
    <t>08710803041170</t>
  </si>
  <si>
    <t>MALTESERS</t>
  </si>
  <si>
    <t>036086</t>
  </si>
  <si>
    <t>MALTESERS SINGLES</t>
  </si>
  <si>
    <t>37GR</t>
  </si>
  <si>
    <t>05000159020312</t>
  </si>
  <si>
    <t>MARS</t>
  </si>
  <si>
    <t>022250</t>
  </si>
  <si>
    <t>MARS SINGLE</t>
  </si>
  <si>
    <t>51GR</t>
  </si>
  <si>
    <t>05000159407236</t>
  </si>
  <si>
    <t>DORITOS</t>
  </si>
  <si>
    <t>503500</t>
  </si>
  <si>
    <t>DORITOS SWEET CHILLI</t>
  </si>
  <si>
    <t>44GR</t>
  </si>
  <si>
    <t>08710398603319</t>
  </si>
  <si>
    <t>142782</t>
  </si>
  <si>
    <t>COKE ZERO</t>
  </si>
  <si>
    <t>33CL</t>
  </si>
  <si>
    <t>05000112658873</t>
  </si>
  <si>
    <t>671940</t>
  </si>
  <si>
    <t>AMBACHT.BOL WIT GESN</t>
  </si>
  <si>
    <t>08710803163452</t>
  </si>
  <si>
    <t>KAMSTRA</t>
  </si>
  <si>
    <t>KAMSTRA BAKKERIJ BV</t>
  </si>
  <si>
    <t>033506</t>
  </si>
  <si>
    <t>KADET WIT LANG VERS</t>
  </si>
  <si>
    <t>08713183007118</t>
  </si>
  <si>
    <t>161220</t>
  </si>
  <si>
    <t>DRINK AARDBEI/FRAMBO</t>
  </si>
  <si>
    <t>330ML</t>
  </si>
  <si>
    <t>08712800016816</t>
  </si>
  <si>
    <t>MOLCO</t>
  </si>
  <si>
    <t>654270</t>
  </si>
  <si>
    <t>BOERENBOL</t>
  </si>
  <si>
    <t>28X108GR</t>
  </si>
  <si>
    <t>08712398033455</t>
  </si>
  <si>
    <t>029819</t>
  </si>
  <si>
    <t>M&amp;M PINDA</t>
  </si>
  <si>
    <t>45GR</t>
  </si>
  <si>
    <t>00000040111445</t>
  </si>
  <si>
    <t>KINDER</t>
  </si>
  <si>
    <t>FERRERO BV.</t>
  </si>
  <si>
    <t>440000</t>
  </si>
  <si>
    <t>KINDER BUENO T2X30 W</t>
  </si>
  <si>
    <t>30X2ST</t>
  </si>
  <si>
    <t>00000080761761</t>
  </si>
  <si>
    <t>AUTODROP</t>
  </si>
  <si>
    <t>CONCORP BV</t>
  </si>
  <si>
    <t>068791</t>
  </si>
  <si>
    <t>ZURE CADILLACS</t>
  </si>
  <si>
    <t>85GR</t>
  </si>
  <si>
    <t>08710452212167</t>
  </si>
  <si>
    <t>FANO</t>
  </si>
  <si>
    <t>SMILDE FOODS BV</t>
  </si>
  <si>
    <t>080307</t>
  </si>
  <si>
    <t>EI BIESLOOK SALADE**</t>
  </si>
  <si>
    <t>BE</t>
  </si>
  <si>
    <t>08710948730670</t>
  </si>
  <si>
    <t>683360</t>
  </si>
  <si>
    <t>PETIT PAIN BRUIN</t>
  </si>
  <si>
    <t>75X80GR</t>
  </si>
  <si>
    <t>08710803163100</t>
  </si>
  <si>
    <t>008282</t>
  </si>
  <si>
    <t>TOTAL LOSS</t>
  </si>
  <si>
    <t>08710452210422</t>
  </si>
  <si>
    <t>485910</t>
  </si>
  <si>
    <t>CHIPS NATUREL</t>
  </si>
  <si>
    <t>08710398604606</t>
  </si>
  <si>
    <t>VERS&amp;ZO</t>
  </si>
  <si>
    <t>930378</t>
  </si>
  <si>
    <t>KOMKOMMER 40</t>
  </si>
  <si>
    <t>1ST</t>
  </si>
  <si>
    <t>08713507007664</t>
  </si>
  <si>
    <t>FANTA</t>
  </si>
  <si>
    <t>142788</t>
  </si>
  <si>
    <t>ORANGE ZERO</t>
  </si>
  <si>
    <t>05000112659566</t>
  </si>
  <si>
    <t>MEATSTREET</t>
  </si>
  <si>
    <t>00000000000000</t>
  </si>
  <si>
    <t>BRAVOUR ESSENTIALS SMART.CHOIC</t>
  </si>
  <si>
    <t>120229</t>
  </si>
  <si>
    <t>SCHOUDERHAM*</t>
  </si>
  <si>
    <t>08710803041187</t>
  </si>
  <si>
    <t>123966</t>
  </si>
  <si>
    <t>ORANGE PET</t>
  </si>
  <si>
    <t>05000112647815</t>
  </si>
  <si>
    <t>CHEETOS</t>
  </si>
  <si>
    <t>064843</t>
  </si>
  <si>
    <t>NIBB-IT STICKS NAT.</t>
  </si>
  <si>
    <t>22GR</t>
  </si>
  <si>
    <t>08710398502704</t>
  </si>
  <si>
    <t>085766</t>
  </si>
  <si>
    <t>WERKFRUIT BASIS</t>
  </si>
  <si>
    <t>08713507194951</t>
  </si>
  <si>
    <t>MEATSTREET PREMIUM</t>
  </si>
  <si>
    <t>086728</t>
  </si>
  <si>
    <t>AMBACHT. ROOKWORST</t>
  </si>
  <si>
    <t>SOUFLESSE</t>
  </si>
  <si>
    <t>050727</t>
  </si>
  <si>
    <t>SOUFFLE TOMAAT MOZZA</t>
  </si>
  <si>
    <t>20X75GR</t>
  </si>
  <si>
    <t>08718657710488</t>
  </si>
  <si>
    <t>SELECT. QUALITY</t>
  </si>
  <si>
    <t>HUIS VAN BELEG</t>
  </si>
  <si>
    <t>AARNINK VLEESWAREN BV</t>
  </si>
  <si>
    <t>923452</t>
  </si>
  <si>
    <t>ACHTERHAM ROY* 30PL</t>
  </si>
  <si>
    <t>375GR</t>
  </si>
  <si>
    <t>08715426000351</t>
  </si>
  <si>
    <t>VIFIT</t>
  </si>
  <si>
    <t>176080</t>
  </si>
  <si>
    <t>DRINK AARDBEI</t>
  </si>
  <si>
    <t>500ML</t>
  </si>
  <si>
    <t>08712800036029</t>
  </si>
  <si>
    <t>KIP</t>
  </si>
  <si>
    <t>140565</t>
  </si>
  <si>
    <t>KIPDIJFILET</t>
  </si>
  <si>
    <t>2,5KG</t>
  </si>
  <si>
    <t>08710803045154</t>
  </si>
  <si>
    <t>123174</t>
  </si>
  <si>
    <t>COLA REGULAR PETFLES</t>
  </si>
  <si>
    <t>1,5LT</t>
  </si>
  <si>
    <t>KI</t>
  </si>
  <si>
    <t>05000112646627</t>
  </si>
  <si>
    <t>FRISTI</t>
  </si>
  <si>
    <t>051547</t>
  </si>
  <si>
    <t>YOGHURTDRANK ROOD FR</t>
  </si>
  <si>
    <t>05410438036000</t>
  </si>
  <si>
    <t>123959</t>
  </si>
  <si>
    <t>CASSIS PET</t>
  </si>
  <si>
    <t>05000112647846</t>
  </si>
  <si>
    <t>MEXICANO</t>
  </si>
  <si>
    <t>IZICO NED BV / GOODLIFE FOODS</t>
  </si>
  <si>
    <t>132792</t>
  </si>
  <si>
    <t>MEXICANO CLASSIC</t>
  </si>
  <si>
    <t>15X135GR</t>
  </si>
  <si>
    <t>08712057027016</t>
  </si>
  <si>
    <t>B TWEEN</t>
  </si>
  <si>
    <t>HERO NEDERLAND B.V.</t>
  </si>
  <si>
    <t>080132</t>
  </si>
  <si>
    <t>MELKCHOCOLADE BIG</t>
  </si>
  <si>
    <t>08713500010937</t>
  </si>
  <si>
    <t>089950</t>
  </si>
  <si>
    <t>VERSE ROOMK.60+BIESL</t>
  </si>
  <si>
    <t>08710803031348</t>
  </si>
  <si>
    <t>633340</t>
  </si>
  <si>
    <t>PETIT PAIN WIT</t>
  </si>
  <si>
    <t>08710803163049</t>
  </si>
  <si>
    <t>623390</t>
  </si>
  <si>
    <t>FRIKANDEL EXCELLENT</t>
  </si>
  <si>
    <t>40X85GR</t>
  </si>
  <si>
    <t>08710803160864</t>
  </si>
  <si>
    <t>080659</t>
  </si>
  <si>
    <t>KIP KERRIESALADE</t>
  </si>
  <si>
    <t>08710803030266</t>
  </si>
  <si>
    <t>912498</t>
  </si>
  <si>
    <t>APPELS 70/75</t>
  </si>
  <si>
    <t>1,50KG</t>
  </si>
  <si>
    <t>08713507254501</t>
  </si>
  <si>
    <t>498750</t>
  </si>
  <si>
    <t>DORITOS NACHO CHEESE</t>
  </si>
  <si>
    <t>08710398602039</t>
  </si>
  <si>
    <t>911437</t>
  </si>
  <si>
    <t>MANDARIJN</t>
  </si>
  <si>
    <t>10ST</t>
  </si>
  <si>
    <t>NE</t>
  </si>
  <si>
    <t>08713507253603</t>
  </si>
  <si>
    <t>624880</t>
  </si>
  <si>
    <t>KRENTENBOL</t>
  </si>
  <si>
    <t>30X83GR</t>
  </si>
  <si>
    <t>08713183000096</t>
  </si>
  <si>
    <t>124335</t>
  </si>
  <si>
    <t>BLUE PASSIONFR. PET</t>
  </si>
  <si>
    <t>08718104461154</t>
  </si>
  <si>
    <t>132166</t>
  </si>
  <si>
    <t>RUNDERSOEPBALLETJES</t>
  </si>
  <si>
    <t>2KG</t>
  </si>
  <si>
    <t>08710803044690</t>
  </si>
  <si>
    <t>117793</t>
  </si>
  <si>
    <t>MELK VOL UHT 3,5%</t>
  </si>
  <si>
    <t>1LT</t>
  </si>
  <si>
    <t>08710803039887</t>
  </si>
  <si>
    <t>20X100GR</t>
  </si>
  <si>
    <t>077162</t>
  </si>
  <si>
    <t>R-GEHAKT V2</t>
  </si>
  <si>
    <t>123976</t>
  </si>
  <si>
    <t>00000090377518</t>
  </si>
  <si>
    <t>043859</t>
  </si>
  <si>
    <t>MINI SNACKS ROYAAL 8</t>
  </si>
  <si>
    <t>96X20GR</t>
  </si>
  <si>
    <t>08710803126068</t>
  </si>
  <si>
    <t>MORA</t>
  </si>
  <si>
    <t>098416</t>
  </si>
  <si>
    <t>VEG.DR.VL.OVEN KROK.</t>
  </si>
  <si>
    <t>08710861012914</t>
  </si>
  <si>
    <t>126103</t>
  </si>
  <si>
    <t>J.BEL LGT  30+ A 20G</t>
  </si>
  <si>
    <t>08710803083101</t>
  </si>
  <si>
    <t>139111</t>
  </si>
  <si>
    <t>HAMBURGERBUNS SESAM</t>
  </si>
  <si>
    <t>48X53GR</t>
  </si>
  <si>
    <t>08710803145939</t>
  </si>
  <si>
    <t>080660</t>
  </si>
  <si>
    <t>SCHARRELEI-SALADE</t>
  </si>
  <si>
    <t>08710803030297</t>
  </si>
  <si>
    <t>142789</t>
  </si>
  <si>
    <t>EXOTIC ZERO SUGAR</t>
  </si>
  <si>
    <t>05000112659634</t>
  </si>
  <si>
    <t>069885</t>
  </si>
  <si>
    <t>RUNDV.KROK.AMB.DRAAD</t>
  </si>
  <si>
    <t>08710803128314</t>
  </si>
  <si>
    <t>931684</t>
  </si>
  <si>
    <t>BANANEN</t>
  </si>
  <si>
    <t>5-6ST</t>
  </si>
  <si>
    <t>08713507096279</t>
  </si>
  <si>
    <t>128598</t>
  </si>
  <si>
    <t>05000112638745</t>
  </si>
  <si>
    <t>911433</t>
  </si>
  <si>
    <t>PAPRIKA ROOD</t>
  </si>
  <si>
    <t>3ST</t>
  </si>
  <si>
    <t>08713507095692</t>
  </si>
  <si>
    <t>621460</t>
  </si>
  <si>
    <t>KAASSOUFFLE SUPER HM</t>
  </si>
  <si>
    <t>24X75GR</t>
  </si>
  <si>
    <t>08710803160741</t>
  </si>
  <si>
    <t>008336</t>
  </si>
  <si>
    <t>RODE CADILLACS</t>
  </si>
  <si>
    <t>08710452210453</t>
  </si>
  <si>
    <t>123963</t>
  </si>
  <si>
    <t>COLA ZERO PET</t>
  </si>
  <si>
    <t>05000112648478</t>
  </si>
  <si>
    <t>029822</t>
  </si>
  <si>
    <t>M&amp;M CHOCO</t>
  </si>
  <si>
    <t>00000040111490</t>
  </si>
  <si>
    <t>089947</t>
  </si>
  <si>
    <t>VERSE ROOMK.60+ NAT.</t>
  </si>
  <si>
    <t>08710803031331</t>
  </si>
  <si>
    <t>064860</t>
  </si>
  <si>
    <t>WINTERPEEN GROOT</t>
  </si>
  <si>
    <t>08713507264999</t>
  </si>
  <si>
    <t>DEN EELDER</t>
  </si>
  <si>
    <t>EELDER DEN ZUIVELBEDRIJF BV</t>
  </si>
  <si>
    <t>134863</t>
  </si>
  <si>
    <t>BOERYOGH.AARDB.MUESL</t>
  </si>
  <si>
    <t>170GR</t>
  </si>
  <si>
    <t>CP</t>
  </si>
  <si>
    <t>08711723115316</t>
  </si>
  <si>
    <t>D'OLDE LANTSCHAP</t>
  </si>
  <si>
    <t>074566</t>
  </si>
  <si>
    <t>GEGR. KIPFILET NAT.</t>
  </si>
  <si>
    <t>08712098025804</t>
  </si>
  <si>
    <t>MOZZARELLA</t>
  </si>
  <si>
    <t>128599</t>
  </si>
  <si>
    <t>05449000235367</t>
  </si>
  <si>
    <t>PICKWICK</t>
  </si>
  <si>
    <t>JACOBS D.E. PROF.NL BV</t>
  </si>
  <si>
    <t>122770</t>
  </si>
  <si>
    <t>THEE GROEN CITR.ENV.</t>
  </si>
  <si>
    <t>100X2GR</t>
  </si>
  <si>
    <t>05410138028695</t>
  </si>
  <si>
    <t>REUSER &amp; SMULDERS</t>
  </si>
  <si>
    <t>059782</t>
  </si>
  <si>
    <t>MELANGE FAVORITE</t>
  </si>
  <si>
    <t>150ST</t>
  </si>
  <si>
    <t>08710803127720</t>
  </si>
  <si>
    <t>176030</t>
  </si>
  <si>
    <t>DRINK PERZIK</t>
  </si>
  <si>
    <t>08712800020400</t>
  </si>
  <si>
    <t>135676</t>
  </si>
  <si>
    <t>DR.YOGH.LIM.E.CH.CER</t>
  </si>
  <si>
    <t>25CL</t>
  </si>
  <si>
    <t>08712800037255</t>
  </si>
  <si>
    <t>VERGEER</t>
  </si>
  <si>
    <t>VERGEER&amp;ZONEN BV TH</t>
  </si>
  <si>
    <t>633880</t>
  </si>
  <si>
    <t>PUNTJE WIT GESNEDEN</t>
  </si>
  <si>
    <t>32X40GR</t>
  </si>
  <si>
    <t>08713183001680</t>
  </si>
  <si>
    <t>5KG</t>
  </si>
  <si>
    <t>ZANETTI</t>
  </si>
  <si>
    <t>079510</t>
  </si>
  <si>
    <t>GRANA PADANO FLAKES</t>
  </si>
  <si>
    <t>08002710412038</t>
  </si>
  <si>
    <t>123178</t>
  </si>
  <si>
    <t>ORANGE</t>
  </si>
  <si>
    <t>05000112646115</t>
  </si>
  <si>
    <t>082057</t>
  </si>
  <si>
    <t>FILET AMERICAIN PREM</t>
  </si>
  <si>
    <t>08710803030617</t>
  </si>
  <si>
    <t>174020</t>
  </si>
  <si>
    <t>DRINK BOSVRUCHTEN</t>
  </si>
  <si>
    <t>08712800090731</t>
  </si>
  <si>
    <t>GOLDSTEIG</t>
  </si>
  <si>
    <t>095156</t>
  </si>
  <si>
    <t>SF</t>
  </si>
  <si>
    <t>04008432024805</t>
  </si>
  <si>
    <t>620600</t>
  </si>
  <si>
    <t>HAMBURGER PROF GEG</t>
  </si>
  <si>
    <t>08710803160642</t>
  </si>
  <si>
    <t>PEPSI</t>
  </si>
  <si>
    <t>VRUMONA B.V.</t>
  </si>
  <si>
    <t>123336</t>
  </si>
  <si>
    <t>08715600244427</t>
  </si>
  <si>
    <t>JIMMYS</t>
  </si>
  <si>
    <t>JIMMY PRODUCTS BV</t>
  </si>
  <si>
    <t>127834</t>
  </si>
  <si>
    <t>POPCORN ZOUT</t>
  </si>
  <si>
    <t>17GR</t>
  </si>
  <si>
    <t>08713276092038</t>
  </si>
  <si>
    <t>622090</t>
  </si>
  <si>
    <t>RUNDVLEESKROKET 20%</t>
  </si>
  <si>
    <t>08710803160802</t>
  </si>
  <si>
    <t>RL</t>
  </si>
  <si>
    <t>930418</t>
  </si>
  <si>
    <t>TOMATEN B GR.(57/67)</t>
  </si>
  <si>
    <t>08713507104844</t>
  </si>
  <si>
    <t>ARLA</t>
  </si>
  <si>
    <t>077274</t>
  </si>
  <si>
    <t>HALFVOLLE MELK BIO</t>
  </si>
  <si>
    <t>08718166011397</t>
  </si>
  <si>
    <t>SNACK A JACKS</t>
  </si>
  <si>
    <t>127033</t>
  </si>
  <si>
    <t>CRISPY BARBECUE</t>
  </si>
  <si>
    <t>23GR</t>
  </si>
  <si>
    <t>08710398521545</t>
  </si>
  <si>
    <t>SKITTLES</t>
  </si>
  <si>
    <t>471750</t>
  </si>
  <si>
    <t>CRAZY SOURS</t>
  </si>
  <si>
    <t>05000159314541</t>
  </si>
  <si>
    <t>RIEDEL BV</t>
  </si>
  <si>
    <t>SINAASAPPELSAP</t>
  </si>
  <si>
    <t>049607</t>
  </si>
  <si>
    <t>SLAMIX COMPLEET</t>
  </si>
  <si>
    <t>08713507221862</t>
  </si>
  <si>
    <t>013769</t>
  </si>
  <si>
    <t>FRUITSALADE LUXE</t>
  </si>
  <si>
    <t>08713507154894</t>
  </si>
  <si>
    <t>QIZINI</t>
  </si>
  <si>
    <t>QIZINI B.V</t>
  </si>
  <si>
    <t>144798</t>
  </si>
  <si>
    <t>WRAP KIP TANDOORI</t>
  </si>
  <si>
    <t>180GR</t>
  </si>
  <si>
    <t>FU</t>
  </si>
  <si>
    <t>08718924544235</t>
  </si>
  <si>
    <t>616720</t>
  </si>
  <si>
    <t>KADET TARWE GESNEDEN</t>
  </si>
  <si>
    <t>32ST</t>
  </si>
  <si>
    <t>08713183000904</t>
  </si>
  <si>
    <t>JOHMA</t>
  </si>
  <si>
    <t>SIGNATURE BV FOODS NEDERLAND</t>
  </si>
  <si>
    <t>056673</t>
  </si>
  <si>
    <t>TWENTS KRUIDENTUIN</t>
  </si>
  <si>
    <t>00000087209266</t>
  </si>
  <si>
    <t>616740</t>
  </si>
  <si>
    <t>KADET WIT GESNEDEN</t>
  </si>
  <si>
    <t>08713183000881</t>
  </si>
  <si>
    <t>861396</t>
  </si>
  <si>
    <t>RUCOLA GEWASSEN</t>
  </si>
  <si>
    <t>08713507091373</t>
  </si>
  <si>
    <t>VAN DER VLIS</t>
  </si>
  <si>
    <t>VLIS BV SLAGERIJ R. VAN DER</t>
  </si>
  <si>
    <t>100589</t>
  </si>
  <si>
    <t>KIPDIJENVLEES</t>
  </si>
  <si>
    <t>1 KG</t>
  </si>
  <si>
    <t>PRO SMART CHOICE DISPOSABLES</t>
  </si>
  <si>
    <t>471680</t>
  </si>
  <si>
    <t>FRUIT</t>
  </si>
  <si>
    <t>05000159303774</t>
  </si>
  <si>
    <t>WELTEN</t>
  </si>
  <si>
    <t>624130</t>
  </si>
  <si>
    <t>BAMISCHIJF ORIENTAAL</t>
  </si>
  <si>
    <t>18X135GR</t>
  </si>
  <si>
    <t>08710861049606</t>
  </si>
  <si>
    <t>UPFIELD BV NEDERLAND</t>
  </si>
  <si>
    <t>973898</t>
  </si>
  <si>
    <t>KOOL CHINEES</t>
  </si>
  <si>
    <t>08713507153927</t>
  </si>
  <si>
    <t>080298</t>
  </si>
  <si>
    <t>KIPKERRIESALADE*</t>
  </si>
  <si>
    <t>08710948731011</t>
  </si>
  <si>
    <t>RIVELLA</t>
  </si>
  <si>
    <t>123325</t>
  </si>
  <si>
    <t>CRANBERRY</t>
  </si>
  <si>
    <t>08715600243291</t>
  </si>
  <si>
    <t>051639</t>
  </si>
  <si>
    <t>SLAMIX MESCLUN GEWAS</t>
  </si>
  <si>
    <t>08713507168266</t>
  </si>
  <si>
    <t>DUBBELFRISSS</t>
  </si>
  <si>
    <t>124328</t>
  </si>
  <si>
    <t>FRAMB EN CRANB PET</t>
  </si>
  <si>
    <t>08720157464068</t>
  </si>
  <si>
    <t>BLUE BAND PROF.</t>
  </si>
  <si>
    <t>001221</t>
  </si>
  <si>
    <t>CREME FRAICHE 24%VET</t>
  </si>
  <si>
    <t>1L</t>
  </si>
  <si>
    <t>08719200056794</t>
  </si>
  <si>
    <t>162310</t>
  </si>
  <si>
    <t>DRINK LIMOEN</t>
  </si>
  <si>
    <t>08712800011484</t>
  </si>
  <si>
    <t>SMART CHOICE FOR SMART CHEFS</t>
  </si>
  <si>
    <t>125563</t>
  </si>
  <si>
    <t>ORIGINAL COLD PET</t>
  </si>
  <si>
    <t>08715600243413</t>
  </si>
  <si>
    <t>100606</t>
  </si>
  <si>
    <t>KIPREEPJES SHOARMA</t>
  </si>
  <si>
    <t>123338</t>
  </si>
  <si>
    <t>COLA MAX PETFLES</t>
  </si>
  <si>
    <t>08715600244489</t>
  </si>
  <si>
    <t>ECHTE BOTER</t>
  </si>
  <si>
    <t>KAPTEIN B.V.</t>
  </si>
  <si>
    <t>130GR</t>
  </si>
  <si>
    <t>120233</t>
  </si>
  <si>
    <t>KIPFILET NAT. GEBR</t>
  </si>
  <si>
    <t>08710803041200</t>
  </si>
  <si>
    <t>930167</t>
  </si>
  <si>
    <t>BONKEN</t>
  </si>
  <si>
    <t>08713507010305</t>
  </si>
  <si>
    <t>506010</t>
  </si>
  <si>
    <t>08710803120615</t>
  </si>
  <si>
    <t>SOURCY</t>
  </si>
  <si>
    <t>123331</t>
  </si>
  <si>
    <t>VIT.WAT.MANGO/GUAVE</t>
  </si>
  <si>
    <t>08715600244007</t>
  </si>
  <si>
    <t>30GR</t>
  </si>
  <si>
    <t>049588</t>
  </si>
  <si>
    <t>ROMEINSE SLAMIX</t>
  </si>
  <si>
    <t>08713507222043</t>
  </si>
  <si>
    <t>080623</t>
  </si>
  <si>
    <t>ROOMKAAS BIESLOOK SA</t>
  </si>
  <si>
    <t>08710948732124</t>
  </si>
  <si>
    <t>KING CUISINE</t>
  </si>
  <si>
    <t>KING CUISINE BV</t>
  </si>
  <si>
    <t>012560</t>
  </si>
  <si>
    <t>SALADE SURIN. SCH.EI</t>
  </si>
  <si>
    <t>08711468013489</t>
  </si>
  <si>
    <t>FOLIA</t>
  </si>
  <si>
    <t>132047</t>
  </si>
  <si>
    <t>LEPELS CPLA WIT 19CM</t>
  </si>
  <si>
    <t>50ST</t>
  </si>
  <si>
    <t>08712426013152</t>
  </si>
  <si>
    <t>866398</t>
  </si>
  <si>
    <t>MELK HALFVOL BIO</t>
  </si>
  <si>
    <t>08718166011021</t>
  </si>
  <si>
    <t>124337</t>
  </si>
  <si>
    <t>FR.W. GRAN.APPEL PET</t>
  </si>
  <si>
    <t>08718104461178</t>
  </si>
  <si>
    <t>080303</t>
  </si>
  <si>
    <t>TONIJNSALADE MSC</t>
  </si>
  <si>
    <t>08710948732025</t>
  </si>
  <si>
    <t>080643</t>
  </si>
  <si>
    <t>THEE STERRENMUNT</t>
  </si>
  <si>
    <t>08711000367926</t>
  </si>
  <si>
    <t>049536</t>
  </si>
  <si>
    <t>IJSBERGSLA 5-6MM</t>
  </si>
  <si>
    <t>08713507205831</t>
  </si>
  <si>
    <t>912251</t>
  </si>
  <si>
    <t>ANDIJVIE CIRCA</t>
  </si>
  <si>
    <t>08713507164855</t>
  </si>
  <si>
    <t>DEBIC</t>
  </si>
  <si>
    <t>088460</t>
  </si>
  <si>
    <t>KOOKROOM 20% ORIG.</t>
  </si>
  <si>
    <t>2LT</t>
  </si>
  <si>
    <t>05410488821861</t>
  </si>
  <si>
    <t>911438</t>
  </si>
  <si>
    <t>HANDSINAASAP. 70/72</t>
  </si>
  <si>
    <t>CA.2KG</t>
  </si>
  <si>
    <t>08713507252668</t>
  </si>
  <si>
    <t>077160</t>
  </si>
  <si>
    <t>GEHAKT HOH V4</t>
  </si>
  <si>
    <t>080618</t>
  </si>
  <si>
    <t>OUDE KAAS SALADE</t>
  </si>
  <si>
    <t>08710948732148</t>
  </si>
  <si>
    <t>IJSBERGSLA</t>
  </si>
  <si>
    <t>066669</t>
  </si>
  <si>
    <t>TOM. SCHIJF 5MM INT.</t>
  </si>
  <si>
    <t>08713507203448</t>
  </si>
  <si>
    <t>BN</t>
  </si>
  <si>
    <t>REMIA</t>
  </si>
  <si>
    <t>REMIA C.V.</t>
  </si>
  <si>
    <t>122780</t>
  </si>
  <si>
    <t>THEE ROOIBOS ENVELOP</t>
  </si>
  <si>
    <t>100X1,5G</t>
  </si>
  <si>
    <t>08711000266922</t>
  </si>
  <si>
    <t>250ST</t>
  </si>
  <si>
    <t>032254</t>
  </si>
  <si>
    <t>BREAKER KERS</t>
  </si>
  <si>
    <t>08718166030862</t>
  </si>
  <si>
    <t>057405</t>
  </si>
  <si>
    <t>CASINO WIT GESNEDEN</t>
  </si>
  <si>
    <t>4X734GR</t>
  </si>
  <si>
    <t>08713183004179</t>
  </si>
  <si>
    <t>125561</t>
  </si>
  <si>
    <t>MIN.WATER BLAUW PET</t>
  </si>
  <si>
    <t>08715600244144</t>
  </si>
  <si>
    <t>080620</t>
  </si>
  <si>
    <t>ITAL. SPREAD TOM. BA</t>
  </si>
  <si>
    <t>08710948732100</t>
  </si>
  <si>
    <t>118081</t>
  </si>
  <si>
    <t>CADILLACS</t>
  </si>
  <si>
    <t>20GR</t>
  </si>
  <si>
    <t>08710452401028</t>
  </si>
  <si>
    <t>1LTR</t>
  </si>
  <si>
    <t>930423</t>
  </si>
  <si>
    <t>TOMATEN A MID.(47/57</t>
  </si>
  <si>
    <t>08713507096507</t>
  </si>
  <si>
    <t>080300</t>
  </si>
  <si>
    <t>KIPSATE SALADE*</t>
  </si>
  <si>
    <t>08710948732001</t>
  </si>
  <si>
    <t>032255</t>
  </si>
  <si>
    <t>BREAKER PERZIK</t>
  </si>
  <si>
    <t>08718166030879</t>
  </si>
  <si>
    <t>087710</t>
  </si>
  <si>
    <t>MAYONAISE</t>
  </si>
  <si>
    <t>800ML</t>
  </si>
  <si>
    <t>08710448632290</t>
  </si>
  <si>
    <t>930473</t>
  </si>
  <si>
    <t>08713507002577</t>
  </si>
  <si>
    <t>911434</t>
  </si>
  <si>
    <t>PAPRIKA GEM.ROOD/GRO</t>
  </si>
  <si>
    <t>08713507101614</t>
  </si>
  <si>
    <t>087887</t>
  </si>
  <si>
    <t>R-HAMBURGER +Z+K</t>
  </si>
  <si>
    <t>PO</t>
  </si>
  <si>
    <t>080297</t>
  </si>
  <si>
    <t>BEENHAMSALADE*</t>
  </si>
  <si>
    <t>08710948732087</t>
  </si>
  <si>
    <t>073689</t>
  </si>
  <si>
    <t>GESN.GOUDA JB 9X2PL</t>
  </si>
  <si>
    <t>08710866076331</t>
  </si>
  <si>
    <t>976246</t>
  </si>
  <si>
    <t>APPEL JONAGOLD</t>
  </si>
  <si>
    <t>6ST</t>
  </si>
  <si>
    <t>SL</t>
  </si>
  <si>
    <t>08713507090055</t>
  </si>
  <si>
    <t>083550</t>
  </si>
  <si>
    <t>MOZZARELLA BOL</t>
  </si>
  <si>
    <t>04008432023945</t>
  </si>
  <si>
    <t>931344</t>
  </si>
  <si>
    <t>KRULPETERSELIE</t>
  </si>
  <si>
    <t>1BJ</t>
  </si>
  <si>
    <t>BJ</t>
  </si>
  <si>
    <t>08713507098648</t>
  </si>
  <si>
    <t>045443</t>
  </si>
  <si>
    <t>KIPFILET PSV</t>
  </si>
  <si>
    <t>840529</t>
  </si>
  <si>
    <t>WITLOF LANG</t>
  </si>
  <si>
    <t>08713507137422</t>
  </si>
  <si>
    <t>036766</t>
  </si>
  <si>
    <t>08712800035626</t>
  </si>
  <si>
    <t>066354</t>
  </si>
  <si>
    <t>MUNT KLEIN</t>
  </si>
  <si>
    <t>15GR</t>
  </si>
  <si>
    <t>08713507040845</t>
  </si>
  <si>
    <t>931534</t>
  </si>
  <si>
    <t>DRUIVEN BLAUW Z. PIT</t>
  </si>
  <si>
    <t>08713507157178</t>
  </si>
  <si>
    <t>012427</t>
  </si>
  <si>
    <t>IJSBERGSLA FIJN 5 MM</t>
  </si>
  <si>
    <t>08713507206623</t>
  </si>
  <si>
    <t>082982</t>
  </si>
  <si>
    <t>ONGEZOUTEN ROOMBOTER</t>
  </si>
  <si>
    <t>08712092033652</t>
  </si>
  <si>
    <t>861402</t>
  </si>
  <si>
    <t>BABY LEAF (MESCLUN)G</t>
  </si>
  <si>
    <t>08713507095135</t>
  </si>
  <si>
    <t>COURGETTE GROEN</t>
  </si>
  <si>
    <t>931337</t>
  </si>
  <si>
    <t>DILLE</t>
  </si>
  <si>
    <t>80GR</t>
  </si>
  <si>
    <t>08713507022742</t>
  </si>
  <si>
    <t>TASTING GOOD</t>
  </si>
  <si>
    <t>AKOM OLDENZAAL B.V.</t>
  </si>
  <si>
    <t>123915</t>
  </si>
  <si>
    <t>VIT.WAT.MAN/GUAV PET</t>
  </si>
  <si>
    <t>08719075630303</t>
  </si>
  <si>
    <t>012536</t>
  </si>
  <si>
    <t>SERVET WIT 2LG 33CM</t>
  </si>
  <si>
    <t>08710803023954</t>
  </si>
  <si>
    <t>931332</t>
  </si>
  <si>
    <t>SALIE</t>
  </si>
  <si>
    <t>08713507023237</t>
  </si>
  <si>
    <t>931378</t>
  </si>
  <si>
    <t>CITROENMELISSE</t>
  </si>
  <si>
    <t>08713507022728</t>
  </si>
  <si>
    <t>W&amp;G</t>
  </si>
  <si>
    <t>HOLLANDS WILDHUIS BV W&amp;G GROEP</t>
  </si>
  <si>
    <t>950101</t>
  </si>
  <si>
    <t>KIPFILET SCHARREL</t>
  </si>
  <si>
    <t>032738</t>
  </si>
  <si>
    <t>MELK HALFVOL 1LT</t>
  </si>
  <si>
    <t>08712800001164</t>
  </si>
  <si>
    <t>042634</t>
  </si>
  <si>
    <t>KOMKOMMER MINI SNACK</t>
  </si>
  <si>
    <t>150GR</t>
  </si>
  <si>
    <t>08713507097085</t>
  </si>
  <si>
    <t>SMIT</t>
  </si>
  <si>
    <t>SMIT'S UIEN</t>
  </si>
  <si>
    <t>931095</t>
  </si>
  <si>
    <t>UIENBLOKJES 5 MM</t>
  </si>
  <si>
    <t>08717591220237</t>
  </si>
  <si>
    <t>930371</t>
  </si>
  <si>
    <t>08713507007459</t>
  </si>
  <si>
    <t>066310</t>
  </si>
  <si>
    <t>BASILICUM</t>
  </si>
  <si>
    <t>08713507040623</t>
  </si>
  <si>
    <t>932466</t>
  </si>
  <si>
    <t>MAJORAAN</t>
  </si>
  <si>
    <t>08713507022971</t>
  </si>
  <si>
    <t>930394</t>
  </si>
  <si>
    <t>PREI KLASSE I</t>
  </si>
  <si>
    <t>08713507095630</t>
  </si>
  <si>
    <t>930431</t>
  </si>
  <si>
    <t>UIEN MIDDEL 60/80MM</t>
  </si>
  <si>
    <t>08713507161946</t>
  </si>
  <si>
    <t>VAN GILSE</t>
  </si>
  <si>
    <t>COSUN U.A. COOP. KONINKLIJKE</t>
  </si>
  <si>
    <t>869265</t>
  </si>
  <si>
    <t>BIESLOOK</t>
  </si>
  <si>
    <t>08713507022629</t>
  </si>
  <si>
    <t>100613</t>
  </si>
  <si>
    <t>KIPSCHNITZEL GEP</t>
  </si>
  <si>
    <t>931345</t>
  </si>
  <si>
    <t>MUNT</t>
  </si>
  <si>
    <t>75/80GR</t>
  </si>
  <si>
    <t>08713507023046</t>
  </si>
  <si>
    <t>878349</t>
  </si>
  <si>
    <t>BROCCOLI</t>
  </si>
  <si>
    <t>08713507153811</t>
  </si>
  <si>
    <t>930428</t>
  </si>
  <si>
    <t>BOSUITJES</t>
  </si>
  <si>
    <t>08713507009408</t>
  </si>
  <si>
    <t>089596</t>
  </si>
  <si>
    <t>KIPSCHN KROKANT</t>
  </si>
  <si>
    <t>120925</t>
  </si>
  <si>
    <t>PETERSELIE KLEIN</t>
  </si>
  <si>
    <t>08713507040883</t>
  </si>
  <si>
    <t>102545</t>
  </si>
  <si>
    <t>BOERENKARNEMELK</t>
  </si>
  <si>
    <t>08711723141100</t>
  </si>
  <si>
    <t>930375</t>
  </si>
  <si>
    <t>KNOFLOOK</t>
  </si>
  <si>
    <t>08713507091335</t>
  </si>
  <si>
    <t>089081</t>
  </si>
  <si>
    <t>MELK HALFVOL</t>
  </si>
  <si>
    <t>08710803031843</t>
  </si>
  <si>
    <t>930439</t>
  </si>
  <si>
    <t>WINTERPEEN D GEWASSE</t>
  </si>
  <si>
    <t>08713507159134</t>
  </si>
  <si>
    <t>007127</t>
  </si>
  <si>
    <t>POEDERSUIKER STROOIB</t>
  </si>
  <si>
    <t>08710437004626</t>
  </si>
  <si>
    <t>250 GR</t>
  </si>
  <si>
    <t>Besteleenheid</t>
  </si>
  <si>
    <t>Stukseenheid</t>
  </si>
  <si>
    <t>EAN stukseenheid</t>
  </si>
  <si>
    <t>Prijs per besteleenheid excl. btw</t>
  </si>
  <si>
    <t>Aantal besteleenheden</t>
  </si>
  <si>
    <t>Glutenvrij Bladerdeeg</t>
  </si>
  <si>
    <t>Keukenreiniger Spray</t>
  </si>
  <si>
    <t>Papieren muffinvormen</t>
  </si>
  <si>
    <t>Speltbloem</t>
  </si>
  <si>
    <t>Roggemeel</t>
  </si>
  <si>
    <t>Zeepspons staalwol</t>
  </si>
  <si>
    <t>Groente bouillon tabletten</t>
  </si>
  <si>
    <t>Rundvlees bouillon tabletten</t>
  </si>
  <si>
    <t>Kokosdrink</t>
  </si>
  <si>
    <t>Opkikker</t>
  </si>
  <si>
    <t>Consenza</t>
  </si>
  <si>
    <t>Albert Heijn</t>
  </si>
  <si>
    <t>Abdij of de Molen</t>
  </si>
  <si>
    <t>Knorr</t>
  </si>
  <si>
    <t>Maggi</t>
  </si>
  <si>
    <t>0,75 L</t>
  </si>
  <si>
    <t>100 ST</t>
  </si>
  <si>
    <t>10 ST</t>
  </si>
  <si>
    <t>15 ST</t>
  </si>
  <si>
    <t>1 L</t>
  </si>
  <si>
    <t>9 zakjes</t>
  </si>
  <si>
    <t>Alpro</t>
  </si>
  <si>
    <t>800 gr</t>
  </si>
  <si>
    <t xml:space="preserve">Gerookte zalmzijde gesneden </t>
  </si>
  <si>
    <t xml:space="preserve">Bos Seafood </t>
  </si>
  <si>
    <t>500ml</t>
  </si>
  <si>
    <t>12 cm</t>
  </si>
  <si>
    <t>Hanos</t>
  </si>
  <si>
    <t>Bagastro</t>
  </si>
  <si>
    <t>Kraft</t>
  </si>
  <si>
    <t>n.b.</t>
  </si>
  <si>
    <t>8712426311326</t>
  </si>
  <si>
    <t>8718226764963</t>
  </si>
  <si>
    <t>Totaal besteleenheid excl. btw</t>
  </si>
  <si>
    <t>Totaal prijzenblad:</t>
  </si>
  <si>
    <t>Borden 12cm bagastro</t>
  </si>
  <si>
    <t>Saladebakken 500ml/ 15 cm</t>
  </si>
  <si>
    <t xml:space="preserve">2560809010627 </t>
  </si>
  <si>
    <t>Prijzenblad Europese aanbesteding voedingsmiddelen</t>
  </si>
  <si>
    <t>Invulinstructie:</t>
  </si>
  <si>
    <t>Voorwaarden:</t>
  </si>
  <si>
    <t>Na het invullen van alle relevante cellen in navolgend tabblad verschijnt hieronder de inschrijfsom excl. BTW.</t>
  </si>
  <si>
    <t xml:space="preserve">Inschrijfsom </t>
  </si>
  <si>
    <t>Onderstaand na invullen van volgend tabblad uw gegevens vermelden, het tabblad printen en rechtsgeldig (laten) tekenen door een vertegenwoordigingsbevoegd functionaris. Vervolgens dit fysiek document scannen en bij uw inschrijving voegen.</t>
  </si>
  <si>
    <t>Naam onderneming</t>
  </si>
  <si>
    <t>Naam tekenbevoegde</t>
  </si>
  <si>
    <t>Functie tekenbevoegde</t>
  </si>
  <si>
    <t>Rechtsgeldige handtekening</t>
  </si>
  <si>
    <t>Plaats en datum</t>
  </si>
  <si>
    <r>
      <rPr>
        <sz val="11"/>
        <color rgb="FF000000"/>
        <rFont val="Calibri Light"/>
        <family val="2"/>
        <scheme val="major"/>
      </rPr>
      <t xml:space="preserve">Opgegeven prijzen zijn </t>
    </r>
    <r>
      <rPr>
        <b/>
        <sz val="11"/>
        <color theme="1"/>
        <rFont val="Calibri Light"/>
        <family val="2"/>
        <scheme val="major"/>
      </rPr>
      <t>excl. BTW</t>
    </r>
    <r>
      <rPr>
        <sz val="11"/>
        <color rgb="FF000000"/>
        <rFont val="Calibri Light"/>
        <family val="2"/>
        <scheme val="major"/>
      </rPr>
      <t xml:space="preserve"> en </t>
    </r>
    <r>
      <rPr>
        <b/>
        <sz val="11"/>
        <color theme="1"/>
        <rFont val="Calibri Light"/>
        <family val="2"/>
        <scheme val="major"/>
      </rPr>
      <t>per besteleenheid</t>
    </r>
    <r>
      <rPr>
        <sz val="11"/>
        <color rgb="FF000000"/>
        <rFont val="Calibri Light"/>
        <family val="2"/>
        <scheme val="major"/>
      </rPr>
      <t>. Indien het door u aangeboden product een andere verpakking resp. inhoudsmaat heeft dient u de prijzen om te rekenen naar de huidige door opdrachtgever afgenomen besteleenheid. Na eventuele gunning dient de prijs van een omverpakking in relatieve zin gelijk te zijn aan de stuksprijs van een artikel (naar rato gelijk). In opgegeven prijzen worden alle kosten geacht te zijn inbegrepen. Zoals kosten die gepaard gaan met het voldoen aan het PvE en de overige eisen (als beschreven in het beschrijvend document en bijlagen) alsmede de kosten die gepaard gaan met de dienstverlening als door de inschrijver beschreven in de beantwoording van de vragen met betrekking tot de gunningcriteria kwaliteit. Aan door opdrachtgever opgegeven aantallen kunt u na gunning geen rechten ontlenen. Deze zijn indicatief. Er dient sprake te zijn van een marktconforme prijsstelling zoals ook verwoord in het programma van eisen. Vergelijkbare productvarianten (bijvoorbeeld een andere smaak thee van dezelfde lijn) welke niet specifiek zijn uitgevraagd binnen het prijzenblad dienen na sluiten raamovereenkomst een gelijke prijsstelling te hebben.</t>
    </r>
    <r>
      <rPr>
        <sz val="11"/>
        <color rgb="FF000000"/>
        <rFont val="Arial"/>
        <family val="2"/>
      </rPr>
      <t xml:space="preserve">  </t>
    </r>
  </si>
  <si>
    <r>
      <rPr>
        <sz val="11"/>
        <color rgb="FF000000"/>
        <rFont val="Calibri Light"/>
        <family val="2"/>
        <scheme val="major"/>
      </rPr>
      <t xml:space="preserve">Alle </t>
    </r>
    <r>
      <rPr>
        <b/>
        <sz val="11"/>
        <color theme="9"/>
        <rFont val="Calibri Light"/>
        <family val="2"/>
        <scheme val="major"/>
      </rPr>
      <t>groene</t>
    </r>
    <r>
      <rPr>
        <sz val="11"/>
        <color rgb="FF000000"/>
        <rFont val="Calibri Light"/>
        <family val="2"/>
        <scheme val="major"/>
      </rPr>
      <t xml:space="preserve"> velden dienen ingevuld te worden. Indien het huidige afgenomen artikel niet geleverd kan worden, dient inschrijver een gelijkwaardig alternatief product op te geven. Alsdan dienen de </t>
    </r>
    <r>
      <rPr>
        <b/>
        <sz val="11"/>
        <color theme="5"/>
        <rFont val="Calibri Light"/>
        <family val="2"/>
        <scheme val="major"/>
      </rPr>
      <t>oranje</t>
    </r>
    <r>
      <rPr>
        <sz val="11"/>
        <color rgb="FF000000"/>
        <rFont val="Calibri Light"/>
        <family val="2"/>
        <scheme val="major"/>
      </rPr>
      <t xml:space="preserve"> velden eveneens ingevuld. </t>
    </r>
  </si>
  <si>
    <t>STUKSEENHEID</t>
  </si>
  <si>
    <t>BETEKENIS</t>
  </si>
  <si>
    <t>BESTELEENHEID</t>
  </si>
  <si>
    <t>BA</t>
  </si>
  <si>
    <t>Baal</t>
  </si>
  <si>
    <t>Krat</t>
  </si>
  <si>
    <t>Bak</t>
  </si>
  <si>
    <t>KS</t>
  </si>
  <si>
    <t>Kist</t>
  </si>
  <si>
    <t>Bakje</t>
  </si>
  <si>
    <t>KT</t>
  </si>
  <si>
    <t>Karton</t>
  </si>
  <si>
    <t>Bosje</t>
  </si>
  <si>
    <t>LT</t>
  </si>
  <si>
    <t>Liter</t>
  </si>
  <si>
    <t>Beker</t>
  </si>
  <si>
    <t>MD</t>
  </si>
  <si>
    <t>Mand</t>
  </si>
  <si>
    <t>Blik</t>
  </si>
  <si>
    <t>Netje</t>
  </si>
  <si>
    <t>Bundel</t>
  </si>
  <si>
    <t>OD</t>
  </si>
  <si>
    <t>Overdoos</t>
  </si>
  <si>
    <t>BO</t>
  </si>
  <si>
    <t>Bord</t>
  </si>
  <si>
    <t>Pak</t>
  </si>
  <si>
    <t>Bus</t>
  </si>
  <si>
    <t>PL</t>
  </si>
  <si>
    <t>Pallet</t>
  </si>
  <si>
    <t>BX</t>
  </si>
  <si>
    <t>Box</t>
  </si>
  <si>
    <t>Portie</t>
  </si>
  <si>
    <t>CN</t>
  </si>
  <si>
    <t>Can</t>
  </si>
  <si>
    <t>PR</t>
  </si>
  <si>
    <t>Paar</t>
  </si>
  <si>
    <t>Cupje</t>
  </si>
  <si>
    <t>Pot</t>
  </si>
  <si>
    <t>CT</t>
  </si>
  <si>
    <t>Container</t>
  </si>
  <si>
    <t>PY</t>
  </si>
  <si>
    <t>Poly</t>
  </si>
  <si>
    <t>Doosje</t>
  </si>
  <si>
    <t>RC</t>
  </si>
  <si>
    <t>Rolcontainer</t>
  </si>
  <si>
    <t>DR</t>
  </si>
  <si>
    <t>Drum</t>
  </si>
  <si>
    <t>Rol</t>
  </si>
  <si>
    <t>Doos</t>
  </si>
  <si>
    <t>Reep</t>
  </si>
  <si>
    <t>Emmer</t>
  </si>
  <si>
    <t>SC</t>
  </si>
  <si>
    <t>Schaal</t>
  </si>
  <si>
    <t>ET</t>
  </si>
  <si>
    <t>Etui</t>
  </si>
  <si>
    <t>SE</t>
  </si>
  <si>
    <t>Set</t>
  </si>
  <si>
    <t>Fles</t>
  </si>
  <si>
    <t>Staaf</t>
  </si>
  <si>
    <t>FN</t>
  </si>
  <si>
    <t>Flacon</t>
  </si>
  <si>
    <t>SI</t>
  </si>
  <si>
    <t>Silo</t>
  </si>
  <si>
    <t>Folie</t>
  </si>
  <si>
    <t>Slof</t>
  </si>
  <si>
    <t>FT</t>
  </si>
  <si>
    <t>Fust</t>
  </si>
  <si>
    <t>SS</t>
  </si>
  <si>
    <t>Sachet</t>
  </si>
  <si>
    <t>Stuk</t>
  </si>
  <si>
    <t>GR</t>
  </si>
  <si>
    <t>Gram</t>
  </si>
  <si>
    <t>TB</t>
  </si>
  <si>
    <t>Tube</t>
  </si>
  <si>
    <t>KA</t>
  </si>
  <si>
    <t>Kaart</t>
  </si>
  <si>
    <t>TK</t>
  </si>
  <si>
    <t>Tank post en premix</t>
  </si>
  <si>
    <t>KB</t>
  </si>
  <si>
    <t>Blok</t>
  </si>
  <si>
    <t>TN</t>
  </si>
  <si>
    <t>Tin</t>
  </si>
  <si>
    <t>KC</t>
  </si>
  <si>
    <t>Kartonnen Cluster</t>
  </si>
  <si>
    <t>Tray</t>
  </si>
  <si>
    <t>KF</t>
  </si>
  <si>
    <t>Koffer</t>
  </si>
  <si>
    <t>TZ</t>
  </si>
  <si>
    <t>Toefzak</t>
  </si>
  <si>
    <t>Kilo</t>
  </si>
  <si>
    <t>VT</t>
  </si>
  <si>
    <t>Vat</t>
  </si>
  <si>
    <t>Krimp</t>
  </si>
  <si>
    <t>WK</t>
  </si>
  <si>
    <t>Wikkel</t>
  </si>
  <si>
    <t>KO</t>
  </si>
  <si>
    <t>Koker</t>
  </si>
  <si>
    <t>Zakje</t>
  </si>
  <si>
    <t>KP</t>
  </si>
  <si>
    <t>Kuip</t>
  </si>
  <si>
    <t>Zak</t>
  </si>
  <si>
    <t>AN</t>
  </si>
  <si>
    <t>Anders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</si>
</sst>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20" x14ac:knownFonts="1">
    <font>
      <sz val="10"/>
      <color rgb="FF000000"/>
      <name val="Arial"/>
    </font>
    <font>
      <sz val="9"/>
      <color rgb="FF333333"/>
      <name val="Arial"/>
    </font>
    <font>
      <sz val="8"/>
      <color rgb="FF333333"/>
      <name val="Arial"/>
    </font>
    <font>
      <b/>
      <sz val="8"/>
      <color rgb="FF333333"/>
      <name val="Arial"/>
    </font>
    <font>
      <b/>
      <sz val="8"/>
      <color rgb="FF333333"/>
      <name val="Arial"/>
      <family val="2"/>
    </font>
    <font>
      <sz val="8"/>
      <color rgb="FF000000"/>
      <name val="Arial"/>
      <family val="2"/>
    </font>
    <font>
      <sz val="8"/>
      <color rgb="FF333333"/>
      <name val="Arial"/>
      <family val="2"/>
    </font>
    <font>
      <sz val="9"/>
      <color rgb="FF333333"/>
      <name val="Arial"/>
      <family val="2"/>
    </font>
    <font>
      <b/>
      <sz val="10"/>
      <color rgb="FF000000"/>
      <name val="Arial"/>
      <family val="2"/>
    </font>
    <font>
      <sz val="10"/>
      <color rgb="FF000000"/>
      <name val="Arial"/>
    </font>
    <font>
      <b/>
      <sz val="11"/>
      <color theme="1"/>
      <name val="Calibri"/>
      <family val="2"/>
      <scheme val="minor"/>
    </font>
    <font>
      <b/>
      <sz val="16"/>
      <color theme="1"/>
      <name val="Calibri"/>
      <family val="2"/>
      <scheme val="minor"/>
    </font>
    <font>
      <b/>
      <sz val="14"/>
      <color theme="1"/>
      <name val="Calibri"/>
      <family val="2"/>
      <scheme val="minor"/>
    </font>
    <font>
      <sz val="11"/>
      <color rgb="FF000000"/>
      <name val="Calibri Light"/>
      <family val="2"/>
      <scheme val="major"/>
    </font>
    <font>
      <sz val="11"/>
      <color rgb="FF000000"/>
      <name val="Arial"/>
      <family val="2"/>
    </font>
    <font>
      <b/>
      <sz val="11"/>
      <color theme="1"/>
      <name val="Calibri Light"/>
      <family val="2"/>
      <scheme val="major"/>
    </font>
    <font>
      <b/>
      <sz val="11"/>
      <color theme="9"/>
      <name val="Calibri Light"/>
      <family val="2"/>
      <scheme val="major"/>
    </font>
    <font>
      <b/>
      <sz val="11"/>
      <color theme="5"/>
      <name val="Calibri Light"/>
      <family val="2"/>
      <scheme val="major"/>
    </font>
    <font>
      <sz val="10"/>
      <color rgb="FF000000"/>
      <name val="Arial"/>
      <family val="2"/>
    </font>
    <font>
      <b/>
      <sz val="9"/>
      <color rgb="FF333333"/>
      <name val="Arial"/>
      <family val="2"/>
    </font>
  </fonts>
  <fills count="17">
    <fill>
      <patternFill patternType="none"/>
    </fill>
    <fill>
      <patternFill patternType="gray125"/>
    </fill>
    <fill>
      <patternFill patternType="solid">
        <fgColor rgb="FFFFFFFF"/>
        <bgColor rgb="FFFFFFFF"/>
      </patternFill>
    </fill>
    <fill>
      <patternFill patternType="solid">
        <fgColor theme="4" tint="0.39997558519241921"/>
        <bgColor rgb="FFFFFFFF"/>
      </patternFill>
    </fill>
    <fill>
      <patternFill patternType="solid">
        <fgColor theme="5"/>
        <bgColor rgb="FFFFFFFF"/>
      </patternFill>
    </fill>
    <fill>
      <patternFill patternType="solid">
        <fgColor theme="9" tint="0.39997558519241921"/>
        <bgColor rgb="FFFFFFFF"/>
      </patternFill>
    </fill>
    <fill>
      <patternFill patternType="solid">
        <fgColor theme="4" tint="0.59999389629810485"/>
        <bgColor rgb="FFFFFFFF"/>
      </patternFill>
    </fill>
    <fill>
      <patternFill patternType="solid">
        <fgColor theme="4" tint="0.59999389629810485"/>
        <bgColor indexed="64"/>
      </patternFill>
    </fill>
    <fill>
      <patternFill patternType="solid">
        <fgColor theme="5" tint="0.39997558519241921"/>
        <bgColor rgb="FFFFFFFF"/>
      </patternFill>
    </fill>
    <fill>
      <patternFill patternType="solid">
        <fgColor rgb="FFFF0000"/>
        <bgColor indexed="64"/>
      </patternFill>
    </fill>
    <fill>
      <patternFill patternType="solid">
        <fgColor theme="4" tint="-0.499984740745262"/>
        <bgColor indexed="64"/>
      </patternFill>
    </fill>
    <fill>
      <patternFill patternType="solid">
        <fgColor theme="4" tint="-0.499984740745262"/>
        <bgColor rgb="FFFFFFFF"/>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0"/>
        <bgColor rgb="FFFFFFFF"/>
      </patternFill>
    </fill>
  </fills>
  <borders count="4">
    <border>
      <left/>
      <right/>
      <top/>
      <bottom/>
      <diagonal/>
    </border>
    <border>
      <left style="thin">
        <color rgb="FFDDDDDD"/>
      </left>
      <right style="thin">
        <color rgb="FFDDDDDD"/>
      </right>
      <top style="thin">
        <color rgb="FFDDDDDD"/>
      </top>
      <bottom style="thin">
        <color rgb="FFDDDDDD"/>
      </bottom>
      <diagonal/>
    </border>
    <border>
      <left/>
      <right style="thin">
        <color rgb="FFDDDDDD"/>
      </right>
      <top style="thin">
        <color rgb="FFDDDDDD"/>
      </top>
      <bottom style="thin">
        <color rgb="FFDDDDDD"/>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8">
    <xf numFmtId="0" fontId="0" fillId="0" borderId="0" xfId="0"/>
    <xf numFmtId="44" fontId="0" fillId="13" borderId="0" xfId="1" applyFont="1" applyFill="1" applyAlignment="1" applyProtection="1"/>
    <xf numFmtId="0" fontId="11" fillId="12" borderId="0" xfId="0" applyFont="1" applyFill="1"/>
    <xf numFmtId="0" fontId="14" fillId="12" borderId="0" xfId="0" applyFont="1" applyFill="1"/>
    <xf numFmtId="0" fontId="10" fillId="12" borderId="0" xfId="0" applyFont="1" applyFill="1"/>
    <xf numFmtId="0" fontId="0" fillId="12" borderId="0" xfId="0" applyFill="1"/>
    <xf numFmtId="0" fontId="13" fillId="13" borderId="0" xfId="0" applyFont="1" applyFill="1"/>
    <xf numFmtId="0" fontId="0" fillId="13" borderId="0" xfId="0" applyFill="1"/>
    <xf numFmtId="0" fontId="12" fillId="13" borderId="0" xfId="0" applyFont="1" applyFill="1"/>
    <xf numFmtId="0" fontId="0" fillId="15" borderId="0" xfId="0" applyFill="1"/>
    <xf numFmtId="0" fontId="10" fillId="15" borderId="0" xfId="0" applyFont="1" applyFill="1"/>
    <xf numFmtId="164" fontId="1" fillId="5" borderId="1" xfId="0" applyNumberFormat="1" applyFont="1" applyFill="1" applyBorder="1" applyAlignment="1" applyProtection="1">
      <alignment horizontal="right"/>
      <protection locked="0"/>
    </xf>
    <xf numFmtId="49" fontId="2" fillId="2" borderId="0" xfId="0" applyNumberFormat="1" applyFont="1" applyFill="1" applyAlignment="1">
      <alignment horizontal="left" vertical="center"/>
    </xf>
    <xf numFmtId="0" fontId="1" fillId="2" borderId="0" xfId="0" applyFont="1" applyFill="1" applyAlignment="1">
      <alignment horizontal="left"/>
    </xf>
    <xf numFmtId="49" fontId="2" fillId="11" borderId="0" xfId="0" applyNumberFormat="1" applyFont="1" applyFill="1" applyAlignment="1">
      <alignment horizontal="left"/>
    </xf>
    <xf numFmtId="0" fontId="1" fillId="11" borderId="0" xfId="0" applyFont="1" applyFill="1" applyAlignment="1">
      <alignment horizontal="left"/>
    </xf>
    <xf numFmtId="49" fontId="3" fillId="3"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4" fillId="3" borderId="1" xfId="0" applyNumberFormat="1" applyFont="1" applyFill="1" applyBorder="1" applyAlignment="1">
      <alignment horizontal="right" vertical="top"/>
    </xf>
    <xf numFmtId="49" fontId="3" fillId="3" borderId="1" xfId="0" applyNumberFormat="1" applyFont="1" applyFill="1" applyBorder="1" applyAlignment="1">
      <alignment horizontal="right" vertical="top"/>
    </xf>
    <xf numFmtId="49" fontId="4" fillId="3" borderId="1" xfId="0" applyNumberFormat="1" applyFont="1" applyFill="1" applyBorder="1" applyAlignment="1">
      <alignment horizontal="left" vertical="top" wrapText="1"/>
    </xf>
    <xf numFmtId="49" fontId="3" fillId="4" borderId="1" xfId="0" applyNumberFormat="1" applyFont="1" applyFill="1" applyBorder="1" applyAlignment="1">
      <alignment horizontal="left" vertical="top" wrapText="1"/>
    </xf>
    <xf numFmtId="49" fontId="3" fillId="4" borderId="1" xfId="0" applyNumberFormat="1" applyFont="1" applyFill="1" applyBorder="1" applyAlignment="1">
      <alignment horizontal="left" vertical="top"/>
    </xf>
    <xf numFmtId="49" fontId="4" fillId="4" borderId="1" xfId="0" applyNumberFormat="1" applyFont="1" applyFill="1" applyBorder="1" applyAlignment="1">
      <alignment horizontal="left" vertical="top"/>
    </xf>
    <xf numFmtId="49" fontId="2" fillId="6" borderId="1" xfId="0" applyNumberFormat="1" applyFont="1" applyFill="1" applyBorder="1" applyAlignment="1">
      <alignment horizontal="left" vertical="center"/>
    </xf>
    <xf numFmtId="0" fontId="2" fillId="6" borderId="1" xfId="0" applyFont="1" applyFill="1" applyBorder="1" applyAlignment="1">
      <alignment horizontal="right" vertical="center"/>
    </xf>
    <xf numFmtId="49" fontId="2" fillId="6" borderId="1" xfId="0" applyNumberFormat="1" applyFont="1" applyFill="1" applyBorder="1" applyAlignment="1">
      <alignment horizontal="right" vertical="center"/>
    </xf>
    <xf numFmtId="44" fontId="3" fillId="6" borderId="1" xfId="0" applyNumberFormat="1" applyFont="1" applyFill="1" applyBorder="1" applyAlignment="1">
      <alignment horizontal="left" vertical="top"/>
    </xf>
    <xf numFmtId="49" fontId="2" fillId="7" borderId="1" xfId="0" applyNumberFormat="1" applyFont="1" applyFill="1" applyBorder="1" applyAlignment="1">
      <alignment horizontal="left" vertical="center"/>
    </xf>
    <xf numFmtId="0" fontId="2" fillId="7" borderId="1" xfId="0" applyFont="1" applyFill="1" applyBorder="1" applyAlignment="1">
      <alignment horizontal="right" vertical="center"/>
    </xf>
    <xf numFmtId="49" fontId="6" fillId="6" borderId="2" xfId="0" applyNumberFormat="1" applyFont="1" applyFill="1" applyBorder="1" applyAlignment="1">
      <alignment horizontal="right" vertical="center"/>
    </xf>
    <xf numFmtId="49" fontId="6" fillId="6" borderId="1" xfId="0" applyNumberFormat="1" applyFont="1" applyFill="1" applyBorder="1" applyAlignment="1">
      <alignment horizontal="right" vertical="center"/>
    </xf>
    <xf numFmtId="1" fontId="5" fillId="7" borderId="0" xfId="0" applyNumberFormat="1" applyFont="1" applyFill="1" applyAlignment="1">
      <alignment horizontal="left"/>
    </xf>
    <xf numFmtId="49" fontId="2" fillId="6" borderId="2" xfId="0" applyNumberFormat="1" applyFont="1" applyFill="1" applyBorder="1" applyAlignment="1">
      <alignment horizontal="right" vertical="center"/>
    </xf>
    <xf numFmtId="49" fontId="2" fillId="6" borderId="2" xfId="0" applyNumberFormat="1" applyFont="1" applyFill="1" applyBorder="1" applyAlignment="1">
      <alignment horizontal="left" vertical="center"/>
    </xf>
    <xf numFmtId="0" fontId="0" fillId="10" borderId="0" xfId="0" applyFill="1"/>
    <xf numFmtId="0" fontId="8" fillId="9" borderId="0" xfId="0" applyFont="1" applyFill="1"/>
    <xf numFmtId="44" fontId="8" fillId="9" borderId="0" xfId="0" applyNumberFormat="1" applyFont="1" applyFill="1"/>
    <xf numFmtId="0" fontId="18" fillId="15" borderId="0" xfId="0" applyFont="1" applyFill="1"/>
    <xf numFmtId="0" fontId="7" fillId="8" borderId="1" xfId="0" applyFont="1" applyFill="1" applyBorder="1" applyAlignment="1" applyProtection="1">
      <alignment horizontal="left"/>
      <protection locked="0"/>
    </xf>
    <xf numFmtId="0" fontId="1" fillId="8" borderId="1" xfId="0" applyFont="1" applyFill="1" applyBorder="1" applyAlignment="1" applyProtection="1">
      <alignment horizontal="left"/>
      <protection locked="0"/>
    </xf>
    <xf numFmtId="1" fontId="1" fillId="8" borderId="1" xfId="0" applyNumberFormat="1" applyFont="1" applyFill="1" applyBorder="1" applyAlignment="1" applyProtection="1">
      <alignment horizontal="left"/>
      <protection locked="0"/>
    </xf>
    <xf numFmtId="0" fontId="1" fillId="2" borderId="3" xfId="0" applyFont="1" applyFill="1" applyBorder="1" applyAlignment="1">
      <alignment horizontal="left"/>
    </xf>
    <xf numFmtId="0" fontId="19" fillId="6" borderId="3" xfId="0" applyFont="1" applyFill="1" applyBorder="1" applyAlignment="1">
      <alignment horizontal="left"/>
    </xf>
    <xf numFmtId="0" fontId="7" fillId="2" borderId="3" xfId="0" applyFont="1" applyFill="1" applyBorder="1" applyAlignment="1">
      <alignment horizontal="left"/>
    </xf>
    <xf numFmtId="0" fontId="0" fillId="14" borderId="0" xfId="0" applyFill="1"/>
    <xf numFmtId="0" fontId="1" fillId="16" borderId="0" xfId="0" applyFont="1" applyFill="1" applyAlignment="1">
      <alignment horizontal="left"/>
    </xf>
    <xf numFmtId="0" fontId="18" fillId="14" borderId="0" xfId="0" applyFont="1" applyFill="1" applyProtection="1">
      <protection locked="0"/>
    </xf>
    <xf numFmtId="0" fontId="0" fillId="0" borderId="0" xfId="0" applyProtection="1">
      <protection locked="0"/>
    </xf>
    <xf numFmtId="0" fontId="0" fillId="14" borderId="0" xfId="0" applyFill="1" applyAlignment="1" applyProtection="1">
      <alignment horizontal="left" vertical="top"/>
      <protection locked="0"/>
    </xf>
    <xf numFmtId="0" fontId="0" fillId="0" borderId="0" xfId="0" applyAlignment="1" applyProtection="1">
      <alignment horizontal="left" vertical="top"/>
      <protection locked="0"/>
    </xf>
    <xf numFmtId="0" fontId="13" fillId="12" borderId="0" xfId="0" applyFont="1" applyFill="1" applyAlignment="1">
      <alignment wrapText="1"/>
    </xf>
    <xf numFmtId="0" fontId="14" fillId="0" borderId="0" xfId="0" applyFont="1" applyAlignment="1">
      <alignment wrapText="1"/>
    </xf>
    <xf numFmtId="0" fontId="14" fillId="12" borderId="0" xfId="0" applyFont="1" applyFill="1" applyAlignment="1">
      <alignment vertical="top" wrapText="1"/>
    </xf>
    <xf numFmtId="165" fontId="0" fillId="14" borderId="0" xfId="1" applyNumberFormat="1" applyFont="1" applyFill="1" applyAlignment="1" applyProtection="1"/>
    <xf numFmtId="0" fontId="13" fillId="15" borderId="0" xfId="0" applyFont="1" applyFill="1" applyAlignment="1">
      <alignment horizontal="left" vertical="top" wrapText="1"/>
    </xf>
    <xf numFmtId="0" fontId="0" fillId="0" borderId="0" xfId="0"/>
    <xf numFmtId="1" fontId="7" fillId="8" borderId="1" xfId="0" applyNumberFormat="1"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206724</xdr:colOff>
      <xdr:row>0</xdr:row>
      <xdr:rowOff>9525</xdr:rowOff>
    </xdr:from>
    <xdr:to>
      <xdr:col>11</xdr:col>
      <xdr:colOff>9264</xdr:colOff>
      <xdr:row>1</xdr:row>
      <xdr:rowOff>323850</xdr:rowOff>
    </xdr:to>
    <xdr:pic>
      <xdr:nvPicPr>
        <xdr:cNvPr id="3" name="Afbeelding 2">
          <a:extLst>
            <a:ext uri="{FF2B5EF4-FFF2-40B4-BE49-F238E27FC236}">
              <a16:creationId xmlns:a16="http://schemas.microsoft.com/office/drawing/2014/main" id="{48AFB22D-A0F9-4445-8C45-0F29CA9AB9E8}"/>
            </a:ext>
          </a:extLst>
        </xdr:cNvPr>
        <xdr:cNvPicPr>
          <a:picLocks noChangeAspect="1"/>
        </xdr:cNvPicPr>
      </xdr:nvPicPr>
      <xdr:blipFill>
        <a:blip xmlns:r="http://schemas.openxmlformats.org/officeDocument/2006/relationships" r:embed="rId1"/>
        <a:stretch>
          <a:fillRect/>
        </a:stretch>
      </xdr:blipFill>
      <xdr:spPr>
        <a:xfrm>
          <a:off x="6655149" y="9525"/>
          <a:ext cx="1631340" cy="581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1DB5A-E78D-4BA8-8060-67282A9090E6}">
  <sheetPr>
    <pageSetUpPr fitToPage="1"/>
  </sheetPr>
  <dimension ref="A1:K34"/>
  <sheetViews>
    <sheetView workbookViewId="0">
      <selection activeCell="O8" sqref="O8"/>
    </sheetView>
  </sheetViews>
  <sheetFormatPr defaultRowHeight="12.75" x14ac:dyDescent="0.2"/>
  <cols>
    <col min="1" max="1" width="32.7109375" customWidth="1"/>
  </cols>
  <sheetData>
    <row r="1" spans="1:11" ht="21" x14ac:dyDescent="0.35">
      <c r="A1" s="2" t="s">
        <v>941</v>
      </c>
      <c r="B1" s="3"/>
      <c r="C1" s="3"/>
      <c r="D1" s="3"/>
      <c r="E1" s="3"/>
      <c r="F1" s="3"/>
      <c r="G1" s="3"/>
      <c r="H1" s="3"/>
      <c r="I1" s="3"/>
      <c r="J1" s="3"/>
      <c r="K1" s="3"/>
    </row>
    <row r="2" spans="1:11" ht="37.5" customHeight="1" x14ac:dyDescent="0.2">
      <c r="A2" s="3"/>
      <c r="B2" s="3"/>
      <c r="C2" s="3"/>
      <c r="D2" s="3"/>
      <c r="E2" s="3"/>
      <c r="F2" s="3"/>
      <c r="G2" s="3"/>
      <c r="H2" s="3"/>
      <c r="I2" s="3"/>
      <c r="J2" s="3"/>
      <c r="K2" s="3"/>
    </row>
    <row r="3" spans="1:11" ht="15" x14ac:dyDescent="0.25">
      <c r="A3" s="4" t="s">
        <v>942</v>
      </c>
      <c r="B3" s="3"/>
      <c r="C3" s="3"/>
      <c r="D3" s="3"/>
      <c r="E3" s="3"/>
      <c r="F3" s="3"/>
      <c r="G3" s="3"/>
      <c r="H3" s="3"/>
      <c r="I3" s="3"/>
      <c r="J3" s="3"/>
      <c r="K3" s="3"/>
    </row>
    <row r="4" spans="1:11" x14ac:dyDescent="0.2">
      <c r="A4" s="51" t="s">
        <v>953</v>
      </c>
      <c r="B4" s="52"/>
      <c r="C4" s="52"/>
      <c r="D4" s="52"/>
      <c r="E4" s="52"/>
      <c r="F4" s="52"/>
      <c r="G4" s="52"/>
      <c r="H4" s="52"/>
      <c r="I4" s="52"/>
      <c r="J4" s="52"/>
      <c r="K4" s="52"/>
    </row>
    <row r="5" spans="1:11" x14ac:dyDescent="0.2">
      <c r="A5" s="52"/>
      <c r="B5" s="52"/>
      <c r="C5" s="52"/>
      <c r="D5" s="52"/>
      <c r="E5" s="52"/>
      <c r="F5" s="52"/>
      <c r="G5" s="52"/>
      <c r="H5" s="52"/>
      <c r="I5" s="52"/>
      <c r="J5" s="52"/>
      <c r="K5" s="52"/>
    </row>
    <row r="6" spans="1:11" ht="14.25" x14ac:dyDescent="0.2">
      <c r="A6" s="3"/>
      <c r="B6" s="3"/>
      <c r="C6" s="3"/>
      <c r="D6" s="3"/>
      <c r="E6" s="3"/>
      <c r="F6" s="3"/>
      <c r="G6" s="3"/>
      <c r="H6" s="3"/>
      <c r="I6" s="3"/>
      <c r="J6" s="3"/>
      <c r="K6" s="3"/>
    </row>
    <row r="7" spans="1:11" ht="15" x14ac:dyDescent="0.25">
      <c r="A7" s="4" t="s">
        <v>943</v>
      </c>
      <c r="B7" s="3"/>
      <c r="C7" s="3"/>
      <c r="D7" s="3"/>
      <c r="E7" s="3"/>
      <c r="F7" s="3"/>
      <c r="G7" s="3"/>
      <c r="H7" s="3"/>
      <c r="I7" s="3"/>
      <c r="J7" s="3"/>
      <c r="K7" s="3"/>
    </row>
    <row r="8" spans="1:11" ht="145.5" customHeight="1" x14ac:dyDescent="0.2">
      <c r="A8" s="53" t="s">
        <v>952</v>
      </c>
      <c r="B8" s="52"/>
      <c r="C8" s="52"/>
      <c r="D8" s="52"/>
      <c r="E8" s="52"/>
      <c r="F8" s="52"/>
      <c r="G8" s="52"/>
      <c r="H8" s="52"/>
      <c r="I8" s="52"/>
      <c r="J8" s="52"/>
      <c r="K8" s="52"/>
    </row>
    <row r="9" spans="1:11" x14ac:dyDescent="0.2">
      <c r="A9" s="5"/>
      <c r="B9" s="5"/>
      <c r="C9" s="5"/>
      <c r="D9" s="5"/>
      <c r="E9" s="5"/>
      <c r="F9" s="5"/>
      <c r="G9" s="5"/>
      <c r="H9" s="5"/>
      <c r="I9" s="5"/>
      <c r="J9" s="5"/>
      <c r="K9" s="5"/>
    </row>
    <row r="10" spans="1:11" ht="15" x14ac:dyDescent="0.25">
      <c r="A10" s="6" t="s">
        <v>944</v>
      </c>
      <c r="B10" s="7"/>
      <c r="C10" s="7"/>
      <c r="D10" s="7"/>
      <c r="E10" s="7"/>
      <c r="F10" s="7"/>
      <c r="G10" s="7"/>
      <c r="H10" s="7"/>
      <c r="I10" s="7"/>
      <c r="J10" s="7"/>
      <c r="K10" s="7"/>
    </row>
    <row r="11" spans="1:11" x14ac:dyDescent="0.2">
      <c r="A11" s="7"/>
      <c r="B11" s="7"/>
      <c r="C11" s="7"/>
      <c r="D11" s="7"/>
      <c r="E11" s="7"/>
      <c r="F11" s="7"/>
      <c r="G11" s="7"/>
      <c r="H11" s="7"/>
      <c r="I11" s="7"/>
      <c r="J11" s="7"/>
      <c r="K11" s="7"/>
    </row>
    <row r="12" spans="1:11" x14ac:dyDescent="0.2">
      <c r="A12" s="7"/>
      <c r="B12" s="7"/>
      <c r="C12" s="7"/>
      <c r="D12" s="7"/>
      <c r="E12" s="7"/>
      <c r="F12" s="7"/>
      <c r="G12" s="7"/>
      <c r="H12" s="7"/>
      <c r="I12" s="7"/>
      <c r="J12" s="7"/>
      <c r="K12" s="7"/>
    </row>
    <row r="13" spans="1:11" ht="18.75" x14ac:dyDescent="0.3">
      <c r="A13" s="8" t="s">
        <v>945</v>
      </c>
      <c r="B13" s="54">
        <f>Runnerslijst!L236</f>
        <v>0</v>
      </c>
      <c r="C13" s="54"/>
      <c r="D13" s="1"/>
      <c r="E13" s="1"/>
      <c r="F13" s="7"/>
      <c r="G13" s="7"/>
      <c r="H13" s="7"/>
      <c r="I13" s="7"/>
      <c r="J13" s="7"/>
      <c r="K13" s="7"/>
    </row>
    <row r="14" spans="1:11" x14ac:dyDescent="0.2">
      <c r="A14" s="7"/>
      <c r="B14" s="7"/>
      <c r="C14" s="7"/>
      <c r="D14" s="7"/>
      <c r="E14" s="7"/>
      <c r="F14" s="7"/>
      <c r="G14" s="7"/>
      <c r="H14" s="7"/>
      <c r="I14" s="7"/>
      <c r="J14" s="7"/>
      <c r="K14" s="7"/>
    </row>
    <row r="15" spans="1:11" ht="30.75" customHeight="1" x14ac:dyDescent="0.2">
      <c r="A15" s="55" t="s">
        <v>946</v>
      </c>
      <c r="B15" s="56"/>
      <c r="C15" s="56"/>
      <c r="D15" s="56"/>
      <c r="E15" s="56"/>
      <c r="F15" s="56"/>
      <c r="G15" s="56"/>
      <c r="H15" s="56"/>
      <c r="I15" s="56"/>
      <c r="J15" s="56"/>
      <c r="K15" s="9"/>
    </row>
    <row r="16" spans="1:11" x14ac:dyDescent="0.2">
      <c r="A16" s="9"/>
      <c r="B16" s="9"/>
      <c r="C16" s="9"/>
      <c r="D16" s="9"/>
      <c r="E16" s="9"/>
      <c r="F16" s="9"/>
      <c r="G16" s="9"/>
      <c r="H16" s="9"/>
      <c r="I16" s="9"/>
      <c r="J16" s="9"/>
      <c r="K16" s="9"/>
    </row>
    <row r="17" spans="1:11" x14ac:dyDescent="0.2">
      <c r="A17" s="9"/>
      <c r="B17" s="9"/>
      <c r="C17" s="9"/>
      <c r="D17" s="9"/>
      <c r="E17" s="9"/>
      <c r="F17" s="9"/>
      <c r="G17" s="9"/>
      <c r="H17" s="9"/>
      <c r="I17" s="9"/>
      <c r="J17" s="9"/>
      <c r="K17" s="9"/>
    </row>
    <row r="18" spans="1:11" ht="15" x14ac:dyDescent="0.25">
      <c r="A18" s="10" t="s">
        <v>947</v>
      </c>
      <c r="B18" s="47"/>
      <c r="C18" s="48"/>
      <c r="D18" s="48"/>
      <c r="E18" s="48"/>
      <c r="F18" s="48"/>
      <c r="G18" s="48"/>
      <c r="H18" s="9"/>
      <c r="I18" s="9"/>
      <c r="J18" s="9"/>
      <c r="K18" s="9"/>
    </row>
    <row r="19" spans="1:11" x14ac:dyDescent="0.2">
      <c r="A19" s="9"/>
      <c r="B19" s="9"/>
      <c r="C19" s="9"/>
      <c r="D19" s="9"/>
      <c r="E19" s="9"/>
      <c r="F19" s="9"/>
      <c r="G19" s="9"/>
      <c r="H19" s="9"/>
      <c r="I19" s="9"/>
      <c r="J19" s="9"/>
      <c r="K19" s="9"/>
    </row>
    <row r="20" spans="1:11" x14ac:dyDescent="0.2">
      <c r="A20" s="9"/>
      <c r="B20" s="9"/>
      <c r="C20" s="9"/>
      <c r="D20" s="9"/>
      <c r="E20" s="9"/>
      <c r="F20" s="9"/>
      <c r="G20" s="9"/>
      <c r="H20" s="9"/>
      <c r="I20" s="9"/>
      <c r="J20" s="9"/>
      <c r="K20" s="9"/>
    </row>
    <row r="21" spans="1:11" ht="15" x14ac:dyDescent="0.25">
      <c r="A21" s="10" t="s">
        <v>948</v>
      </c>
      <c r="B21" s="47"/>
      <c r="C21" s="48"/>
      <c r="D21" s="48"/>
      <c r="E21" s="48"/>
      <c r="F21" s="48"/>
      <c r="G21" s="48"/>
      <c r="H21" s="9"/>
      <c r="I21" s="9"/>
      <c r="J21" s="9"/>
      <c r="K21" s="9"/>
    </row>
    <row r="22" spans="1:11" x14ac:dyDescent="0.2">
      <c r="A22" s="9"/>
      <c r="B22" s="9"/>
      <c r="C22" s="9"/>
      <c r="D22" s="9"/>
      <c r="E22" s="9"/>
      <c r="F22" s="9"/>
      <c r="G22" s="9"/>
      <c r="H22" s="9"/>
      <c r="I22" s="9"/>
      <c r="J22" s="9"/>
      <c r="K22" s="9"/>
    </row>
    <row r="23" spans="1:11" x14ac:dyDescent="0.2">
      <c r="A23" s="9"/>
      <c r="B23" s="9"/>
      <c r="C23" s="9"/>
      <c r="D23" s="9"/>
      <c r="E23" s="9"/>
      <c r="F23" s="9"/>
      <c r="G23" s="9"/>
      <c r="H23" s="9"/>
      <c r="I23" s="38"/>
      <c r="J23" s="9"/>
      <c r="K23" s="9"/>
    </row>
    <row r="24" spans="1:11" ht="15" x14ac:dyDescent="0.25">
      <c r="A24" s="10" t="s">
        <v>949</v>
      </c>
      <c r="B24" s="47"/>
      <c r="C24" s="48"/>
      <c r="D24" s="48"/>
      <c r="E24" s="48"/>
      <c r="F24" s="48"/>
      <c r="G24" s="48"/>
      <c r="H24" s="9"/>
      <c r="I24" s="9"/>
      <c r="J24" s="9"/>
      <c r="K24" s="9"/>
    </row>
    <row r="25" spans="1:11" x14ac:dyDescent="0.2">
      <c r="A25" s="9"/>
      <c r="B25" s="9"/>
      <c r="C25" s="9"/>
      <c r="D25" s="9"/>
      <c r="E25" s="9"/>
      <c r="F25" s="9"/>
      <c r="G25" s="9"/>
      <c r="H25" s="9"/>
      <c r="I25" s="9"/>
      <c r="J25" s="9"/>
      <c r="K25" s="9"/>
    </row>
    <row r="26" spans="1:11" x14ac:dyDescent="0.2">
      <c r="A26" s="9"/>
      <c r="B26" s="9"/>
      <c r="C26" s="9"/>
      <c r="D26" s="9"/>
      <c r="E26" s="9"/>
      <c r="F26" s="9"/>
      <c r="G26" s="9"/>
      <c r="H26" s="9"/>
      <c r="I26" s="9"/>
      <c r="J26" s="9"/>
      <c r="K26" s="9"/>
    </row>
    <row r="27" spans="1:11" ht="15" x14ac:dyDescent="0.25">
      <c r="A27" s="10" t="s">
        <v>950</v>
      </c>
      <c r="B27" s="49"/>
      <c r="C27" s="50"/>
      <c r="D27" s="50"/>
      <c r="E27" s="50"/>
      <c r="F27" s="50"/>
      <c r="G27" s="50"/>
      <c r="H27" s="9"/>
      <c r="I27" s="9"/>
      <c r="J27" s="9"/>
      <c r="K27" s="9"/>
    </row>
    <row r="28" spans="1:11" x14ac:dyDescent="0.2">
      <c r="A28" s="9"/>
      <c r="B28" s="50"/>
      <c r="C28" s="50"/>
      <c r="D28" s="50"/>
      <c r="E28" s="50"/>
      <c r="F28" s="50"/>
      <c r="G28" s="50"/>
      <c r="H28" s="9"/>
      <c r="I28" s="9"/>
      <c r="J28" s="9"/>
      <c r="K28" s="9"/>
    </row>
    <row r="29" spans="1:11" x14ac:dyDescent="0.2">
      <c r="A29" s="9"/>
      <c r="B29" s="50"/>
      <c r="C29" s="50"/>
      <c r="D29" s="50"/>
      <c r="E29" s="50"/>
      <c r="F29" s="50"/>
      <c r="G29" s="50"/>
      <c r="H29" s="9"/>
      <c r="I29" s="9"/>
      <c r="J29" s="9"/>
      <c r="K29" s="9"/>
    </row>
    <row r="30" spans="1:11" x14ac:dyDescent="0.2">
      <c r="A30" s="9"/>
      <c r="B30" s="50"/>
      <c r="C30" s="50"/>
      <c r="D30" s="50"/>
      <c r="E30" s="50"/>
      <c r="F30" s="50"/>
      <c r="G30" s="50"/>
      <c r="H30" s="9"/>
      <c r="I30" s="9"/>
      <c r="J30" s="9"/>
      <c r="K30" s="9"/>
    </row>
    <row r="31" spans="1:11" x14ac:dyDescent="0.2">
      <c r="A31" s="9"/>
      <c r="B31" s="9"/>
      <c r="C31" s="9"/>
      <c r="D31" s="9"/>
      <c r="E31" s="9"/>
      <c r="F31" s="9"/>
      <c r="G31" s="9"/>
      <c r="H31" s="9"/>
      <c r="I31" s="9"/>
      <c r="J31" s="9"/>
      <c r="K31" s="9"/>
    </row>
    <row r="32" spans="1:11" ht="15" x14ac:dyDescent="0.25">
      <c r="A32" s="10" t="s">
        <v>951</v>
      </c>
      <c r="B32" s="47"/>
      <c r="C32" s="48"/>
      <c r="D32" s="48"/>
      <c r="E32" s="48"/>
      <c r="F32" s="48"/>
      <c r="G32" s="48"/>
      <c r="H32" s="9"/>
      <c r="I32" s="9"/>
      <c r="J32" s="9"/>
      <c r="K32" s="9"/>
    </row>
    <row r="33" spans="1:11" x14ac:dyDescent="0.2">
      <c r="A33" s="9"/>
      <c r="B33" s="9"/>
      <c r="C33" s="9"/>
      <c r="D33" s="9"/>
      <c r="E33" s="9"/>
      <c r="F33" s="9"/>
      <c r="G33" s="9"/>
      <c r="H33" s="9"/>
      <c r="I33" s="9"/>
      <c r="J33" s="9"/>
      <c r="K33" s="9"/>
    </row>
    <row r="34" spans="1:11" x14ac:dyDescent="0.2">
      <c r="A34" s="9"/>
      <c r="B34" s="9"/>
      <c r="C34" s="9"/>
      <c r="D34" s="9"/>
      <c r="E34" s="9"/>
      <c r="F34" s="9"/>
      <c r="G34" s="9"/>
      <c r="H34" s="9"/>
      <c r="I34" s="9"/>
      <c r="J34" s="9"/>
      <c r="K34" s="9"/>
    </row>
  </sheetData>
  <sheetProtection algorithmName="SHA-512" hashValue="jTpFnocSwA3nqFzAxwh2ZBnsDJNf88PCBebHhnlHEdUVj3gt7zbSe21byZqrX6zceDLamyMujxLVlmCywSmQXg==" saltValue="2Tb+osUxgfUmxssVbbQI8w==" spinCount="100000" sheet="1" objects="1" scenarios="1"/>
  <mergeCells count="9">
    <mergeCell ref="B24:G24"/>
    <mergeCell ref="B27:G30"/>
    <mergeCell ref="B32:G32"/>
    <mergeCell ref="A4:K5"/>
    <mergeCell ref="A8:K8"/>
    <mergeCell ref="B13:C13"/>
    <mergeCell ref="A15:J15"/>
    <mergeCell ref="B18:G18"/>
    <mergeCell ref="B21:G21"/>
  </mergeCells>
  <pageMargins left="0.7" right="0.7" top="0.75" bottom="0.75" header="0.3" footer="0.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49"/>
  <sheetViews>
    <sheetView tabSelected="1" zoomScaleNormal="100" workbookViewId="0">
      <selection activeCell="K24" sqref="K24"/>
    </sheetView>
  </sheetViews>
  <sheetFormatPr defaultRowHeight="12.75" x14ac:dyDescent="0.2"/>
  <cols>
    <col min="1" max="1" width="28.7109375" bestFit="1" customWidth="1"/>
    <col min="2" max="2" width="30" bestFit="1" customWidth="1"/>
    <col min="3" max="3" width="10.140625" bestFit="1" customWidth="1"/>
    <col min="4" max="4" width="23.5703125" customWidth="1"/>
    <col min="5" max="5" width="12.7109375" customWidth="1"/>
    <col min="6" max="6" width="5.85546875" bestFit="1" customWidth="1"/>
    <col min="7" max="7" width="12.42578125" bestFit="1" customWidth="1"/>
    <col min="8" max="8" width="12" bestFit="1" customWidth="1"/>
    <col min="9" max="9" width="17.85546875" bestFit="1" customWidth="1"/>
    <col min="10" max="10" width="19.5703125" bestFit="1" customWidth="1"/>
    <col min="11" max="11" width="27.5703125" bestFit="1" customWidth="1"/>
    <col min="12" max="12" width="27.5703125" customWidth="1"/>
    <col min="13" max="13" width="21.85546875" customWidth="1"/>
    <col min="14" max="14" width="20.5703125" customWidth="1"/>
    <col min="15" max="15" width="17.5703125" customWidth="1"/>
    <col min="16" max="16" width="25.28515625" customWidth="1"/>
    <col min="17" max="17" width="13.5703125" customWidth="1"/>
    <col min="18" max="18" width="12.140625" customWidth="1"/>
    <col min="19" max="19" width="13.85546875" customWidth="1"/>
    <col min="20" max="20" width="12" bestFit="1" customWidth="1"/>
    <col min="21" max="21" width="20.42578125" customWidth="1"/>
    <col min="22" max="22" width="2.7109375" customWidth="1"/>
    <col min="24" max="24" width="15.42578125" bestFit="1" customWidth="1"/>
    <col min="25" max="25" width="17" bestFit="1" customWidth="1"/>
    <col min="27" max="27" width="13.5703125" bestFit="1" customWidth="1"/>
    <col min="28" max="28" width="15.42578125" bestFit="1" customWidth="1"/>
  </cols>
  <sheetData>
    <row r="1" spans="1:28" s="13" customFormat="1" ht="17.100000000000001" customHeight="1" x14ac:dyDescent="0.2">
      <c r="A1" s="12"/>
      <c r="B1" s="12"/>
    </row>
    <row r="2" spans="1:28" s="13" customFormat="1" ht="14.45" customHeight="1" x14ac:dyDescent="0.2">
      <c r="A2" s="14"/>
      <c r="B2" s="14"/>
      <c r="C2" s="15"/>
      <c r="D2" s="15"/>
      <c r="E2" s="15"/>
      <c r="F2" s="15"/>
      <c r="G2" s="15"/>
      <c r="H2" s="15"/>
      <c r="I2" s="15"/>
      <c r="J2" s="15"/>
      <c r="K2" s="15"/>
      <c r="L2" s="15"/>
      <c r="M2" s="15"/>
      <c r="N2" s="15"/>
      <c r="O2" s="15"/>
      <c r="P2" s="15"/>
      <c r="Q2" s="15"/>
      <c r="R2" s="15"/>
      <c r="S2" s="15"/>
      <c r="T2" s="15"/>
      <c r="U2" s="15"/>
      <c r="V2" s="15"/>
    </row>
    <row r="3" spans="1:28" s="13" customFormat="1" ht="43.15" customHeight="1" x14ac:dyDescent="0.2">
      <c r="A3" s="16" t="s">
        <v>0</v>
      </c>
      <c r="B3" s="16" t="s">
        <v>1</v>
      </c>
      <c r="C3" s="16" t="s">
        <v>2</v>
      </c>
      <c r="D3" s="17" t="s">
        <v>3</v>
      </c>
      <c r="E3" s="17" t="s">
        <v>4</v>
      </c>
      <c r="F3" s="18" t="s">
        <v>5</v>
      </c>
      <c r="G3" s="19" t="s">
        <v>898</v>
      </c>
      <c r="H3" s="19" t="s">
        <v>899</v>
      </c>
      <c r="I3" s="17" t="s">
        <v>900</v>
      </c>
      <c r="J3" s="18" t="s">
        <v>902</v>
      </c>
      <c r="K3" s="20" t="s">
        <v>901</v>
      </c>
      <c r="L3" s="17" t="s">
        <v>936</v>
      </c>
      <c r="M3" s="21" t="s">
        <v>0</v>
      </c>
      <c r="N3" s="21" t="s">
        <v>1</v>
      </c>
      <c r="O3" s="21" t="s">
        <v>2</v>
      </c>
      <c r="P3" s="22" t="s">
        <v>3</v>
      </c>
      <c r="Q3" s="22" t="s">
        <v>4</v>
      </c>
      <c r="R3" s="23" t="s">
        <v>5</v>
      </c>
      <c r="S3" s="22" t="s">
        <v>898</v>
      </c>
      <c r="T3" s="22" t="s">
        <v>899</v>
      </c>
      <c r="U3" s="22" t="s">
        <v>900</v>
      </c>
      <c r="V3" s="15"/>
    </row>
    <row r="4" spans="1:28" s="13" customFormat="1" ht="17.100000000000001" customHeight="1" x14ac:dyDescent="0.2">
      <c r="A4" s="24" t="s">
        <v>314</v>
      </c>
      <c r="B4" s="24" t="s">
        <v>7</v>
      </c>
      <c r="C4" s="24" t="s">
        <v>315</v>
      </c>
      <c r="D4" s="24" t="s">
        <v>316</v>
      </c>
      <c r="E4" s="24" t="s">
        <v>317</v>
      </c>
      <c r="F4" s="25">
        <v>1</v>
      </c>
      <c r="G4" s="26" t="s">
        <v>12</v>
      </c>
      <c r="H4" s="26" t="s">
        <v>12</v>
      </c>
      <c r="I4" s="24" t="s">
        <v>318</v>
      </c>
      <c r="J4" s="25">
        <v>120</v>
      </c>
      <c r="K4" s="11"/>
      <c r="L4" s="27">
        <f>J4*K4</f>
        <v>0</v>
      </c>
      <c r="M4" s="39"/>
      <c r="N4" s="39"/>
      <c r="O4" s="40"/>
      <c r="P4" s="39"/>
      <c r="Q4" s="39"/>
      <c r="R4" s="40"/>
      <c r="S4" s="39"/>
      <c r="T4" s="39"/>
      <c r="U4" s="41"/>
      <c r="V4" s="15"/>
      <c r="X4" s="43" t="s">
        <v>956</v>
      </c>
      <c r="Y4" s="43" t="s">
        <v>955</v>
      </c>
      <c r="AA4" s="43" t="s">
        <v>954</v>
      </c>
      <c r="AB4" s="43" t="s">
        <v>955</v>
      </c>
    </row>
    <row r="5" spans="1:28" s="13" customFormat="1" ht="17.100000000000001" customHeight="1" x14ac:dyDescent="0.2">
      <c r="A5" s="24" t="s">
        <v>340</v>
      </c>
      <c r="B5" s="24" t="s">
        <v>7</v>
      </c>
      <c r="C5" s="24" t="s">
        <v>341</v>
      </c>
      <c r="D5" s="24" t="s">
        <v>342</v>
      </c>
      <c r="E5" s="24" t="s">
        <v>224</v>
      </c>
      <c r="F5" s="25">
        <v>0.25</v>
      </c>
      <c r="G5" s="26" t="s">
        <v>12</v>
      </c>
      <c r="H5" s="26" t="s">
        <v>186</v>
      </c>
      <c r="I5" s="24" t="s">
        <v>324</v>
      </c>
      <c r="J5" s="25">
        <v>70</v>
      </c>
      <c r="K5" s="11"/>
      <c r="L5" s="27">
        <f t="shared" ref="L5:L19" si="0">J5*K5</f>
        <v>0</v>
      </c>
      <c r="M5" s="40"/>
      <c r="N5" s="40"/>
      <c r="O5" s="40"/>
      <c r="P5" s="40"/>
      <c r="Q5" s="40"/>
      <c r="R5" s="40"/>
      <c r="S5" s="39"/>
      <c r="T5" s="39"/>
      <c r="U5" s="41"/>
      <c r="V5" s="15"/>
      <c r="X5" s="42" t="s">
        <v>93</v>
      </c>
      <c r="Y5" s="42" t="s">
        <v>959</v>
      </c>
      <c r="AA5" s="42" t="s">
        <v>957</v>
      </c>
      <c r="AB5" s="42" t="s">
        <v>958</v>
      </c>
    </row>
    <row r="6" spans="1:28" s="13" customFormat="1" ht="17.100000000000001" customHeight="1" x14ac:dyDescent="0.2">
      <c r="A6" s="24" t="s">
        <v>48</v>
      </c>
      <c r="B6" s="24" t="s">
        <v>49</v>
      </c>
      <c r="C6" s="24" t="s">
        <v>50</v>
      </c>
      <c r="D6" s="24" t="s">
        <v>51</v>
      </c>
      <c r="E6" s="24" t="s">
        <v>52</v>
      </c>
      <c r="F6" s="25">
        <v>6</v>
      </c>
      <c r="G6" s="26" t="s">
        <v>11</v>
      </c>
      <c r="H6" s="26" t="s">
        <v>12</v>
      </c>
      <c r="I6" s="24" t="s">
        <v>53</v>
      </c>
      <c r="J6" s="25">
        <v>70</v>
      </c>
      <c r="K6" s="11"/>
      <c r="L6" s="27">
        <f t="shared" si="0"/>
        <v>0</v>
      </c>
      <c r="M6" s="40"/>
      <c r="N6" s="40"/>
      <c r="O6" s="40"/>
      <c r="P6" s="40"/>
      <c r="Q6" s="40"/>
      <c r="R6" s="40"/>
      <c r="S6" s="39"/>
      <c r="T6" s="39"/>
      <c r="U6" s="41"/>
      <c r="V6" s="15"/>
      <c r="X6" s="42" t="s">
        <v>961</v>
      </c>
      <c r="Y6" s="42" t="s">
        <v>962</v>
      </c>
      <c r="AA6" s="42" t="s">
        <v>39</v>
      </c>
      <c r="AB6" s="42" t="s">
        <v>960</v>
      </c>
    </row>
    <row r="7" spans="1:28" s="13" customFormat="1" ht="17.100000000000001" customHeight="1" x14ac:dyDescent="0.2">
      <c r="A7" s="24" t="s">
        <v>6</v>
      </c>
      <c r="B7" s="24" t="s">
        <v>7</v>
      </c>
      <c r="C7" s="24" t="s">
        <v>8</v>
      </c>
      <c r="D7" s="24" t="s">
        <v>9</v>
      </c>
      <c r="E7" s="24" t="s">
        <v>10</v>
      </c>
      <c r="F7" s="25">
        <v>30</v>
      </c>
      <c r="G7" s="26" t="s">
        <v>11</v>
      </c>
      <c r="H7" s="26" t="s">
        <v>12</v>
      </c>
      <c r="I7" s="24" t="s">
        <v>13</v>
      </c>
      <c r="J7" s="25">
        <v>60</v>
      </c>
      <c r="K7" s="11"/>
      <c r="L7" s="27">
        <f t="shared" si="0"/>
        <v>0</v>
      </c>
      <c r="M7" s="40"/>
      <c r="N7" s="40"/>
      <c r="O7" s="40"/>
      <c r="P7" s="40"/>
      <c r="Q7" s="40"/>
      <c r="R7" s="40"/>
      <c r="S7" s="39"/>
      <c r="T7" s="39"/>
      <c r="U7" s="41"/>
      <c r="V7" s="15"/>
      <c r="X7" s="42" t="s">
        <v>964</v>
      </c>
      <c r="Y7" s="42" t="s">
        <v>965</v>
      </c>
      <c r="AA7" s="42" t="s">
        <v>302</v>
      </c>
      <c r="AB7" s="42" t="s">
        <v>963</v>
      </c>
    </row>
    <row r="8" spans="1:28" s="13" customFormat="1" ht="17.100000000000001" customHeight="1" x14ac:dyDescent="0.2">
      <c r="A8" s="24" t="s">
        <v>314</v>
      </c>
      <c r="B8" s="24" t="s">
        <v>7</v>
      </c>
      <c r="C8" s="24" t="s">
        <v>457</v>
      </c>
      <c r="D8" s="24" t="s">
        <v>458</v>
      </c>
      <c r="E8" s="24" t="s">
        <v>459</v>
      </c>
      <c r="F8" s="25">
        <v>1</v>
      </c>
      <c r="G8" s="26" t="s">
        <v>146</v>
      </c>
      <c r="H8" s="26" t="s">
        <v>146</v>
      </c>
      <c r="I8" s="24" t="s">
        <v>460</v>
      </c>
      <c r="J8" s="25">
        <v>55</v>
      </c>
      <c r="K8" s="11"/>
      <c r="L8" s="27">
        <f t="shared" si="0"/>
        <v>0</v>
      </c>
      <c r="M8" s="40"/>
      <c r="N8" s="40"/>
      <c r="O8" s="40"/>
      <c r="P8" s="40"/>
      <c r="Q8" s="40"/>
      <c r="R8" s="40"/>
      <c r="S8" s="39"/>
      <c r="T8" s="39"/>
      <c r="U8" s="41"/>
      <c r="V8" s="15"/>
      <c r="X8" s="42" t="s">
        <v>967</v>
      </c>
      <c r="Y8" s="42" t="s">
        <v>968</v>
      </c>
      <c r="AA8" s="42" t="s">
        <v>786</v>
      </c>
      <c r="AB8" s="42" t="s">
        <v>966</v>
      </c>
    </row>
    <row r="9" spans="1:28" s="13" customFormat="1" ht="17.100000000000001" customHeight="1" x14ac:dyDescent="0.2">
      <c r="A9" s="24" t="s">
        <v>314</v>
      </c>
      <c r="B9" s="24" t="s">
        <v>7</v>
      </c>
      <c r="C9" s="24" t="s">
        <v>483</v>
      </c>
      <c r="D9" s="24" t="s">
        <v>484</v>
      </c>
      <c r="E9" s="24" t="s">
        <v>185</v>
      </c>
      <c r="F9" s="25">
        <v>1</v>
      </c>
      <c r="G9" s="26" t="s">
        <v>146</v>
      </c>
      <c r="H9" s="26" t="s">
        <v>146</v>
      </c>
      <c r="I9" s="24" t="s">
        <v>485</v>
      </c>
      <c r="J9" s="25">
        <v>55</v>
      </c>
      <c r="K9" s="11"/>
      <c r="L9" s="27">
        <f t="shared" si="0"/>
        <v>0</v>
      </c>
      <c r="M9" s="40"/>
      <c r="N9" s="40"/>
      <c r="O9" s="40"/>
      <c r="P9" s="40"/>
      <c r="Q9" s="40"/>
      <c r="R9" s="40"/>
      <c r="S9" s="39"/>
      <c r="T9" s="39"/>
      <c r="U9" s="41"/>
      <c r="V9" s="15"/>
      <c r="X9" s="42" t="s">
        <v>970</v>
      </c>
      <c r="Y9" s="42" t="s">
        <v>971</v>
      </c>
      <c r="AA9" s="42" t="s">
        <v>178</v>
      </c>
      <c r="AB9" s="42" t="s">
        <v>969</v>
      </c>
    </row>
    <row r="10" spans="1:28" s="13" customFormat="1" ht="17.100000000000001" customHeight="1" x14ac:dyDescent="0.2">
      <c r="A10" s="24" t="s">
        <v>314</v>
      </c>
      <c r="B10" s="24" t="s">
        <v>7</v>
      </c>
      <c r="C10" s="24" t="s">
        <v>463</v>
      </c>
      <c r="D10" s="24" t="s">
        <v>464</v>
      </c>
      <c r="E10" s="24" t="s">
        <v>465</v>
      </c>
      <c r="F10" s="25">
        <v>1</v>
      </c>
      <c r="G10" s="26" t="s">
        <v>191</v>
      </c>
      <c r="H10" s="26" t="s">
        <v>191</v>
      </c>
      <c r="I10" s="24" t="s">
        <v>466</v>
      </c>
      <c r="J10" s="25">
        <v>50</v>
      </c>
      <c r="K10" s="11"/>
      <c r="L10" s="27">
        <f t="shared" si="0"/>
        <v>0</v>
      </c>
      <c r="M10" s="40"/>
      <c r="N10" s="40"/>
      <c r="O10" s="40"/>
      <c r="P10" s="40"/>
      <c r="Q10" s="40"/>
      <c r="R10" s="40"/>
      <c r="S10" s="39"/>
      <c r="T10" s="39"/>
      <c r="U10" s="41"/>
      <c r="V10" s="15"/>
      <c r="X10" s="42" t="s">
        <v>411</v>
      </c>
      <c r="Y10" s="42" t="s">
        <v>973</v>
      </c>
      <c r="AA10" s="42" t="s">
        <v>237</v>
      </c>
      <c r="AB10" s="42" t="s">
        <v>972</v>
      </c>
    </row>
    <row r="11" spans="1:28" s="13" customFormat="1" ht="17.100000000000001" customHeight="1" x14ac:dyDescent="0.2">
      <c r="A11" s="24" t="s">
        <v>6</v>
      </c>
      <c r="B11" s="24" t="s">
        <v>7</v>
      </c>
      <c r="C11" s="24" t="s">
        <v>32</v>
      </c>
      <c r="D11" s="24" t="s">
        <v>33</v>
      </c>
      <c r="E11" s="24" t="s">
        <v>34</v>
      </c>
      <c r="F11" s="25">
        <v>1</v>
      </c>
      <c r="G11" s="26" t="s">
        <v>11</v>
      </c>
      <c r="H11" s="26" t="s">
        <v>11</v>
      </c>
      <c r="I11" s="24" t="s">
        <v>35</v>
      </c>
      <c r="J11" s="25">
        <v>45</v>
      </c>
      <c r="K11" s="11"/>
      <c r="L11" s="27">
        <f t="shared" si="0"/>
        <v>0</v>
      </c>
      <c r="M11" s="40"/>
      <c r="N11" s="40"/>
      <c r="O11" s="40"/>
      <c r="P11" s="40"/>
      <c r="Q11" s="40"/>
      <c r="R11" s="40"/>
      <c r="S11" s="39"/>
      <c r="T11" s="39"/>
      <c r="U11" s="41"/>
      <c r="V11" s="15"/>
      <c r="X11" s="42" t="s">
        <v>975</v>
      </c>
      <c r="Y11" s="42" t="s">
        <v>976</v>
      </c>
      <c r="AA11" s="42" t="s">
        <v>722</v>
      </c>
      <c r="AB11" s="42" t="s">
        <v>974</v>
      </c>
    </row>
    <row r="12" spans="1:28" s="13" customFormat="1" ht="17.100000000000001" customHeight="1" x14ac:dyDescent="0.2">
      <c r="A12" s="24" t="s">
        <v>6</v>
      </c>
      <c r="B12" s="24" t="s">
        <v>7</v>
      </c>
      <c r="C12" s="24" t="s">
        <v>108</v>
      </c>
      <c r="D12" s="24" t="s">
        <v>109</v>
      </c>
      <c r="E12" s="24" t="s">
        <v>110</v>
      </c>
      <c r="F12" s="25">
        <v>1</v>
      </c>
      <c r="G12" s="26" t="s">
        <v>11</v>
      </c>
      <c r="H12" s="26" t="s">
        <v>11</v>
      </c>
      <c r="I12" s="24" t="s">
        <v>111</v>
      </c>
      <c r="J12" s="25">
        <v>45</v>
      </c>
      <c r="K12" s="11"/>
      <c r="L12" s="27">
        <f t="shared" si="0"/>
        <v>0</v>
      </c>
      <c r="M12" s="40"/>
      <c r="N12" s="39"/>
      <c r="O12" s="40"/>
      <c r="P12" s="40"/>
      <c r="Q12" s="40"/>
      <c r="R12" s="40"/>
      <c r="S12" s="39"/>
      <c r="T12" s="39"/>
      <c r="U12" s="57"/>
      <c r="V12" s="15"/>
      <c r="X12" s="42" t="s">
        <v>191</v>
      </c>
      <c r="Y12" s="42" t="s">
        <v>979</v>
      </c>
      <c r="AA12" s="42" t="s">
        <v>977</v>
      </c>
      <c r="AB12" s="42" t="s">
        <v>978</v>
      </c>
    </row>
    <row r="13" spans="1:28" s="13" customFormat="1" ht="17.100000000000001" customHeight="1" x14ac:dyDescent="0.2">
      <c r="A13" s="24" t="s">
        <v>6</v>
      </c>
      <c r="B13" s="24" t="s">
        <v>7</v>
      </c>
      <c r="C13" s="24" t="s">
        <v>36</v>
      </c>
      <c r="D13" s="24" t="s">
        <v>37</v>
      </c>
      <c r="E13" s="24" t="s">
        <v>38</v>
      </c>
      <c r="F13" s="25">
        <v>1</v>
      </c>
      <c r="G13" s="26" t="s">
        <v>39</v>
      </c>
      <c r="H13" s="26" t="s">
        <v>39</v>
      </c>
      <c r="I13" s="24" t="s">
        <v>40</v>
      </c>
      <c r="J13" s="25">
        <v>45</v>
      </c>
      <c r="K13" s="11"/>
      <c r="L13" s="27">
        <f t="shared" si="0"/>
        <v>0</v>
      </c>
      <c r="M13" s="40"/>
      <c r="N13" s="40"/>
      <c r="O13" s="40"/>
      <c r="P13" s="39"/>
      <c r="Q13" s="40"/>
      <c r="R13" s="39"/>
      <c r="S13" s="39"/>
      <c r="T13" s="39"/>
      <c r="U13" s="41"/>
      <c r="V13" s="15"/>
      <c r="X13" s="42" t="s">
        <v>981</v>
      </c>
      <c r="Y13" s="42" t="s">
        <v>982</v>
      </c>
      <c r="AA13" s="42" t="s">
        <v>158</v>
      </c>
      <c r="AB13" s="42" t="s">
        <v>980</v>
      </c>
    </row>
    <row r="14" spans="1:28" s="13" customFormat="1" ht="17.100000000000001" customHeight="1" x14ac:dyDescent="0.2">
      <c r="A14" s="24" t="s">
        <v>6</v>
      </c>
      <c r="B14" s="24" t="s">
        <v>7</v>
      </c>
      <c r="C14" s="24" t="s">
        <v>14</v>
      </c>
      <c r="D14" s="24" t="s">
        <v>15</v>
      </c>
      <c r="E14" s="24" t="s">
        <v>16</v>
      </c>
      <c r="F14" s="25">
        <v>40</v>
      </c>
      <c r="G14" s="26" t="s">
        <v>11</v>
      </c>
      <c r="H14" s="26" t="s">
        <v>12</v>
      </c>
      <c r="I14" s="24" t="s">
        <v>17</v>
      </c>
      <c r="J14" s="25">
        <v>45</v>
      </c>
      <c r="K14" s="11"/>
      <c r="L14" s="27">
        <f t="shared" si="0"/>
        <v>0</v>
      </c>
      <c r="M14" s="39"/>
      <c r="N14" s="40"/>
      <c r="O14" s="40"/>
      <c r="P14" s="40"/>
      <c r="Q14" s="40"/>
      <c r="R14" s="40"/>
      <c r="S14" s="39"/>
      <c r="T14" s="39"/>
      <c r="U14" s="41"/>
      <c r="V14" s="15"/>
      <c r="X14" s="42" t="s">
        <v>768</v>
      </c>
      <c r="Y14" s="42" t="s">
        <v>985</v>
      </c>
      <c r="AA14" s="42" t="s">
        <v>983</v>
      </c>
      <c r="AB14" s="42" t="s">
        <v>984</v>
      </c>
    </row>
    <row r="15" spans="1:28" s="13" customFormat="1" ht="17.100000000000001" customHeight="1" x14ac:dyDescent="0.2">
      <c r="A15" s="24" t="s">
        <v>314</v>
      </c>
      <c r="B15" s="24" t="s">
        <v>7</v>
      </c>
      <c r="C15" s="24" t="s">
        <v>783</v>
      </c>
      <c r="D15" s="24" t="s">
        <v>784</v>
      </c>
      <c r="E15" s="24" t="s">
        <v>785</v>
      </c>
      <c r="F15" s="25">
        <v>1</v>
      </c>
      <c r="G15" s="26" t="s">
        <v>786</v>
      </c>
      <c r="H15" s="26" t="s">
        <v>786</v>
      </c>
      <c r="I15" s="24" t="s">
        <v>787</v>
      </c>
      <c r="J15" s="25">
        <v>45</v>
      </c>
      <c r="K15" s="11"/>
      <c r="L15" s="27">
        <f t="shared" si="0"/>
        <v>0</v>
      </c>
      <c r="M15" s="40"/>
      <c r="N15" s="40"/>
      <c r="O15" s="40"/>
      <c r="P15" s="40"/>
      <c r="Q15" s="40"/>
      <c r="R15" s="40"/>
      <c r="S15" s="39"/>
      <c r="T15" s="39"/>
      <c r="U15" s="41"/>
      <c r="V15" s="15"/>
      <c r="X15" s="42" t="s">
        <v>988</v>
      </c>
      <c r="Y15" s="42" t="s">
        <v>989</v>
      </c>
      <c r="AA15" s="42" t="s">
        <v>986</v>
      </c>
      <c r="AB15" s="42" t="s">
        <v>987</v>
      </c>
    </row>
    <row r="16" spans="1:28" s="13" customFormat="1" ht="17.100000000000001" customHeight="1" x14ac:dyDescent="0.2">
      <c r="A16" s="24" t="s">
        <v>18</v>
      </c>
      <c r="B16" s="24" t="s">
        <v>19</v>
      </c>
      <c r="C16" s="24" t="s">
        <v>20</v>
      </c>
      <c r="D16" s="24" t="s">
        <v>21</v>
      </c>
      <c r="E16" s="24" t="s">
        <v>22</v>
      </c>
      <c r="F16" s="25">
        <v>25</v>
      </c>
      <c r="G16" s="26" t="s">
        <v>23</v>
      </c>
      <c r="H16" s="26" t="s">
        <v>24</v>
      </c>
      <c r="I16" s="24" t="s">
        <v>25</v>
      </c>
      <c r="J16" s="25">
        <v>40</v>
      </c>
      <c r="K16" s="11"/>
      <c r="L16" s="27">
        <f t="shared" si="0"/>
        <v>0</v>
      </c>
      <c r="M16" s="40"/>
      <c r="N16" s="40"/>
      <c r="O16" s="40"/>
      <c r="P16" s="40"/>
      <c r="Q16" s="40"/>
      <c r="R16" s="40"/>
      <c r="S16" s="39"/>
      <c r="T16" s="39"/>
      <c r="U16" s="41"/>
      <c r="V16" s="15"/>
      <c r="X16" s="42" t="s">
        <v>240</v>
      </c>
      <c r="Y16" s="42" t="s">
        <v>991</v>
      </c>
      <c r="AA16" s="42" t="s">
        <v>491</v>
      </c>
      <c r="AB16" s="42" t="s">
        <v>990</v>
      </c>
    </row>
    <row r="17" spans="1:28" s="13" customFormat="1" ht="17.100000000000001" customHeight="1" x14ac:dyDescent="0.2">
      <c r="A17" s="24" t="s">
        <v>314</v>
      </c>
      <c r="B17" s="24" t="s">
        <v>7</v>
      </c>
      <c r="C17" s="24" t="s">
        <v>401</v>
      </c>
      <c r="D17" s="24" t="s">
        <v>402</v>
      </c>
      <c r="E17" s="24" t="s">
        <v>403</v>
      </c>
      <c r="F17" s="25">
        <v>1</v>
      </c>
      <c r="G17" s="26" t="s">
        <v>146</v>
      </c>
      <c r="H17" s="26" t="s">
        <v>146</v>
      </c>
      <c r="I17" s="24" t="s">
        <v>404</v>
      </c>
      <c r="J17" s="25">
        <v>40</v>
      </c>
      <c r="K17" s="11"/>
      <c r="L17" s="27">
        <f t="shared" si="0"/>
        <v>0</v>
      </c>
      <c r="M17" s="40"/>
      <c r="N17" s="40"/>
      <c r="O17" s="40"/>
      <c r="P17" s="40"/>
      <c r="Q17" s="40"/>
      <c r="R17" s="40"/>
      <c r="S17" s="39"/>
      <c r="T17" s="39"/>
      <c r="U17" s="41"/>
      <c r="V17" s="15"/>
      <c r="X17" s="42" t="s">
        <v>994</v>
      </c>
      <c r="Y17" s="42" t="s">
        <v>995</v>
      </c>
      <c r="AA17" s="42" t="s">
        <v>992</v>
      </c>
      <c r="AB17" s="42" t="s">
        <v>993</v>
      </c>
    </row>
    <row r="18" spans="1:28" s="13" customFormat="1" ht="17.100000000000001" customHeight="1" x14ac:dyDescent="0.2">
      <c r="A18" s="24" t="s">
        <v>323</v>
      </c>
      <c r="B18" s="24" t="s">
        <v>7</v>
      </c>
      <c r="C18" s="24" t="s">
        <v>766</v>
      </c>
      <c r="D18" s="24" t="s">
        <v>767</v>
      </c>
      <c r="E18" s="24" t="s">
        <v>129</v>
      </c>
      <c r="F18" s="25">
        <v>0.1</v>
      </c>
      <c r="G18" s="26" t="s">
        <v>768</v>
      </c>
      <c r="H18" s="26" t="s">
        <v>186</v>
      </c>
      <c r="I18" s="24" t="s">
        <v>324</v>
      </c>
      <c r="J18" s="25">
        <v>40</v>
      </c>
      <c r="K18" s="11"/>
      <c r="L18" s="27">
        <f t="shared" si="0"/>
        <v>0</v>
      </c>
      <c r="M18" s="40"/>
      <c r="N18" s="40"/>
      <c r="O18" s="40"/>
      <c r="P18" s="40"/>
      <c r="Q18" s="40"/>
      <c r="R18" s="40"/>
      <c r="S18" s="39"/>
      <c r="T18" s="39"/>
      <c r="U18" s="41"/>
      <c r="V18" s="15"/>
      <c r="X18" s="42" t="s">
        <v>997</v>
      </c>
      <c r="Y18" s="42" t="s">
        <v>998</v>
      </c>
      <c r="AA18" s="42" t="s">
        <v>23</v>
      </c>
      <c r="AB18" s="42" t="s">
        <v>996</v>
      </c>
    </row>
    <row r="19" spans="1:28" s="13" customFormat="1" ht="17.100000000000001" customHeight="1" x14ac:dyDescent="0.2">
      <c r="A19" s="24" t="s">
        <v>314</v>
      </c>
      <c r="B19" s="24" t="s">
        <v>7</v>
      </c>
      <c r="C19" s="24" t="s">
        <v>408</v>
      </c>
      <c r="D19" s="24" t="s">
        <v>409</v>
      </c>
      <c r="E19" s="24" t="s">
        <v>410</v>
      </c>
      <c r="F19" s="25">
        <v>1</v>
      </c>
      <c r="G19" s="26" t="s">
        <v>411</v>
      </c>
      <c r="H19" s="26" t="s">
        <v>411</v>
      </c>
      <c r="I19" s="24" t="s">
        <v>412</v>
      </c>
      <c r="J19" s="25">
        <v>40</v>
      </c>
      <c r="K19" s="11"/>
      <c r="L19" s="27">
        <f t="shared" si="0"/>
        <v>0</v>
      </c>
      <c r="M19" s="40"/>
      <c r="N19" s="40"/>
      <c r="O19" s="40"/>
      <c r="P19" s="40"/>
      <c r="Q19" s="40"/>
      <c r="R19" s="40"/>
      <c r="S19" s="39"/>
      <c r="T19" s="39"/>
      <c r="U19" s="41"/>
      <c r="V19" s="15"/>
      <c r="X19" s="42" t="s">
        <v>558</v>
      </c>
      <c r="Y19" s="42" t="s">
        <v>1001</v>
      </c>
      <c r="AA19" s="42" t="s">
        <v>999</v>
      </c>
      <c r="AB19" s="42" t="s">
        <v>1000</v>
      </c>
    </row>
    <row r="20" spans="1:28" s="13" customFormat="1" ht="17.100000000000001" customHeight="1" x14ac:dyDescent="0.2">
      <c r="A20" s="24" t="s">
        <v>48</v>
      </c>
      <c r="B20" s="24" t="s">
        <v>49</v>
      </c>
      <c r="C20" s="24" t="s">
        <v>180</v>
      </c>
      <c r="D20" s="24" t="s">
        <v>181</v>
      </c>
      <c r="E20" s="24" t="s">
        <v>52</v>
      </c>
      <c r="F20" s="25">
        <v>6</v>
      </c>
      <c r="G20" s="26" t="s">
        <v>11</v>
      </c>
      <c r="H20" s="26" t="s">
        <v>12</v>
      </c>
      <c r="I20" s="24" t="s">
        <v>182</v>
      </c>
      <c r="J20" s="25">
        <v>40</v>
      </c>
      <c r="K20" s="11"/>
      <c r="L20" s="27">
        <f>J20*K20</f>
        <v>0</v>
      </c>
      <c r="M20" s="40"/>
      <c r="N20" s="40"/>
      <c r="O20" s="40"/>
      <c r="P20" s="40"/>
      <c r="Q20" s="40"/>
      <c r="R20" s="40"/>
      <c r="S20" s="39"/>
      <c r="T20" s="39"/>
      <c r="U20" s="41"/>
      <c r="V20" s="15"/>
      <c r="X20" s="42" t="s">
        <v>151</v>
      </c>
      <c r="Y20" s="42" t="s">
        <v>1003</v>
      </c>
      <c r="AA20" s="42" t="s">
        <v>11</v>
      </c>
      <c r="AB20" s="42" t="s">
        <v>1002</v>
      </c>
    </row>
    <row r="21" spans="1:28" s="13" customFormat="1" ht="17.100000000000001" customHeight="1" x14ac:dyDescent="0.2">
      <c r="A21" s="24" t="s">
        <v>323</v>
      </c>
      <c r="B21" s="24" t="s">
        <v>7</v>
      </c>
      <c r="C21" s="24" t="s">
        <v>788</v>
      </c>
      <c r="D21" s="24" t="s">
        <v>789</v>
      </c>
      <c r="E21" s="24" t="s">
        <v>129</v>
      </c>
      <c r="F21" s="25">
        <v>0.1</v>
      </c>
      <c r="G21" s="26" t="s">
        <v>768</v>
      </c>
      <c r="H21" s="26" t="s">
        <v>186</v>
      </c>
      <c r="I21" s="24" t="s">
        <v>324</v>
      </c>
      <c r="J21" s="25">
        <v>38</v>
      </c>
      <c r="K21" s="11"/>
      <c r="L21" s="27">
        <f>J21*K21</f>
        <v>0</v>
      </c>
      <c r="M21" s="40"/>
      <c r="N21" s="40"/>
      <c r="O21" s="40"/>
      <c r="P21" s="40"/>
      <c r="Q21" s="40"/>
      <c r="R21" s="40"/>
      <c r="S21" s="39"/>
      <c r="T21" s="39"/>
      <c r="U21" s="41"/>
      <c r="V21" s="15"/>
      <c r="X21" s="42" t="s">
        <v>1005</v>
      </c>
      <c r="Y21" s="42" t="s">
        <v>1006</v>
      </c>
      <c r="AA21" s="42" t="s">
        <v>106</v>
      </c>
      <c r="AB21" s="42" t="s">
        <v>1004</v>
      </c>
    </row>
    <row r="22" spans="1:28" s="13" customFormat="1" ht="17.100000000000001" customHeight="1" x14ac:dyDescent="0.2">
      <c r="A22" s="24" t="s">
        <v>6</v>
      </c>
      <c r="B22" s="24" t="s">
        <v>7</v>
      </c>
      <c r="C22" s="24" t="s">
        <v>103</v>
      </c>
      <c r="D22" s="24" t="s">
        <v>104</v>
      </c>
      <c r="E22" s="24" t="s">
        <v>105</v>
      </c>
      <c r="F22" s="25">
        <v>1</v>
      </c>
      <c r="G22" s="26" t="s">
        <v>106</v>
      </c>
      <c r="H22" s="26" t="s">
        <v>106</v>
      </c>
      <c r="I22" s="24" t="s">
        <v>107</v>
      </c>
      <c r="J22" s="25">
        <v>35</v>
      </c>
      <c r="K22" s="11"/>
      <c r="L22" s="27">
        <f t="shared" ref="L22:L85" si="1">J22*K22</f>
        <v>0</v>
      </c>
      <c r="M22" s="40"/>
      <c r="N22" s="40"/>
      <c r="O22" s="40"/>
      <c r="P22" s="40"/>
      <c r="Q22" s="40"/>
      <c r="R22" s="40"/>
      <c r="S22" s="39"/>
      <c r="T22" s="39"/>
      <c r="U22" s="41"/>
      <c r="V22" s="15"/>
      <c r="X22" s="42" t="s">
        <v>1009</v>
      </c>
      <c r="Y22" s="42" t="s">
        <v>1010</v>
      </c>
      <c r="AA22" s="42" t="s">
        <v>1007</v>
      </c>
      <c r="AB22" s="42" t="s">
        <v>1008</v>
      </c>
    </row>
    <row r="23" spans="1:28" s="13" customFormat="1" ht="17.100000000000001" customHeight="1" x14ac:dyDescent="0.2">
      <c r="A23" s="24" t="s">
        <v>314</v>
      </c>
      <c r="B23" s="24" t="s">
        <v>7</v>
      </c>
      <c r="C23" s="24" t="s">
        <v>761</v>
      </c>
      <c r="D23" s="24" t="s">
        <v>718</v>
      </c>
      <c r="E23" s="24" t="s">
        <v>317</v>
      </c>
      <c r="F23" s="25">
        <v>1</v>
      </c>
      <c r="G23" s="26" t="s">
        <v>12</v>
      </c>
      <c r="H23" s="26" t="s">
        <v>12</v>
      </c>
      <c r="I23" s="24" t="s">
        <v>762</v>
      </c>
      <c r="J23" s="25">
        <v>35</v>
      </c>
      <c r="K23" s="11"/>
      <c r="L23" s="27">
        <f t="shared" si="1"/>
        <v>0</v>
      </c>
      <c r="M23" s="40"/>
      <c r="N23" s="40"/>
      <c r="O23" s="40"/>
      <c r="P23" s="40"/>
      <c r="Q23" s="40"/>
      <c r="R23" s="40"/>
      <c r="S23" s="39"/>
      <c r="T23" s="39"/>
      <c r="U23" s="41"/>
      <c r="V23" s="15"/>
      <c r="X23" s="42" t="s">
        <v>540</v>
      </c>
      <c r="Y23" s="42" t="s">
        <v>1012</v>
      </c>
      <c r="AA23" s="42" t="s">
        <v>77</v>
      </c>
      <c r="AB23" s="42" t="s">
        <v>1011</v>
      </c>
    </row>
    <row r="24" spans="1:28" s="13" customFormat="1" ht="17.100000000000001" customHeight="1" x14ac:dyDescent="0.2">
      <c r="A24" s="24" t="s">
        <v>314</v>
      </c>
      <c r="B24" s="24" t="s">
        <v>7</v>
      </c>
      <c r="C24" s="24" t="s">
        <v>620</v>
      </c>
      <c r="D24" s="24" t="s">
        <v>621</v>
      </c>
      <c r="E24" s="24" t="s">
        <v>317</v>
      </c>
      <c r="F24" s="25">
        <v>1</v>
      </c>
      <c r="G24" s="26" t="s">
        <v>12</v>
      </c>
      <c r="H24" s="26" t="s">
        <v>12</v>
      </c>
      <c r="I24" s="24" t="s">
        <v>622</v>
      </c>
      <c r="J24" s="25">
        <v>35</v>
      </c>
      <c r="K24" s="11"/>
      <c r="L24" s="27">
        <f t="shared" si="1"/>
        <v>0</v>
      </c>
      <c r="M24" s="40"/>
      <c r="N24" s="40"/>
      <c r="O24" s="40"/>
      <c r="P24" s="40"/>
      <c r="Q24" s="40"/>
      <c r="R24" s="40"/>
      <c r="S24" s="39"/>
      <c r="T24" s="39"/>
      <c r="U24" s="41"/>
      <c r="V24" s="15"/>
      <c r="X24" s="42" t="s">
        <v>1015</v>
      </c>
      <c r="Y24" s="42" t="s">
        <v>1016</v>
      </c>
      <c r="AA24" s="42" t="s">
        <v>1013</v>
      </c>
      <c r="AB24" s="42" t="s">
        <v>1014</v>
      </c>
    </row>
    <row r="25" spans="1:28" s="13" customFormat="1" ht="17.100000000000001" customHeight="1" x14ac:dyDescent="0.2">
      <c r="A25" s="24" t="s">
        <v>173</v>
      </c>
      <c r="B25" s="24" t="s">
        <v>174</v>
      </c>
      <c r="C25" s="24" t="s">
        <v>175</v>
      </c>
      <c r="D25" s="24" t="s">
        <v>176</v>
      </c>
      <c r="E25" s="24" t="s">
        <v>177</v>
      </c>
      <c r="F25" s="25">
        <v>8</v>
      </c>
      <c r="G25" s="26" t="s">
        <v>76</v>
      </c>
      <c r="H25" s="26" t="s">
        <v>178</v>
      </c>
      <c r="I25" s="24" t="s">
        <v>179</v>
      </c>
      <c r="J25" s="25">
        <v>35</v>
      </c>
      <c r="K25" s="11"/>
      <c r="L25" s="27">
        <f t="shared" si="1"/>
        <v>0</v>
      </c>
      <c r="M25" s="40"/>
      <c r="N25" s="40"/>
      <c r="O25" s="40"/>
      <c r="P25" s="40"/>
      <c r="Q25" s="40"/>
      <c r="R25" s="40"/>
      <c r="S25" s="39"/>
      <c r="T25" s="39"/>
      <c r="U25" s="41"/>
      <c r="V25" s="15"/>
      <c r="X25" s="42" t="s">
        <v>778</v>
      </c>
      <c r="Y25" s="42" t="s">
        <v>1018</v>
      </c>
      <c r="AA25" s="42" t="s">
        <v>197</v>
      </c>
      <c r="AB25" s="42" t="s">
        <v>1017</v>
      </c>
    </row>
    <row r="26" spans="1:28" s="13" customFormat="1" ht="17.100000000000001" customHeight="1" x14ac:dyDescent="0.2">
      <c r="A26" s="24" t="s">
        <v>173</v>
      </c>
      <c r="B26" s="24" t="s">
        <v>174</v>
      </c>
      <c r="C26" s="24" t="s">
        <v>187</v>
      </c>
      <c r="D26" s="24" t="s">
        <v>188</v>
      </c>
      <c r="E26" s="24" t="s">
        <v>177</v>
      </c>
      <c r="F26" s="25">
        <v>8</v>
      </c>
      <c r="G26" s="26" t="s">
        <v>76</v>
      </c>
      <c r="H26" s="26" t="s">
        <v>178</v>
      </c>
      <c r="I26" s="24" t="s">
        <v>189</v>
      </c>
      <c r="J26" s="25">
        <v>33</v>
      </c>
      <c r="K26" s="11"/>
      <c r="L26" s="27">
        <f t="shared" si="1"/>
        <v>0</v>
      </c>
      <c r="M26" s="40"/>
      <c r="N26" s="40"/>
      <c r="O26" s="40"/>
      <c r="P26" s="40"/>
      <c r="Q26" s="40"/>
      <c r="R26" s="40"/>
      <c r="S26" s="39"/>
      <c r="T26" s="39"/>
      <c r="U26" s="41"/>
      <c r="V26" s="15"/>
      <c r="X26" s="42" t="s">
        <v>1021</v>
      </c>
      <c r="Y26" s="42" t="s">
        <v>1022</v>
      </c>
      <c r="AA26" s="42" t="s">
        <v>1019</v>
      </c>
      <c r="AB26" s="42" t="s">
        <v>1020</v>
      </c>
    </row>
    <row r="27" spans="1:28" s="13" customFormat="1" ht="17.100000000000001" customHeight="1" x14ac:dyDescent="0.2">
      <c r="A27" s="24" t="s">
        <v>314</v>
      </c>
      <c r="B27" s="24" t="s">
        <v>7</v>
      </c>
      <c r="C27" s="24" t="s">
        <v>795</v>
      </c>
      <c r="D27" s="24" t="s">
        <v>796</v>
      </c>
      <c r="E27" s="24" t="s">
        <v>797</v>
      </c>
      <c r="F27" s="25">
        <v>1</v>
      </c>
      <c r="G27" s="26" t="s">
        <v>146</v>
      </c>
      <c r="H27" s="26" t="s">
        <v>146</v>
      </c>
      <c r="I27" s="24" t="s">
        <v>798</v>
      </c>
      <c r="J27" s="25">
        <v>33</v>
      </c>
      <c r="K27" s="11"/>
      <c r="L27" s="27">
        <f t="shared" si="1"/>
        <v>0</v>
      </c>
      <c r="M27" s="40"/>
      <c r="N27" s="40"/>
      <c r="O27" s="40"/>
      <c r="P27" s="40"/>
      <c r="Q27" s="40"/>
      <c r="R27" s="40"/>
      <c r="S27" s="39"/>
      <c r="T27" s="39"/>
      <c r="U27" s="41"/>
      <c r="V27" s="15"/>
      <c r="X27" s="42" t="s">
        <v>12</v>
      </c>
      <c r="Y27" s="42" t="s">
        <v>1023</v>
      </c>
      <c r="AA27" s="42" t="s">
        <v>588</v>
      </c>
      <c r="AB27" s="42" t="s">
        <v>1020</v>
      </c>
    </row>
    <row r="28" spans="1:28" s="13" customFormat="1" ht="17.100000000000001" customHeight="1" x14ac:dyDescent="0.2">
      <c r="A28" s="24" t="s">
        <v>314</v>
      </c>
      <c r="B28" s="24" t="s">
        <v>7</v>
      </c>
      <c r="C28" s="24" t="s">
        <v>559</v>
      </c>
      <c r="D28" s="24" t="s">
        <v>560</v>
      </c>
      <c r="E28" s="24" t="s">
        <v>185</v>
      </c>
      <c r="F28" s="25">
        <v>1</v>
      </c>
      <c r="G28" s="26" t="s">
        <v>146</v>
      </c>
      <c r="H28" s="26" t="s">
        <v>146</v>
      </c>
      <c r="I28" s="24" t="s">
        <v>561</v>
      </c>
      <c r="J28" s="25">
        <v>33</v>
      </c>
      <c r="K28" s="11"/>
      <c r="L28" s="27">
        <f t="shared" si="1"/>
        <v>0</v>
      </c>
      <c r="M28" s="40"/>
      <c r="N28" s="40"/>
      <c r="O28" s="40"/>
      <c r="P28" s="40"/>
      <c r="Q28" s="40"/>
      <c r="R28" s="40"/>
      <c r="S28" s="39"/>
      <c r="T28" s="39"/>
      <c r="U28" s="41"/>
      <c r="V28" s="15"/>
      <c r="X28" s="42" t="s">
        <v>1026</v>
      </c>
      <c r="Y28" s="42" t="s">
        <v>1027</v>
      </c>
      <c r="AA28" s="42" t="s">
        <v>1024</v>
      </c>
      <c r="AB28" s="42" t="s">
        <v>1025</v>
      </c>
    </row>
    <row r="29" spans="1:28" s="13" customFormat="1" ht="17.100000000000001" customHeight="1" x14ac:dyDescent="0.2">
      <c r="A29" s="24" t="s">
        <v>167</v>
      </c>
      <c r="B29" s="24" t="s">
        <v>168</v>
      </c>
      <c r="C29" s="24" t="s">
        <v>199</v>
      </c>
      <c r="D29" s="24" t="s">
        <v>200</v>
      </c>
      <c r="E29" s="24" t="s">
        <v>171</v>
      </c>
      <c r="F29" s="25">
        <v>6</v>
      </c>
      <c r="G29" s="26" t="s">
        <v>76</v>
      </c>
      <c r="H29" s="26" t="s">
        <v>77</v>
      </c>
      <c r="I29" s="24" t="s">
        <v>201</v>
      </c>
      <c r="J29" s="25">
        <v>33</v>
      </c>
      <c r="K29" s="11"/>
      <c r="L29" s="27">
        <f t="shared" si="1"/>
        <v>0</v>
      </c>
      <c r="M29" s="40"/>
      <c r="N29" s="40"/>
      <c r="O29" s="40"/>
      <c r="P29" s="40"/>
      <c r="Q29" s="40"/>
      <c r="R29" s="40"/>
      <c r="S29" s="39"/>
      <c r="T29" s="39"/>
      <c r="U29" s="41"/>
      <c r="V29" s="15"/>
      <c r="X29" s="42" t="s">
        <v>1030</v>
      </c>
      <c r="Y29" s="42" t="s">
        <v>1031</v>
      </c>
      <c r="AA29" s="42" t="s">
        <v>1028</v>
      </c>
      <c r="AB29" s="42" t="s">
        <v>1029</v>
      </c>
    </row>
    <row r="30" spans="1:28" s="13" customFormat="1" ht="17.100000000000001" customHeight="1" x14ac:dyDescent="0.2">
      <c r="A30" s="24" t="s">
        <v>167</v>
      </c>
      <c r="B30" s="24" t="s">
        <v>168</v>
      </c>
      <c r="C30" s="24" t="s">
        <v>169</v>
      </c>
      <c r="D30" s="24" t="s">
        <v>170</v>
      </c>
      <c r="E30" s="24" t="s">
        <v>171</v>
      </c>
      <c r="F30" s="25">
        <v>6</v>
      </c>
      <c r="G30" s="26" t="s">
        <v>76</v>
      </c>
      <c r="H30" s="26" t="s">
        <v>77</v>
      </c>
      <c r="I30" s="24" t="s">
        <v>172</v>
      </c>
      <c r="J30" s="25">
        <v>30</v>
      </c>
      <c r="K30" s="11"/>
      <c r="L30" s="27">
        <f t="shared" si="1"/>
        <v>0</v>
      </c>
      <c r="M30" s="40"/>
      <c r="N30" s="40"/>
      <c r="O30" s="40"/>
      <c r="P30" s="40"/>
      <c r="Q30" s="40"/>
      <c r="R30" s="40"/>
      <c r="S30" s="39"/>
      <c r="T30" s="39"/>
      <c r="U30" s="41"/>
      <c r="V30" s="15"/>
      <c r="X30" s="42" t="s">
        <v>1034</v>
      </c>
      <c r="Y30" s="42" t="s">
        <v>1035</v>
      </c>
      <c r="AA30" s="42" t="s">
        <v>1032</v>
      </c>
      <c r="AB30" s="42" t="s">
        <v>1033</v>
      </c>
    </row>
    <row r="31" spans="1:28" s="13" customFormat="1" ht="17.100000000000001" customHeight="1" x14ac:dyDescent="0.2">
      <c r="A31" s="24" t="s">
        <v>538</v>
      </c>
      <c r="B31" s="24" t="s">
        <v>7</v>
      </c>
      <c r="C31" s="24" t="s">
        <v>780</v>
      </c>
      <c r="D31" s="24" t="s">
        <v>781</v>
      </c>
      <c r="E31" s="24" t="s">
        <v>52</v>
      </c>
      <c r="F31" s="25">
        <v>1</v>
      </c>
      <c r="G31" s="26" t="s">
        <v>59</v>
      </c>
      <c r="H31" s="26" t="s">
        <v>59</v>
      </c>
      <c r="I31" s="24" t="s">
        <v>782</v>
      </c>
      <c r="J31" s="25">
        <v>30</v>
      </c>
      <c r="K31" s="11"/>
      <c r="L31" s="27">
        <f t="shared" si="1"/>
        <v>0</v>
      </c>
      <c r="M31" s="40"/>
      <c r="N31" s="40"/>
      <c r="O31" s="40"/>
      <c r="P31" s="40"/>
      <c r="Q31" s="40"/>
      <c r="R31" s="40"/>
      <c r="S31" s="39"/>
      <c r="T31" s="39"/>
      <c r="U31" s="41"/>
      <c r="V31" s="15"/>
      <c r="X31" s="42" t="s">
        <v>76</v>
      </c>
      <c r="Y31" s="42" t="s">
        <v>1038</v>
      </c>
      <c r="AA31" s="42" t="s">
        <v>1036</v>
      </c>
      <c r="AB31" s="42" t="s">
        <v>1037</v>
      </c>
    </row>
    <row r="32" spans="1:28" s="13" customFormat="1" ht="17.100000000000001" customHeight="1" x14ac:dyDescent="0.2">
      <c r="A32" s="24" t="s">
        <v>167</v>
      </c>
      <c r="B32" s="24" t="s">
        <v>168</v>
      </c>
      <c r="C32" s="24" t="s">
        <v>225</v>
      </c>
      <c r="D32" s="24" t="s">
        <v>226</v>
      </c>
      <c r="E32" s="24" t="s">
        <v>171</v>
      </c>
      <c r="F32" s="25">
        <v>6</v>
      </c>
      <c r="G32" s="26" t="s">
        <v>76</v>
      </c>
      <c r="H32" s="26" t="s">
        <v>77</v>
      </c>
      <c r="I32" s="24" t="s">
        <v>227</v>
      </c>
      <c r="J32" s="25">
        <v>30</v>
      </c>
      <c r="K32" s="11"/>
      <c r="L32" s="27">
        <f t="shared" si="1"/>
        <v>0</v>
      </c>
      <c r="M32" s="40"/>
      <c r="N32" s="40"/>
      <c r="O32" s="40"/>
      <c r="P32" s="40"/>
      <c r="Q32" s="40"/>
      <c r="R32" s="40"/>
      <c r="S32" s="39"/>
      <c r="T32" s="39"/>
      <c r="U32" s="41"/>
      <c r="V32" s="15"/>
      <c r="X32" s="42" t="s">
        <v>1041</v>
      </c>
      <c r="Y32" s="42" t="s">
        <v>1042</v>
      </c>
      <c r="AA32" s="42" t="s">
        <v>1039</v>
      </c>
      <c r="AB32" s="42" t="s">
        <v>1040</v>
      </c>
    </row>
    <row r="33" spans="1:28" s="13" customFormat="1" ht="17.100000000000001" customHeight="1" x14ac:dyDescent="0.2">
      <c r="A33" s="24" t="s">
        <v>6</v>
      </c>
      <c r="B33" s="24" t="s">
        <v>7</v>
      </c>
      <c r="C33" s="24" t="s">
        <v>265</v>
      </c>
      <c r="D33" s="24" t="s">
        <v>266</v>
      </c>
      <c r="E33" s="24" t="s">
        <v>110</v>
      </c>
      <c r="F33" s="25">
        <v>1</v>
      </c>
      <c r="G33" s="26" t="s">
        <v>11</v>
      </c>
      <c r="H33" s="26" t="s">
        <v>11</v>
      </c>
      <c r="I33" s="24" t="s">
        <v>267</v>
      </c>
      <c r="J33" s="25">
        <v>30</v>
      </c>
      <c r="K33" s="11"/>
      <c r="L33" s="27">
        <f t="shared" si="1"/>
        <v>0</v>
      </c>
      <c r="M33" s="40"/>
      <c r="N33" s="40"/>
      <c r="O33" s="40"/>
      <c r="P33" s="40"/>
      <c r="Q33" s="40"/>
      <c r="R33" s="40"/>
      <c r="S33" s="39"/>
      <c r="T33" s="39"/>
      <c r="U33" s="41"/>
      <c r="V33" s="15"/>
      <c r="X33" s="42" t="s">
        <v>1044</v>
      </c>
      <c r="Y33" s="42" t="s">
        <v>1045</v>
      </c>
      <c r="AA33" s="42" t="s">
        <v>186</v>
      </c>
      <c r="AB33" s="42" t="s">
        <v>1043</v>
      </c>
    </row>
    <row r="34" spans="1:28" s="13" customFormat="1" ht="17.100000000000001" customHeight="1" x14ac:dyDescent="0.2">
      <c r="A34" s="24" t="s">
        <v>167</v>
      </c>
      <c r="B34" s="24" t="s">
        <v>168</v>
      </c>
      <c r="C34" s="24" t="s">
        <v>231</v>
      </c>
      <c r="D34" s="24" t="s">
        <v>232</v>
      </c>
      <c r="E34" s="24" t="s">
        <v>171</v>
      </c>
      <c r="F34" s="25">
        <v>6</v>
      </c>
      <c r="G34" s="26" t="s">
        <v>76</v>
      </c>
      <c r="H34" s="26" t="s">
        <v>77</v>
      </c>
      <c r="I34" s="24" t="s">
        <v>233</v>
      </c>
      <c r="J34" s="25">
        <v>30</v>
      </c>
      <c r="K34" s="11"/>
      <c r="L34" s="27">
        <f t="shared" si="1"/>
        <v>0</v>
      </c>
      <c r="M34" s="40"/>
      <c r="N34" s="40"/>
      <c r="O34" s="40"/>
      <c r="P34" s="40"/>
      <c r="Q34" s="40"/>
      <c r="R34" s="40"/>
      <c r="S34" s="39"/>
      <c r="T34" s="39"/>
      <c r="U34" s="41"/>
      <c r="V34" s="15"/>
      <c r="X34" s="42" t="s">
        <v>1047</v>
      </c>
      <c r="Y34" s="42" t="s">
        <v>1048</v>
      </c>
      <c r="AA34" s="42" t="s">
        <v>368</v>
      </c>
      <c r="AB34" s="42" t="s">
        <v>1046</v>
      </c>
    </row>
    <row r="35" spans="1:28" s="13" customFormat="1" ht="17.100000000000001" customHeight="1" x14ac:dyDescent="0.2">
      <c r="A35" s="24" t="s">
        <v>314</v>
      </c>
      <c r="B35" s="24" t="s">
        <v>7</v>
      </c>
      <c r="C35" s="24" t="s">
        <v>602</v>
      </c>
      <c r="D35" s="24" t="s">
        <v>603</v>
      </c>
      <c r="E35" s="24" t="s">
        <v>224</v>
      </c>
      <c r="F35" s="25">
        <v>1</v>
      </c>
      <c r="G35" s="26" t="s">
        <v>146</v>
      </c>
      <c r="H35" s="26" t="s">
        <v>146</v>
      </c>
      <c r="I35" s="24" t="s">
        <v>604</v>
      </c>
      <c r="J35" s="25">
        <v>30</v>
      </c>
      <c r="K35" s="11"/>
      <c r="L35" s="27">
        <f t="shared" si="1"/>
        <v>0</v>
      </c>
      <c r="M35" s="40"/>
      <c r="N35" s="40"/>
      <c r="O35" s="40"/>
      <c r="P35" s="40"/>
      <c r="Q35" s="40"/>
      <c r="R35" s="40"/>
      <c r="S35" s="39"/>
      <c r="T35" s="39"/>
      <c r="U35" s="41"/>
      <c r="V35" s="15"/>
      <c r="X35" s="42" t="s">
        <v>59</v>
      </c>
      <c r="Y35" s="42" t="s">
        <v>1051</v>
      </c>
      <c r="AA35" s="42" t="s">
        <v>1049</v>
      </c>
      <c r="AB35" s="42" t="s">
        <v>1050</v>
      </c>
    </row>
    <row r="36" spans="1:28" s="13" customFormat="1" ht="17.100000000000001" customHeight="1" x14ac:dyDescent="0.2">
      <c r="A36" s="24" t="s">
        <v>562</v>
      </c>
      <c r="B36" s="24" t="s">
        <v>49</v>
      </c>
      <c r="C36" s="24" t="s">
        <v>563</v>
      </c>
      <c r="D36" s="24" t="s">
        <v>564</v>
      </c>
      <c r="E36" s="24" t="s">
        <v>177</v>
      </c>
      <c r="F36" s="25">
        <v>6</v>
      </c>
      <c r="G36" s="26" t="s">
        <v>11</v>
      </c>
      <c r="H36" s="26" t="s">
        <v>191</v>
      </c>
      <c r="I36" s="24" t="s">
        <v>565</v>
      </c>
      <c r="J36" s="25">
        <v>30</v>
      </c>
      <c r="K36" s="11"/>
      <c r="L36" s="27">
        <f t="shared" si="1"/>
        <v>0</v>
      </c>
      <c r="M36" s="40"/>
      <c r="N36" s="40"/>
      <c r="O36" s="40"/>
      <c r="P36" s="40"/>
      <c r="Q36" s="40"/>
      <c r="R36" s="40"/>
      <c r="S36" s="39"/>
      <c r="T36" s="39"/>
      <c r="U36" s="41"/>
      <c r="V36" s="15"/>
      <c r="X36" s="42" t="s">
        <v>146</v>
      </c>
      <c r="Y36" s="42" t="s">
        <v>1054</v>
      </c>
      <c r="AA36" s="42" t="s">
        <v>1052</v>
      </c>
      <c r="AB36" s="42" t="s">
        <v>1053</v>
      </c>
    </row>
    <row r="37" spans="1:28" s="13" customFormat="1" ht="17.100000000000001" customHeight="1" x14ac:dyDescent="0.2">
      <c r="A37" s="24" t="s">
        <v>6</v>
      </c>
      <c r="B37" s="24" t="s">
        <v>7</v>
      </c>
      <c r="C37" s="24" t="s">
        <v>219</v>
      </c>
      <c r="D37" s="24" t="s">
        <v>220</v>
      </c>
      <c r="E37" s="24" t="s">
        <v>221</v>
      </c>
      <c r="F37" s="25">
        <v>1</v>
      </c>
      <c r="G37" s="26" t="s">
        <v>11</v>
      </c>
      <c r="H37" s="26" t="s">
        <v>11</v>
      </c>
      <c r="I37" s="24" t="s">
        <v>222</v>
      </c>
      <c r="J37" s="25">
        <v>29</v>
      </c>
      <c r="K37" s="11"/>
      <c r="L37" s="27">
        <f t="shared" si="1"/>
        <v>0</v>
      </c>
      <c r="M37" s="40"/>
      <c r="N37" s="40"/>
      <c r="O37" s="40"/>
      <c r="P37" s="40"/>
      <c r="Q37" s="40"/>
      <c r="R37" s="40"/>
      <c r="S37" s="39"/>
      <c r="T37" s="39"/>
      <c r="U37" s="41"/>
      <c r="V37" s="15"/>
      <c r="X37" s="44" t="s">
        <v>1055</v>
      </c>
      <c r="Y37" s="44" t="s">
        <v>1056</v>
      </c>
      <c r="AA37" s="44" t="s">
        <v>1055</v>
      </c>
      <c r="AB37" s="44" t="s">
        <v>1056</v>
      </c>
    </row>
    <row r="38" spans="1:28" s="13" customFormat="1" ht="17.100000000000001" customHeight="1" x14ac:dyDescent="0.2">
      <c r="A38" s="24" t="s">
        <v>298</v>
      </c>
      <c r="B38" s="24" t="s">
        <v>299</v>
      </c>
      <c r="C38" s="24" t="s">
        <v>300</v>
      </c>
      <c r="D38" s="24" t="s">
        <v>301</v>
      </c>
      <c r="E38" s="24" t="s">
        <v>22</v>
      </c>
      <c r="F38" s="25">
        <v>6</v>
      </c>
      <c r="G38" s="26" t="s">
        <v>11</v>
      </c>
      <c r="H38" s="26" t="s">
        <v>302</v>
      </c>
      <c r="I38" s="24" t="s">
        <v>303</v>
      </c>
      <c r="J38" s="25">
        <v>28</v>
      </c>
      <c r="K38" s="11"/>
      <c r="L38" s="27">
        <f t="shared" si="1"/>
        <v>0</v>
      </c>
      <c r="M38" s="40"/>
      <c r="N38" s="40"/>
      <c r="O38" s="40"/>
      <c r="P38" s="40"/>
      <c r="Q38" s="40"/>
      <c r="R38" s="40"/>
      <c r="S38" s="39"/>
      <c r="T38" s="39"/>
      <c r="U38" s="41"/>
      <c r="V38" s="15"/>
    </row>
    <row r="39" spans="1:28" s="13" customFormat="1" ht="17.100000000000001" customHeight="1" x14ac:dyDescent="0.2">
      <c r="A39" s="24" t="s">
        <v>6</v>
      </c>
      <c r="B39" s="24" t="s">
        <v>7</v>
      </c>
      <c r="C39" s="24" t="s">
        <v>448</v>
      </c>
      <c r="D39" s="24" t="s">
        <v>449</v>
      </c>
      <c r="E39" s="24" t="s">
        <v>185</v>
      </c>
      <c r="F39" s="25">
        <v>1</v>
      </c>
      <c r="G39" s="26" t="s">
        <v>39</v>
      </c>
      <c r="H39" s="26" t="s">
        <v>39</v>
      </c>
      <c r="I39" s="24" t="s">
        <v>450</v>
      </c>
      <c r="J39" s="25">
        <v>25</v>
      </c>
      <c r="K39" s="11"/>
      <c r="L39" s="27">
        <f t="shared" si="1"/>
        <v>0</v>
      </c>
      <c r="M39" s="40"/>
      <c r="N39" s="40"/>
      <c r="O39" s="40"/>
      <c r="P39" s="40"/>
      <c r="Q39" s="40"/>
      <c r="R39" s="40"/>
      <c r="S39" s="39"/>
      <c r="T39" s="39"/>
      <c r="U39" s="41"/>
      <c r="V39" s="15"/>
    </row>
    <row r="40" spans="1:28" s="13" customFormat="1" ht="17.100000000000001" customHeight="1" x14ac:dyDescent="0.2">
      <c r="A40" s="24" t="s">
        <v>268</v>
      </c>
      <c r="B40" s="24" t="s">
        <v>269</v>
      </c>
      <c r="C40" s="24" t="s">
        <v>270</v>
      </c>
      <c r="D40" s="24" t="s">
        <v>271</v>
      </c>
      <c r="E40" s="24" t="s">
        <v>110</v>
      </c>
      <c r="F40" s="25">
        <v>1</v>
      </c>
      <c r="G40" s="26" t="s">
        <v>11</v>
      </c>
      <c r="H40" s="26" t="s">
        <v>11</v>
      </c>
      <c r="I40" s="24" t="s">
        <v>272</v>
      </c>
      <c r="J40" s="25">
        <v>24</v>
      </c>
      <c r="K40" s="11"/>
      <c r="L40" s="27">
        <f t="shared" si="1"/>
        <v>0</v>
      </c>
      <c r="M40" s="40"/>
      <c r="N40" s="40"/>
      <c r="O40" s="40"/>
      <c r="P40" s="40"/>
      <c r="Q40" s="40"/>
      <c r="R40" s="40"/>
      <c r="S40" s="39"/>
      <c r="T40" s="39"/>
      <c r="U40" s="41"/>
      <c r="V40" s="15"/>
    </row>
    <row r="41" spans="1:28" s="13" customFormat="1" ht="17.100000000000001" customHeight="1" x14ac:dyDescent="0.2">
      <c r="A41" s="24" t="s">
        <v>131</v>
      </c>
      <c r="B41" s="24" t="s">
        <v>72</v>
      </c>
      <c r="C41" s="24" t="s">
        <v>132</v>
      </c>
      <c r="D41" s="24" t="s">
        <v>133</v>
      </c>
      <c r="E41" s="24" t="s">
        <v>75</v>
      </c>
      <c r="F41" s="25">
        <v>24</v>
      </c>
      <c r="G41" s="26" t="s">
        <v>76</v>
      </c>
      <c r="H41" s="26" t="s">
        <v>77</v>
      </c>
      <c r="I41" s="24" t="s">
        <v>134</v>
      </c>
      <c r="J41" s="25">
        <v>24</v>
      </c>
      <c r="K41" s="11"/>
      <c r="L41" s="27">
        <f t="shared" si="1"/>
        <v>0</v>
      </c>
      <c r="M41" s="40"/>
      <c r="N41" s="40"/>
      <c r="O41" s="40"/>
      <c r="P41" s="40"/>
      <c r="Q41" s="40"/>
      <c r="R41" s="40"/>
      <c r="S41" s="39"/>
      <c r="T41" s="39"/>
      <c r="U41" s="41"/>
      <c r="V41" s="15"/>
    </row>
    <row r="42" spans="1:28" s="13" customFormat="1" ht="17.100000000000001" customHeight="1" x14ac:dyDescent="0.2">
      <c r="A42" s="24" t="s">
        <v>54</v>
      </c>
      <c r="B42" s="24" t="s">
        <v>55</v>
      </c>
      <c r="C42" s="24" t="s">
        <v>56</v>
      </c>
      <c r="D42" s="24" t="s">
        <v>57</v>
      </c>
      <c r="E42" s="24" t="s">
        <v>58</v>
      </c>
      <c r="F42" s="25">
        <v>28</v>
      </c>
      <c r="G42" s="26" t="s">
        <v>11</v>
      </c>
      <c r="H42" s="26" t="s">
        <v>59</v>
      </c>
      <c r="I42" s="24" t="s">
        <v>60</v>
      </c>
      <c r="J42" s="25">
        <v>22</v>
      </c>
      <c r="K42" s="11"/>
      <c r="L42" s="27">
        <f t="shared" si="1"/>
        <v>0</v>
      </c>
      <c r="M42" s="40"/>
      <c r="N42" s="40"/>
      <c r="O42" s="40"/>
      <c r="P42" s="40"/>
      <c r="Q42" s="40"/>
      <c r="R42" s="40"/>
      <c r="S42" s="39"/>
      <c r="T42" s="39"/>
      <c r="U42" s="41"/>
      <c r="V42" s="15"/>
    </row>
    <row r="43" spans="1:28" s="13" customFormat="1" ht="17.100000000000001" customHeight="1" x14ac:dyDescent="0.2">
      <c r="A43" s="24" t="s">
        <v>314</v>
      </c>
      <c r="B43" s="24" t="s">
        <v>7</v>
      </c>
      <c r="C43" s="24" t="s">
        <v>846</v>
      </c>
      <c r="D43" s="24" t="s">
        <v>811</v>
      </c>
      <c r="E43" s="24" t="s">
        <v>317</v>
      </c>
      <c r="F43" s="25">
        <v>1</v>
      </c>
      <c r="G43" s="26" t="s">
        <v>12</v>
      </c>
      <c r="H43" s="26" t="s">
        <v>12</v>
      </c>
      <c r="I43" s="24" t="s">
        <v>847</v>
      </c>
      <c r="J43" s="25">
        <v>22</v>
      </c>
      <c r="K43" s="11"/>
      <c r="L43" s="27">
        <f t="shared" si="1"/>
        <v>0</v>
      </c>
      <c r="M43" s="40"/>
      <c r="N43" s="40"/>
      <c r="O43" s="40"/>
      <c r="P43" s="40"/>
      <c r="Q43" s="40"/>
      <c r="R43" s="40"/>
      <c r="S43" s="39"/>
      <c r="T43" s="39"/>
      <c r="U43" s="41"/>
      <c r="V43" s="15"/>
    </row>
    <row r="44" spans="1:28" s="13" customFormat="1" ht="17.100000000000001" customHeight="1" x14ac:dyDescent="0.2">
      <c r="A44" s="24" t="s">
        <v>88</v>
      </c>
      <c r="B44" s="24" t="s">
        <v>89</v>
      </c>
      <c r="C44" s="24" t="s">
        <v>90</v>
      </c>
      <c r="D44" s="24" t="s">
        <v>91</v>
      </c>
      <c r="E44" s="24" t="s">
        <v>92</v>
      </c>
      <c r="F44" s="25">
        <v>24</v>
      </c>
      <c r="G44" s="26" t="s">
        <v>93</v>
      </c>
      <c r="H44" s="26" t="s">
        <v>77</v>
      </c>
      <c r="I44" s="24" t="s">
        <v>94</v>
      </c>
      <c r="J44" s="25">
        <v>21</v>
      </c>
      <c r="K44" s="11"/>
      <c r="L44" s="27">
        <f t="shared" si="1"/>
        <v>0</v>
      </c>
      <c r="M44" s="40"/>
      <c r="N44" s="40"/>
      <c r="O44" s="40"/>
      <c r="P44" s="40"/>
      <c r="Q44" s="40"/>
      <c r="R44" s="40"/>
      <c r="S44" s="39"/>
      <c r="T44" s="39"/>
      <c r="U44" s="41"/>
      <c r="V44" s="15"/>
    </row>
    <row r="45" spans="1:28" s="13" customFormat="1" ht="17.100000000000001" customHeight="1" x14ac:dyDescent="0.2">
      <c r="A45" s="24" t="s">
        <v>6</v>
      </c>
      <c r="B45" s="24" t="s">
        <v>7</v>
      </c>
      <c r="C45" s="24" t="s">
        <v>183</v>
      </c>
      <c r="D45" s="24" t="s">
        <v>184</v>
      </c>
      <c r="E45" s="24" t="s">
        <v>185</v>
      </c>
      <c r="F45" s="25">
        <v>1</v>
      </c>
      <c r="G45" s="26" t="s">
        <v>12</v>
      </c>
      <c r="H45" s="26" t="s">
        <v>186</v>
      </c>
      <c r="I45" s="24" t="s">
        <v>940</v>
      </c>
      <c r="J45" s="25">
        <v>21</v>
      </c>
      <c r="K45" s="11"/>
      <c r="L45" s="27">
        <f t="shared" si="1"/>
        <v>0</v>
      </c>
      <c r="M45" s="40"/>
      <c r="N45" s="40"/>
      <c r="O45" s="40"/>
      <c r="P45" s="40"/>
      <c r="Q45" s="40"/>
      <c r="R45" s="40"/>
      <c r="S45" s="39"/>
      <c r="T45" s="39"/>
      <c r="U45" s="41"/>
      <c r="V45" s="15"/>
    </row>
    <row r="46" spans="1:28" s="13" customFormat="1" ht="17.100000000000001" customHeight="1" x14ac:dyDescent="0.2">
      <c r="A46" s="24" t="s">
        <v>6</v>
      </c>
      <c r="B46" s="24" t="s">
        <v>7</v>
      </c>
      <c r="C46" s="24" t="s">
        <v>398</v>
      </c>
      <c r="D46" s="24" t="s">
        <v>399</v>
      </c>
      <c r="E46" s="24" t="s">
        <v>185</v>
      </c>
      <c r="F46" s="25">
        <v>1</v>
      </c>
      <c r="G46" s="26" t="s">
        <v>39</v>
      </c>
      <c r="H46" s="26" t="s">
        <v>39</v>
      </c>
      <c r="I46" s="24" t="s">
        <v>400</v>
      </c>
      <c r="J46" s="25">
        <v>21</v>
      </c>
      <c r="K46" s="11"/>
      <c r="L46" s="27">
        <f t="shared" si="1"/>
        <v>0</v>
      </c>
      <c r="M46" s="40"/>
      <c r="N46" s="40"/>
      <c r="O46" s="40"/>
      <c r="P46" s="40"/>
      <c r="Q46" s="40"/>
      <c r="R46" s="40"/>
      <c r="S46" s="39"/>
      <c r="T46" s="39"/>
      <c r="U46" s="41"/>
      <c r="V46" s="15"/>
    </row>
    <row r="47" spans="1:28" s="13" customFormat="1" ht="17.100000000000001" customHeight="1" x14ac:dyDescent="0.2">
      <c r="A47" s="24" t="s">
        <v>314</v>
      </c>
      <c r="B47" s="24" t="s">
        <v>7</v>
      </c>
      <c r="C47" s="24" t="s">
        <v>698</v>
      </c>
      <c r="D47" s="24" t="s">
        <v>699</v>
      </c>
      <c r="E47" s="24" t="s">
        <v>244</v>
      </c>
      <c r="F47" s="25">
        <v>1</v>
      </c>
      <c r="G47" s="26" t="s">
        <v>146</v>
      </c>
      <c r="H47" s="26" t="s">
        <v>146</v>
      </c>
      <c r="I47" s="24" t="s">
        <v>700</v>
      </c>
      <c r="J47" s="25">
        <v>21</v>
      </c>
      <c r="K47" s="11"/>
      <c r="L47" s="27">
        <f t="shared" si="1"/>
        <v>0</v>
      </c>
      <c r="M47" s="40"/>
      <c r="N47" s="40"/>
      <c r="O47" s="40"/>
      <c r="P47" s="40"/>
      <c r="Q47" s="40"/>
      <c r="R47" s="40"/>
      <c r="S47" s="39"/>
      <c r="T47" s="39"/>
      <c r="U47" s="41"/>
      <c r="V47" s="15"/>
    </row>
    <row r="48" spans="1:28" s="13" customFormat="1" ht="17.100000000000001" customHeight="1" x14ac:dyDescent="0.2">
      <c r="A48" s="24" t="s">
        <v>355</v>
      </c>
      <c r="B48" s="24" t="s">
        <v>174</v>
      </c>
      <c r="C48" s="24" t="s">
        <v>356</v>
      </c>
      <c r="D48" s="24" t="s">
        <v>357</v>
      </c>
      <c r="E48" s="24" t="s">
        <v>358</v>
      </c>
      <c r="F48" s="25">
        <v>6</v>
      </c>
      <c r="G48" s="26" t="s">
        <v>11</v>
      </c>
      <c r="H48" s="26" t="s">
        <v>191</v>
      </c>
      <c r="I48" s="24" t="s">
        <v>359</v>
      </c>
      <c r="J48" s="25">
        <v>20</v>
      </c>
      <c r="K48" s="11"/>
      <c r="L48" s="27">
        <f t="shared" si="1"/>
        <v>0</v>
      </c>
      <c r="M48" s="40"/>
      <c r="N48" s="40"/>
      <c r="O48" s="40"/>
      <c r="P48" s="40"/>
      <c r="Q48" s="40"/>
      <c r="R48" s="40"/>
      <c r="S48" s="39"/>
      <c r="T48" s="39"/>
      <c r="U48" s="41"/>
      <c r="V48" s="15"/>
    </row>
    <row r="49" spans="1:22" s="13" customFormat="1" ht="17.100000000000001" customHeight="1" x14ac:dyDescent="0.2">
      <c r="A49" s="24" t="s">
        <v>6</v>
      </c>
      <c r="B49" s="24" t="s">
        <v>7</v>
      </c>
      <c r="C49" s="24" t="s">
        <v>234</v>
      </c>
      <c r="D49" s="24" t="s">
        <v>235</v>
      </c>
      <c r="E49" s="24" t="s">
        <v>38</v>
      </c>
      <c r="F49" s="25">
        <v>1</v>
      </c>
      <c r="G49" s="26" t="s">
        <v>39</v>
      </c>
      <c r="H49" s="26" t="s">
        <v>39</v>
      </c>
      <c r="I49" s="24" t="s">
        <v>236</v>
      </c>
      <c r="J49" s="25">
        <v>20</v>
      </c>
      <c r="K49" s="11"/>
      <c r="L49" s="27">
        <f t="shared" si="1"/>
        <v>0</v>
      </c>
      <c r="M49" s="40"/>
      <c r="N49" s="40"/>
      <c r="O49" s="40"/>
      <c r="P49" s="40"/>
      <c r="Q49" s="40"/>
      <c r="R49" s="40"/>
      <c r="S49" s="39"/>
      <c r="T49" s="39"/>
      <c r="U49" s="41"/>
      <c r="V49" s="15"/>
    </row>
    <row r="50" spans="1:22" s="13" customFormat="1" ht="17.100000000000001" customHeight="1" x14ac:dyDescent="0.2">
      <c r="A50" s="24" t="s">
        <v>314</v>
      </c>
      <c r="B50" s="24" t="s">
        <v>7</v>
      </c>
      <c r="C50" s="24" t="s">
        <v>790</v>
      </c>
      <c r="D50" s="24" t="s">
        <v>791</v>
      </c>
      <c r="E50" s="24" t="s">
        <v>244</v>
      </c>
      <c r="F50" s="25">
        <v>1</v>
      </c>
      <c r="G50" s="26" t="s">
        <v>146</v>
      </c>
      <c r="H50" s="26" t="s">
        <v>146</v>
      </c>
      <c r="I50" s="24" t="s">
        <v>792</v>
      </c>
      <c r="J50" s="25">
        <v>20</v>
      </c>
      <c r="K50" s="11"/>
      <c r="L50" s="27">
        <f t="shared" si="1"/>
        <v>0</v>
      </c>
      <c r="M50" s="40"/>
      <c r="N50" s="40"/>
      <c r="O50" s="40"/>
      <c r="P50" s="40"/>
      <c r="Q50" s="40"/>
      <c r="R50" s="40"/>
      <c r="S50" s="39"/>
      <c r="T50" s="39"/>
      <c r="U50" s="41"/>
      <c r="V50" s="15"/>
    </row>
    <row r="51" spans="1:22" s="13" customFormat="1" ht="17.100000000000001" customHeight="1" x14ac:dyDescent="0.2">
      <c r="A51" s="24" t="s">
        <v>314</v>
      </c>
      <c r="B51" s="24" t="s">
        <v>7</v>
      </c>
      <c r="C51" s="24" t="s">
        <v>812</v>
      </c>
      <c r="D51" s="24" t="s">
        <v>813</v>
      </c>
      <c r="E51" s="24" t="s">
        <v>814</v>
      </c>
      <c r="F51" s="25">
        <v>1</v>
      </c>
      <c r="G51" s="26" t="s">
        <v>786</v>
      </c>
      <c r="H51" s="26" t="s">
        <v>786</v>
      </c>
      <c r="I51" s="24" t="s">
        <v>815</v>
      </c>
      <c r="J51" s="25">
        <v>20</v>
      </c>
      <c r="K51" s="11"/>
      <c r="L51" s="27">
        <f t="shared" si="1"/>
        <v>0</v>
      </c>
      <c r="M51" s="40"/>
      <c r="N51" s="40"/>
      <c r="O51" s="40"/>
      <c r="P51" s="40"/>
      <c r="Q51" s="40"/>
      <c r="R51" s="40"/>
      <c r="S51" s="39"/>
      <c r="T51" s="39"/>
      <c r="U51" s="41"/>
      <c r="V51" s="15"/>
    </row>
    <row r="52" spans="1:22" s="13" customFormat="1" ht="17.100000000000001" customHeight="1" x14ac:dyDescent="0.2">
      <c r="A52" s="24" t="s">
        <v>202</v>
      </c>
      <c r="B52" s="24" t="s">
        <v>203</v>
      </c>
      <c r="C52" s="24" t="s">
        <v>204</v>
      </c>
      <c r="D52" s="24" t="s">
        <v>205</v>
      </c>
      <c r="E52" s="24" t="s">
        <v>206</v>
      </c>
      <c r="F52" s="25">
        <v>20</v>
      </c>
      <c r="G52" s="26" t="s">
        <v>11</v>
      </c>
      <c r="H52" s="26" t="s">
        <v>146</v>
      </c>
      <c r="I52" s="24" t="s">
        <v>207</v>
      </c>
      <c r="J52" s="25">
        <v>20</v>
      </c>
      <c r="K52" s="11"/>
      <c r="L52" s="27">
        <f t="shared" si="1"/>
        <v>0</v>
      </c>
      <c r="M52" s="40"/>
      <c r="N52" s="40"/>
      <c r="O52" s="40"/>
      <c r="P52" s="40"/>
      <c r="Q52" s="40"/>
      <c r="R52" s="40"/>
      <c r="S52" s="39"/>
      <c r="T52" s="39"/>
      <c r="U52" s="41"/>
      <c r="V52" s="15"/>
    </row>
    <row r="53" spans="1:22" s="13" customFormat="1" ht="17.100000000000001" customHeight="1" x14ac:dyDescent="0.2">
      <c r="A53" s="24" t="s">
        <v>314</v>
      </c>
      <c r="B53" s="24" t="s">
        <v>7</v>
      </c>
      <c r="C53" s="24" t="s">
        <v>577</v>
      </c>
      <c r="D53" s="24" t="s">
        <v>578</v>
      </c>
      <c r="E53" s="24" t="s">
        <v>244</v>
      </c>
      <c r="F53" s="25">
        <v>1</v>
      </c>
      <c r="G53" s="26" t="s">
        <v>146</v>
      </c>
      <c r="H53" s="26" t="s">
        <v>146</v>
      </c>
      <c r="I53" s="24" t="s">
        <v>579</v>
      </c>
      <c r="J53" s="25">
        <v>20</v>
      </c>
      <c r="K53" s="11"/>
      <c r="L53" s="27">
        <f t="shared" si="1"/>
        <v>0</v>
      </c>
      <c r="M53" s="40"/>
      <c r="N53" s="40"/>
      <c r="O53" s="40"/>
      <c r="P53" s="40"/>
      <c r="Q53" s="40"/>
      <c r="R53" s="40"/>
      <c r="S53" s="39"/>
      <c r="T53" s="39"/>
      <c r="U53" s="41"/>
      <c r="V53" s="15"/>
    </row>
    <row r="54" spans="1:22" s="13" customFormat="1" ht="17.100000000000001" customHeight="1" x14ac:dyDescent="0.2">
      <c r="A54" s="24" t="s">
        <v>314</v>
      </c>
      <c r="B54" s="24" t="s">
        <v>7</v>
      </c>
      <c r="C54" s="24" t="s">
        <v>775</v>
      </c>
      <c r="D54" s="24" t="s">
        <v>776</v>
      </c>
      <c r="E54" s="24" t="s">
        <v>777</v>
      </c>
      <c r="F54" s="25">
        <v>1</v>
      </c>
      <c r="G54" s="26" t="s">
        <v>778</v>
      </c>
      <c r="H54" s="26" t="s">
        <v>778</v>
      </c>
      <c r="I54" s="24" t="s">
        <v>779</v>
      </c>
      <c r="J54" s="25">
        <v>20</v>
      </c>
      <c r="K54" s="11"/>
      <c r="L54" s="27">
        <f t="shared" si="1"/>
        <v>0</v>
      </c>
      <c r="M54" s="40"/>
      <c r="N54" s="40"/>
      <c r="O54" s="40"/>
      <c r="P54" s="40"/>
      <c r="Q54" s="40"/>
      <c r="R54" s="40"/>
      <c r="S54" s="39"/>
      <c r="T54" s="39"/>
      <c r="U54" s="41"/>
      <c r="V54" s="15"/>
    </row>
    <row r="55" spans="1:22" s="13" customFormat="1" ht="17.100000000000001" customHeight="1" x14ac:dyDescent="0.2">
      <c r="A55" s="24" t="s">
        <v>61</v>
      </c>
      <c r="B55" s="24" t="s">
        <v>62</v>
      </c>
      <c r="C55" s="24" t="s">
        <v>63</v>
      </c>
      <c r="D55" s="24" t="s">
        <v>64</v>
      </c>
      <c r="E55" s="24" t="s">
        <v>65</v>
      </c>
      <c r="F55" s="25">
        <v>1</v>
      </c>
      <c r="G55" s="26" t="s">
        <v>11</v>
      </c>
      <c r="H55" s="26" t="s">
        <v>11</v>
      </c>
      <c r="I55" s="24" t="s">
        <v>66</v>
      </c>
      <c r="J55" s="25">
        <v>20</v>
      </c>
      <c r="K55" s="11"/>
      <c r="L55" s="27">
        <f t="shared" si="1"/>
        <v>0</v>
      </c>
      <c r="M55" s="40"/>
      <c r="N55" s="40"/>
      <c r="O55" s="40"/>
      <c r="P55" s="40"/>
      <c r="Q55" s="40"/>
      <c r="R55" s="40"/>
      <c r="S55" s="39"/>
      <c r="T55" s="39"/>
      <c r="U55" s="41"/>
      <c r="V55" s="15"/>
    </row>
    <row r="56" spans="1:22" s="13" customFormat="1" ht="17.100000000000001" customHeight="1" x14ac:dyDescent="0.2">
      <c r="A56" s="24" t="s">
        <v>6</v>
      </c>
      <c r="B56" s="24" t="s">
        <v>7</v>
      </c>
      <c r="C56" s="24" t="s">
        <v>242</v>
      </c>
      <c r="D56" s="24" t="s">
        <v>243</v>
      </c>
      <c r="E56" s="24" t="s">
        <v>244</v>
      </c>
      <c r="F56" s="25">
        <v>1</v>
      </c>
      <c r="G56" s="26" t="s">
        <v>39</v>
      </c>
      <c r="H56" s="26" t="s">
        <v>39</v>
      </c>
      <c r="I56" s="24" t="s">
        <v>245</v>
      </c>
      <c r="J56" s="25">
        <v>20</v>
      </c>
      <c r="K56" s="11"/>
      <c r="L56" s="27">
        <f t="shared" si="1"/>
        <v>0</v>
      </c>
      <c r="M56" s="40"/>
      <c r="N56" s="40"/>
      <c r="O56" s="40"/>
      <c r="P56" s="40"/>
      <c r="Q56" s="40"/>
      <c r="R56" s="40"/>
      <c r="S56" s="39"/>
      <c r="T56" s="39"/>
      <c r="U56" s="41"/>
      <c r="V56" s="15"/>
    </row>
    <row r="57" spans="1:22" s="13" customFormat="1" ht="17.100000000000001" customHeight="1" x14ac:dyDescent="0.2">
      <c r="A57" s="24" t="s">
        <v>82</v>
      </c>
      <c r="B57" s="24" t="s">
        <v>83</v>
      </c>
      <c r="C57" s="24" t="s">
        <v>84</v>
      </c>
      <c r="D57" s="24" t="s">
        <v>85</v>
      </c>
      <c r="E57" s="24" t="s">
        <v>86</v>
      </c>
      <c r="F57" s="25">
        <v>1</v>
      </c>
      <c r="G57" s="26" t="s">
        <v>11</v>
      </c>
      <c r="H57" s="26" t="s">
        <v>11</v>
      </c>
      <c r="I57" s="24" t="s">
        <v>87</v>
      </c>
      <c r="J57" s="25">
        <v>19</v>
      </c>
      <c r="K57" s="11"/>
      <c r="L57" s="27">
        <f t="shared" si="1"/>
        <v>0</v>
      </c>
      <c r="M57" s="40"/>
      <c r="N57" s="40"/>
      <c r="O57" s="40"/>
      <c r="P57" s="40"/>
      <c r="Q57" s="40"/>
      <c r="R57" s="40"/>
      <c r="S57" s="39"/>
      <c r="T57" s="39"/>
      <c r="U57" s="41"/>
      <c r="V57" s="15"/>
    </row>
    <row r="58" spans="1:22" s="13" customFormat="1" ht="17.100000000000001" customHeight="1" x14ac:dyDescent="0.2">
      <c r="A58" s="24" t="s">
        <v>223</v>
      </c>
      <c r="B58" s="24" t="s">
        <v>174</v>
      </c>
      <c r="C58" s="24" t="s">
        <v>834</v>
      </c>
      <c r="D58" s="24" t="s">
        <v>835</v>
      </c>
      <c r="E58" s="24" t="s">
        <v>426</v>
      </c>
      <c r="F58" s="25">
        <v>1</v>
      </c>
      <c r="G58" s="26" t="s">
        <v>191</v>
      </c>
      <c r="H58" s="26" t="s">
        <v>191</v>
      </c>
      <c r="I58" s="24" t="s">
        <v>836</v>
      </c>
      <c r="J58" s="25">
        <v>19</v>
      </c>
      <c r="K58" s="11"/>
      <c r="L58" s="27">
        <f t="shared" si="1"/>
        <v>0</v>
      </c>
      <c r="M58" s="40"/>
      <c r="N58" s="40"/>
      <c r="O58" s="40"/>
      <c r="P58" s="40"/>
      <c r="Q58" s="40"/>
      <c r="R58" s="40"/>
      <c r="S58" s="39"/>
      <c r="T58" s="39"/>
      <c r="U58" s="41"/>
      <c r="V58" s="15"/>
    </row>
    <row r="59" spans="1:22" s="13" customFormat="1" ht="17.100000000000001" customHeight="1" x14ac:dyDescent="0.2">
      <c r="A59" s="24" t="s">
        <v>173</v>
      </c>
      <c r="B59" s="24" t="s">
        <v>174</v>
      </c>
      <c r="C59" s="24" t="s">
        <v>273</v>
      </c>
      <c r="D59" s="24" t="s">
        <v>274</v>
      </c>
      <c r="E59" s="24" t="s">
        <v>275</v>
      </c>
      <c r="F59" s="25">
        <v>8</v>
      </c>
      <c r="G59" s="26" t="s">
        <v>76</v>
      </c>
      <c r="H59" s="26" t="s">
        <v>77</v>
      </c>
      <c r="I59" s="24" t="s">
        <v>276</v>
      </c>
      <c r="J59" s="25">
        <v>19</v>
      </c>
      <c r="K59" s="11"/>
      <c r="L59" s="27">
        <f t="shared" si="1"/>
        <v>0</v>
      </c>
      <c r="M59" s="40"/>
      <c r="N59" s="40"/>
      <c r="O59" s="40"/>
      <c r="P59" s="40"/>
      <c r="Q59" s="40"/>
      <c r="R59" s="40"/>
      <c r="S59" s="39"/>
      <c r="T59" s="39"/>
      <c r="U59" s="41"/>
      <c r="V59" s="15"/>
    </row>
    <row r="60" spans="1:22" s="13" customFormat="1" ht="17.100000000000001" customHeight="1" x14ac:dyDescent="0.2">
      <c r="A60" s="24" t="s">
        <v>167</v>
      </c>
      <c r="B60" s="24" t="s">
        <v>168</v>
      </c>
      <c r="C60" s="24" t="s">
        <v>417</v>
      </c>
      <c r="D60" s="24" t="s">
        <v>418</v>
      </c>
      <c r="E60" s="24" t="s">
        <v>171</v>
      </c>
      <c r="F60" s="25">
        <v>6</v>
      </c>
      <c r="G60" s="26" t="s">
        <v>76</v>
      </c>
      <c r="H60" s="26" t="s">
        <v>77</v>
      </c>
      <c r="I60" s="24" t="s">
        <v>419</v>
      </c>
      <c r="J60" s="25">
        <v>19</v>
      </c>
      <c r="K60" s="11"/>
      <c r="L60" s="27">
        <f t="shared" si="1"/>
        <v>0</v>
      </c>
      <c r="M60" s="40"/>
      <c r="N60" s="40"/>
      <c r="O60" s="40"/>
      <c r="P60" s="40"/>
      <c r="Q60" s="40"/>
      <c r="R60" s="40"/>
      <c r="S60" s="39"/>
      <c r="T60" s="39"/>
      <c r="U60" s="41"/>
      <c r="V60" s="15"/>
    </row>
    <row r="61" spans="1:22" s="13" customFormat="1" ht="17.100000000000001" customHeight="1" x14ac:dyDescent="0.2">
      <c r="A61" s="24" t="s">
        <v>486</v>
      </c>
      <c r="B61" s="24" t="s">
        <v>487</v>
      </c>
      <c r="C61" s="24" t="s">
        <v>488</v>
      </c>
      <c r="D61" s="24" t="s">
        <v>489</v>
      </c>
      <c r="E61" s="24" t="s">
        <v>490</v>
      </c>
      <c r="F61" s="25">
        <v>6</v>
      </c>
      <c r="G61" s="26" t="s">
        <v>76</v>
      </c>
      <c r="H61" s="26" t="s">
        <v>491</v>
      </c>
      <c r="I61" s="24" t="s">
        <v>492</v>
      </c>
      <c r="J61" s="25">
        <v>19</v>
      </c>
      <c r="K61" s="11"/>
      <c r="L61" s="27">
        <f t="shared" si="1"/>
        <v>0</v>
      </c>
      <c r="M61" s="40"/>
      <c r="N61" s="40"/>
      <c r="O61" s="40"/>
      <c r="P61" s="40"/>
      <c r="Q61" s="40"/>
      <c r="R61" s="40"/>
      <c r="S61" s="39"/>
      <c r="T61" s="39"/>
      <c r="U61" s="41"/>
      <c r="V61" s="15"/>
    </row>
    <row r="62" spans="1:22" s="13" customFormat="1" ht="17.100000000000001" customHeight="1" x14ac:dyDescent="0.2">
      <c r="A62" s="24" t="s">
        <v>6</v>
      </c>
      <c r="B62" s="24" t="s">
        <v>7</v>
      </c>
      <c r="C62" s="24" t="s">
        <v>160</v>
      </c>
      <c r="D62" s="24" t="s">
        <v>161</v>
      </c>
      <c r="E62" s="24" t="s">
        <v>65</v>
      </c>
      <c r="F62" s="25">
        <v>1</v>
      </c>
      <c r="G62" s="26" t="s">
        <v>11</v>
      </c>
      <c r="H62" s="26" t="s">
        <v>11</v>
      </c>
      <c r="I62" s="24" t="s">
        <v>162</v>
      </c>
      <c r="J62" s="25">
        <v>19</v>
      </c>
      <c r="K62" s="11"/>
      <c r="L62" s="27">
        <f t="shared" si="1"/>
        <v>0</v>
      </c>
      <c r="M62" s="40"/>
      <c r="N62" s="40"/>
      <c r="O62" s="40"/>
      <c r="P62" s="40"/>
      <c r="Q62" s="40"/>
      <c r="R62" s="40"/>
      <c r="S62" s="39"/>
      <c r="T62" s="39"/>
      <c r="U62" s="41"/>
      <c r="V62" s="15"/>
    </row>
    <row r="63" spans="1:22" s="13" customFormat="1" ht="17.100000000000001" customHeight="1" x14ac:dyDescent="0.2">
      <c r="A63" s="24" t="s">
        <v>545</v>
      </c>
      <c r="B63" s="24" t="s">
        <v>546</v>
      </c>
      <c r="C63" s="24" t="s">
        <v>547</v>
      </c>
      <c r="D63" s="24" t="s">
        <v>366</v>
      </c>
      <c r="E63" s="24" t="s">
        <v>75</v>
      </c>
      <c r="F63" s="25">
        <v>6</v>
      </c>
      <c r="G63" s="26" t="s">
        <v>76</v>
      </c>
      <c r="H63" s="26" t="s">
        <v>77</v>
      </c>
      <c r="I63" s="24" t="s">
        <v>548</v>
      </c>
      <c r="J63" s="25">
        <v>19</v>
      </c>
      <c r="K63" s="11"/>
      <c r="L63" s="27">
        <f t="shared" si="1"/>
        <v>0</v>
      </c>
      <c r="M63" s="40"/>
      <c r="N63" s="40"/>
      <c r="O63" s="40"/>
      <c r="P63" s="40"/>
      <c r="Q63" s="40"/>
      <c r="R63" s="40"/>
      <c r="S63" s="39"/>
      <c r="T63" s="39"/>
      <c r="U63" s="41"/>
      <c r="V63" s="15"/>
    </row>
    <row r="64" spans="1:22" s="13" customFormat="1" ht="17.100000000000001" customHeight="1" x14ac:dyDescent="0.2">
      <c r="A64" s="24" t="s">
        <v>79</v>
      </c>
      <c r="B64" s="24" t="s">
        <v>19</v>
      </c>
      <c r="C64" s="24" t="s">
        <v>80</v>
      </c>
      <c r="D64" s="24" t="s">
        <v>79</v>
      </c>
      <c r="E64" s="24" t="s">
        <v>22</v>
      </c>
      <c r="F64" s="25">
        <v>32</v>
      </c>
      <c r="G64" s="26" t="s">
        <v>23</v>
      </c>
      <c r="H64" s="26" t="s">
        <v>24</v>
      </c>
      <c r="I64" s="24" t="s">
        <v>81</v>
      </c>
      <c r="J64" s="25">
        <v>18</v>
      </c>
      <c r="K64" s="11"/>
      <c r="L64" s="27">
        <f t="shared" si="1"/>
        <v>0</v>
      </c>
      <c r="M64" s="40"/>
      <c r="N64" s="40"/>
      <c r="O64" s="40"/>
      <c r="P64" s="40"/>
      <c r="Q64" s="40"/>
      <c r="R64" s="40"/>
      <c r="S64" s="39"/>
      <c r="T64" s="39"/>
      <c r="U64" s="41"/>
      <c r="V64" s="15"/>
    </row>
    <row r="65" spans="1:22" s="13" customFormat="1" ht="17.100000000000001" customHeight="1" x14ac:dyDescent="0.2">
      <c r="A65" s="24" t="s">
        <v>325</v>
      </c>
      <c r="B65" s="24" t="s">
        <v>7</v>
      </c>
      <c r="C65" s="24" t="s">
        <v>326</v>
      </c>
      <c r="D65" s="24" t="s">
        <v>327</v>
      </c>
      <c r="E65" s="24" t="s">
        <v>244</v>
      </c>
      <c r="F65" s="25">
        <v>1</v>
      </c>
      <c r="G65" s="26" t="s">
        <v>39</v>
      </c>
      <c r="H65" s="26" t="s">
        <v>39</v>
      </c>
      <c r="I65" s="24" t="s">
        <v>328</v>
      </c>
      <c r="J65" s="25">
        <v>18</v>
      </c>
      <c r="K65" s="11"/>
      <c r="L65" s="27">
        <f t="shared" si="1"/>
        <v>0</v>
      </c>
      <c r="M65" s="40"/>
      <c r="N65" s="40"/>
      <c r="O65" s="40"/>
      <c r="P65" s="40"/>
      <c r="Q65" s="40"/>
      <c r="R65" s="40"/>
      <c r="S65" s="39"/>
      <c r="T65" s="39"/>
      <c r="U65" s="41"/>
      <c r="V65" s="15"/>
    </row>
    <row r="66" spans="1:22" s="13" customFormat="1" ht="17.100000000000001" customHeight="1" x14ac:dyDescent="0.2">
      <c r="A66" s="24" t="s">
        <v>6</v>
      </c>
      <c r="B66" s="24" t="s">
        <v>7</v>
      </c>
      <c r="C66" s="24" t="s">
        <v>532</v>
      </c>
      <c r="D66" s="24" t="s">
        <v>533</v>
      </c>
      <c r="E66" s="24" t="s">
        <v>244</v>
      </c>
      <c r="F66" s="25">
        <v>1</v>
      </c>
      <c r="G66" s="26" t="s">
        <v>39</v>
      </c>
      <c r="H66" s="26" t="s">
        <v>39</v>
      </c>
      <c r="I66" s="24" t="s">
        <v>534</v>
      </c>
      <c r="J66" s="25">
        <v>18</v>
      </c>
      <c r="K66" s="11"/>
      <c r="L66" s="27">
        <f t="shared" si="1"/>
        <v>0</v>
      </c>
      <c r="M66" s="40"/>
      <c r="N66" s="40"/>
      <c r="O66" s="40"/>
      <c r="P66" s="40"/>
      <c r="Q66" s="40"/>
      <c r="R66" s="40"/>
      <c r="S66" s="39"/>
      <c r="T66" s="39"/>
      <c r="U66" s="41"/>
      <c r="V66" s="15"/>
    </row>
    <row r="67" spans="1:22" s="13" customFormat="1" ht="17.100000000000001" customHeight="1" x14ac:dyDescent="0.2">
      <c r="A67" s="24" t="s">
        <v>314</v>
      </c>
      <c r="B67" s="24" t="s">
        <v>7</v>
      </c>
      <c r="C67" s="24" t="s">
        <v>763</v>
      </c>
      <c r="D67" s="24" t="s">
        <v>764</v>
      </c>
      <c r="E67" s="24" t="s">
        <v>465</v>
      </c>
      <c r="F67" s="25">
        <v>1</v>
      </c>
      <c r="G67" s="26" t="s">
        <v>191</v>
      </c>
      <c r="H67" s="26" t="s">
        <v>191</v>
      </c>
      <c r="I67" s="24" t="s">
        <v>765</v>
      </c>
      <c r="J67" s="25">
        <v>18</v>
      </c>
      <c r="K67" s="11"/>
      <c r="L67" s="27">
        <f t="shared" si="1"/>
        <v>0</v>
      </c>
      <c r="M67" s="40"/>
      <c r="N67" s="40"/>
      <c r="O67" s="40"/>
      <c r="P67" s="40"/>
      <c r="Q67" s="40"/>
      <c r="R67" s="40"/>
      <c r="S67" s="39"/>
      <c r="T67" s="39"/>
      <c r="U67" s="41"/>
      <c r="V67" s="15"/>
    </row>
    <row r="68" spans="1:22" s="13" customFormat="1" ht="17.100000000000001" customHeight="1" x14ac:dyDescent="0.2">
      <c r="A68" s="24" t="s">
        <v>6</v>
      </c>
      <c r="B68" s="24" t="s">
        <v>7</v>
      </c>
      <c r="C68" s="24" t="s">
        <v>238</v>
      </c>
      <c r="D68" s="24" t="s">
        <v>239</v>
      </c>
      <c r="E68" s="24" t="s">
        <v>185</v>
      </c>
      <c r="F68" s="25">
        <v>1</v>
      </c>
      <c r="G68" s="26" t="s">
        <v>240</v>
      </c>
      <c r="H68" s="26" t="s">
        <v>240</v>
      </c>
      <c r="I68" s="24" t="s">
        <v>241</v>
      </c>
      <c r="J68" s="25">
        <v>18</v>
      </c>
      <c r="K68" s="11"/>
      <c r="L68" s="27">
        <f t="shared" si="1"/>
        <v>0</v>
      </c>
      <c r="M68" s="40"/>
      <c r="N68" s="40"/>
      <c r="O68" s="40"/>
      <c r="P68" s="40"/>
      <c r="Q68" s="40"/>
      <c r="R68" s="40"/>
      <c r="S68" s="39"/>
      <c r="T68" s="39"/>
      <c r="U68" s="41"/>
      <c r="V68" s="15"/>
    </row>
    <row r="69" spans="1:22" s="13" customFormat="1" ht="17.100000000000001" customHeight="1" x14ac:dyDescent="0.2">
      <c r="A69" s="24" t="s">
        <v>314</v>
      </c>
      <c r="B69" s="24" t="s">
        <v>7</v>
      </c>
      <c r="C69" s="24" t="s">
        <v>848</v>
      </c>
      <c r="D69" s="24" t="s">
        <v>849</v>
      </c>
      <c r="E69" s="24" t="s">
        <v>797</v>
      </c>
      <c r="F69" s="25">
        <v>1</v>
      </c>
      <c r="G69" s="26" t="s">
        <v>146</v>
      </c>
      <c r="H69" s="26" t="s">
        <v>146</v>
      </c>
      <c r="I69" s="24" t="s">
        <v>850</v>
      </c>
      <c r="J69" s="25">
        <v>18</v>
      </c>
      <c r="K69" s="11"/>
      <c r="L69" s="27">
        <f t="shared" si="1"/>
        <v>0</v>
      </c>
      <c r="M69" s="40"/>
      <c r="N69" s="40"/>
      <c r="O69" s="40"/>
      <c r="P69" s="40"/>
      <c r="Q69" s="40"/>
      <c r="R69" s="40"/>
      <c r="S69" s="39"/>
      <c r="T69" s="39"/>
      <c r="U69" s="41"/>
      <c r="V69" s="15"/>
    </row>
    <row r="70" spans="1:22" s="13" customFormat="1" ht="17.100000000000001" customHeight="1" x14ac:dyDescent="0.2">
      <c r="A70" s="24" t="s">
        <v>173</v>
      </c>
      <c r="B70" s="24" t="s">
        <v>174</v>
      </c>
      <c r="C70" s="24" t="s">
        <v>793</v>
      </c>
      <c r="D70" s="24" t="s">
        <v>188</v>
      </c>
      <c r="E70" s="24" t="s">
        <v>426</v>
      </c>
      <c r="F70" s="25">
        <v>1</v>
      </c>
      <c r="G70" s="26" t="s">
        <v>191</v>
      </c>
      <c r="H70" s="26" t="s">
        <v>191</v>
      </c>
      <c r="I70" s="24" t="s">
        <v>794</v>
      </c>
      <c r="J70" s="25">
        <v>18</v>
      </c>
      <c r="K70" s="11"/>
      <c r="L70" s="27">
        <f t="shared" si="1"/>
        <v>0</v>
      </c>
      <c r="M70" s="40"/>
      <c r="N70" s="40"/>
      <c r="O70" s="40"/>
      <c r="P70" s="40"/>
      <c r="Q70" s="40"/>
      <c r="R70" s="40"/>
      <c r="S70" s="39"/>
      <c r="T70" s="39"/>
      <c r="U70" s="41"/>
      <c r="V70" s="15"/>
    </row>
    <row r="71" spans="1:22" s="13" customFormat="1" ht="17.100000000000001" customHeight="1" x14ac:dyDescent="0.2">
      <c r="A71" s="24" t="s">
        <v>192</v>
      </c>
      <c r="B71" s="24" t="s">
        <v>193</v>
      </c>
      <c r="C71" s="24" t="s">
        <v>194</v>
      </c>
      <c r="D71" s="24" t="s">
        <v>195</v>
      </c>
      <c r="E71" s="24" t="s">
        <v>196</v>
      </c>
      <c r="F71" s="25">
        <v>18</v>
      </c>
      <c r="G71" s="26" t="s">
        <v>11</v>
      </c>
      <c r="H71" s="26" t="s">
        <v>197</v>
      </c>
      <c r="I71" s="24" t="s">
        <v>198</v>
      </c>
      <c r="J71" s="25">
        <v>18</v>
      </c>
      <c r="K71" s="11"/>
      <c r="L71" s="27">
        <f t="shared" si="1"/>
        <v>0</v>
      </c>
      <c r="M71" s="40"/>
      <c r="N71" s="40"/>
      <c r="O71" s="40"/>
      <c r="P71" s="40"/>
      <c r="Q71" s="40"/>
      <c r="R71" s="40"/>
      <c r="S71" s="39"/>
      <c r="T71" s="39"/>
      <c r="U71" s="41"/>
      <c r="V71" s="15"/>
    </row>
    <row r="72" spans="1:22" s="13" customFormat="1" ht="17.100000000000001" customHeight="1" x14ac:dyDescent="0.2">
      <c r="A72" s="24" t="s">
        <v>6</v>
      </c>
      <c r="B72" s="24" t="s">
        <v>7</v>
      </c>
      <c r="C72" s="24" t="s">
        <v>67</v>
      </c>
      <c r="D72" s="24" t="s">
        <v>68</v>
      </c>
      <c r="E72" s="24" t="s">
        <v>69</v>
      </c>
      <c r="F72" s="25">
        <v>1</v>
      </c>
      <c r="G72" s="26" t="s">
        <v>11</v>
      </c>
      <c r="H72" s="26" t="s">
        <v>11</v>
      </c>
      <c r="I72" s="24" t="s">
        <v>70</v>
      </c>
      <c r="J72" s="25">
        <v>18</v>
      </c>
      <c r="K72" s="11"/>
      <c r="L72" s="27">
        <f t="shared" si="1"/>
        <v>0</v>
      </c>
      <c r="M72" s="40"/>
      <c r="N72" s="40"/>
      <c r="O72" s="40"/>
      <c r="P72" s="40"/>
      <c r="Q72" s="40"/>
      <c r="R72" s="40"/>
      <c r="S72" s="39"/>
      <c r="T72" s="39"/>
      <c r="U72" s="41"/>
      <c r="V72" s="15"/>
    </row>
    <row r="73" spans="1:22" s="13" customFormat="1" ht="17.100000000000001" customHeight="1" x14ac:dyDescent="0.2">
      <c r="A73" s="24" t="s">
        <v>41</v>
      </c>
      <c r="B73" s="24" t="s">
        <v>42</v>
      </c>
      <c r="C73" s="24" t="s">
        <v>43</v>
      </c>
      <c r="D73" s="24" t="s">
        <v>44</v>
      </c>
      <c r="E73" s="24" t="s">
        <v>45</v>
      </c>
      <c r="F73" s="25">
        <v>1</v>
      </c>
      <c r="G73" s="26" t="s">
        <v>11</v>
      </c>
      <c r="H73" s="26" t="s">
        <v>11</v>
      </c>
      <c r="I73" s="24" t="s">
        <v>46</v>
      </c>
      <c r="J73" s="25">
        <v>18</v>
      </c>
      <c r="K73" s="11"/>
      <c r="L73" s="27">
        <f t="shared" si="1"/>
        <v>0</v>
      </c>
      <c r="M73" s="40"/>
      <c r="N73" s="40"/>
      <c r="O73" s="40"/>
      <c r="P73" s="40"/>
      <c r="Q73" s="40"/>
      <c r="R73" s="40"/>
      <c r="S73" s="39"/>
      <c r="T73" s="39"/>
      <c r="U73" s="41"/>
      <c r="V73" s="15"/>
    </row>
    <row r="74" spans="1:22" s="13" customFormat="1" ht="17.100000000000001" customHeight="1" x14ac:dyDescent="0.2">
      <c r="A74" s="24" t="s">
        <v>314</v>
      </c>
      <c r="B74" s="24" t="s">
        <v>7</v>
      </c>
      <c r="C74" s="24" t="s">
        <v>701</v>
      </c>
      <c r="D74" s="24" t="s">
        <v>702</v>
      </c>
      <c r="E74" s="24" t="s">
        <v>317</v>
      </c>
      <c r="F74" s="25">
        <v>1</v>
      </c>
      <c r="G74" s="26" t="s">
        <v>12</v>
      </c>
      <c r="H74" s="26" t="s">
        <v>12</v>
      </c>
      <c r="I74" s="24" t="s">
        <v>703</v>
      </c>
      <c r="J74" s="25">
        <v>17</v>
      </c>
      <c r="K74" s="11"/>
      <c r="L74" s="27">
        <f t="shared" si="1"/>
        <v>0</v>
      </c>
      <c r="M74" s="40"/>
      <c r="N74" s="40"/>
      <c r="O74" s="40"/>
      <c r="P74" s="40"/>
      <c r="Q74" s="40"/>
      <c r="R74" s="40"/>
      <c r="S74" s="39"/>
      <c r="T74" s="39"/>
      <c r="U74" s="41"/>
      <c r="V74" s="15"/>
    </row>
    <row r="75" spans="1:22" s="13" customFormat="1" ht="17.100000000000001" customHeight="1" x14ac:dyDescent="0.2">
      <c r="A75" s="24" t="s">
        <v>122</v>
      </c>
      <c r="B75" s="24" t="s">
        <v>72</v>
      </c>
      <c r="C75" s="24" t="s">
        <v>123</v>
      </c>
      <c r="D75" s="24" t="s">
        <v>124</v>
      </c>
      <c r="E75" s="24" t="s">
        <v>125</v>
      </c>
      <c r="F75" s="25">
        <v>40</v>
      </c>
      <c r="G75" s="26" t="s">
        <v>76</v>
      </c>
      <c r="H75" s="26" t="s">
        <v>59</v>
      </c>
      <c r="I75" s="24" t="s">
        <v>126</v>
      </c>
      <c r="J75" s="25">
        <v>17</v>
      </c>
      <c r="K75" s="11"/>
      <c r="L75" s="27">
        <f t="shared" si="1"/>
        <v>0</v>
      </c>
      <c r="M75" s="40"/>
      <c r="N75" s="40"/>
      <c r="O75" s="40"/>
      <c r="P75" s="40"/>
      <c r="Q75" s="40"/>
      <c r="R75" s="40"/>
      <c r="S75" s="39"/>
      <c r="T75" s="39"/>
      <c r="U75" s="41"/>
      <c r="V75" s="15"/>
    </row>
    <row r="76" spans="1:22" s="13" customFormat="1" ht="17.100000000000001" customHeight="1" x14ac:dyDescent="0.2">
      <c r="A76" s="24" t="s">
        <v>314</v>
      </c>
      <c r="B76" s="24" t="s">
        <v>7</v>
      </c>
      <c r="C76" s="24" t="s">
        <v>670</v>
      </c>
      <c r="D76" s="24" t="s">
        <v>671</v>
      </c>
      <c r="E76" s="24" t="s">
        <v>244</v>
      </c>
      <c r="F76" s="25">
        <v>1</v>
      </c>
      <c r="G76" s="26" t="s">
        <v>146</v>
      </c>
      <c r="H76" s="26" t="s">
        <v>146</v>
      </c>
      <c r="I76" s="24" t="s">
        <v>672</v>
      </c>
      <c r="J76" s="25">
        <v>16</v>
      </c>
      <c r="K76" s="11"/>
      <c r="L76" s="27">
        <f t="shared" si="1"/>
        <v>0</v>
      </c>
      <c r="M76" s="40"/>
      <c r="N76" s="40"/>
      <c r="O76" s="40"/>
      <c r="P76" s="40"/>
      <c r="Q76" s="40"/>
      <c r="R76" s="40"/>
      <c r="S76" s="39"/>
      <c r="T76" s="39"/>
      <c r="U76" s="41"/>
      <c r="V76" s="15"/>
    </row>
    <row r="77" spans="1:22" s="13" customFormat="1" ht="17.100000000000001" customHeight="1" x14ac:dyDescent="0.2">
      <c r="A77" s="24" t="s">
        <v>665</v>
      </c>
      <c r="B77" s="24" t="s">
        <v>546</v>
      </c>
      <c r="C77" s="24" t="s">
        <v>737</v>
      </c>
      <c r="D77" s="24" t="s">
        <v>738</v>
      </c>
      <c r="E77" s="24" t="s">
        <v>75</v>
      </c>
      <c r="F77" s="25">
        <v>6</v>
      </c>
      <c r="G77" s="26" t="s">
        <v>76</v>
      </c>
      <c r="H77" s="26" t="s">
        <v>77</v>
      </c>
      <c r="I77" s="24" t="s">
        <v>739</v>
      </c>
      <c r="J77" s="25">
        <v>16</v>
      </c>
      <c r="K77" s="11"/>
      <c r="L77" s="27">
        <f t="shared" si="1"/>
        <v>0</v>
      </c>
      <c r="M77" s="40"/>
      <c r="N77" s="40"/>
      <c r="O77" s="40"/>
      <c r="P77" s="40"/>
      <c r="Q77" s="40"/>
      <c r="R77" s="40"/>
      <c r="S77" s="39"/>
      <c r="T77" s="39"/>
      <c r="U77" s="41"/>
      <c r="V77" s="15"/>
    </row>
    <row r="78" spans="1:22" s="13" customFormat="1" ht="17.100000000000001" customHeight="1" x14ac:dyDescent="0.2">
      <c r="A78" s="24" t="s">
        <v>18</v>
      </c>
      <c r="B78" s="24" t="s">
        <v>19</v>
      </c>
      <c r="C78" s="24" t="s">
        <v>99</v>
      </c>
      <c r="D78" s="24" t="s">
        <v>100</v>
      </c>
      <c r="E78" s="24" t="s">
        <v>101</v>
      </c>
      <c r="F78" s="25">
        <v>32</v>
      </c>
      <c r="G78" s="26" t="s">
        <v>11</v>
      </c>
      <c r="H78" s="26" t="s">
        <v>24</v>
      </c>
      <c r="I78" s="24" t="s">
        <v>102</v>
      </c>
      <c r="J78" s="25">
        <v>16</v>
      </c>
      <c r="K78" s="11"/>
      <c r="L78" s="27">
        <f t="shared" si="1"/>
        <v>0</v>
      </c>
      <c r="M78" s="40"/>
      <c r="N78" s="40"/>
      <c r="O78" s="40"/>
      <c r="P78" s="40"/>
      <c r="Q78" s="40"/>
      <c r="R78" s="40"/>
      <c r="S78" s="39"/>
      <c r="T78" s="39"/>
      <c r="U78" s="41"/>
      <c r="V78" s="15"/>
    </row>
    <row r="79" spans="1:22" s="13" customFormat="1" ht="17.100000000000001" customHeight="1" x14ac:dyDescent="0.2">
      <c r="A79" s="24" t="s">
        <v>214</v>
      </c>
      <c r="B79" s="24" t="s">
        <v>19</v>
      </c>
      <c r="C79" s="24" t="s">
        <v>215</v>
      </c>
      <c r="D79" s="24" t="s">
        <v>216</v>
      </c>
      <c r="E79" s="24" t="s">
        <v>217</v>
      </c>
      <c r="F79" s="25">
        <v>24</v>
      </c>
      <c r="G79" s="26" t="s">
        <v>11</v>
      </c>
      <c r="H79" s="26" t="s">
        <v>146</v>
      </c>
      <c r="I79" s="24" t="s">
        <v>218</v>
      </c>
      <c r="J79" s="25">
        <v>16</v>
      </c>
      <c r="K79" s="11"/>
      <c r="L79" s="27">
        <f t="shared" si="1"/>
        <v>0</v>
      </c>
      <c r="M79" s="40"/>
      <c r="N79" s="40"/>
      <c r="O79" s="40"/>
      <c r="P79" s="40"/>
      <c r="Q79" s="40"/>
      <c r="R79" s="40"/>
      <c r="S79" s="39"/>
      <c r="T79" s="39"/>
      <c r="U79" s="41"/>
      <c r="V79" s="15"/>
    </row>
    <row r="80" spans="1:22" s="13" customFormat="1" ht="17.100000000000001" customHeight="1" x14ac:dyDescent="0.2">
      <c r="A80" s="24" t="s">
        <v>6</v>
      </c>
      <c r="B80" s="24" t="s">
        <v>7</v>
      </c>
      <c r="C80" s="24" t="s">
        <v>163</v>
      </c>
      <c r="D80" s="24" t="s">
        <v>164</v>
      </c>
      <c r="E80" s="24" t="s">
        <v>165</v>
      </c>
      <c r="F80" s="25">
        <v>1</v>
      </c>
      <c r="G80" s="26" t="s">
        <v>11</v>
      </c>
      <c r="H80" s="26" t="s">
        <v>11</v>
      </c>
      <c r="I80" s="24" t="s">
        <v>166</v>
      </c>
      <c r="J80" s="25">
        <v>16</v>
      </c>
      <c r="K80" s="11"/>
      <c r="L80" s="27">
        <f t="shared" si="1"/>
        <v>0</v>
      </c>
      <c r="M80" s="40"/>
      <c r="N80" s="40"/>
      <c r="O80" s="40"/>
      <c r="P80" s="40"/>
      <c r="Q80" s="40"/>
      <c r="R80" s="40"/>
      <c r="S80" s="39"/>
      <c r="T80" s="39"/>
      <c r="U80" s="41"/>
      <c r="V80" s="15"/>
    </row>
    <row r="81" spans="1:22" s="13" customFormat="1" ht="17.100000000000001" customHeight="1" x14ac:dyDescent="0.2">
      <c r="A81" s="24" t="s">
        <v>314</v>
      </c>
      <c r="B81" s="24" t="s">
        <v>7</v>
      </c>
      <c r="C81" s="24" t="s">
        <v>748</v>
      </c>
      <c r="D81" s="24" t="s">
        <v>749</v>
      </c>
      <c r="E81" s="24" t="s">
        <v>185</v>
      </c>
      <c r="F81" s="25">
        <v>1</v>
      </c>
      <c r="G81" s="26" t="s">
        <v>146</v>
      </c>
      <c r="H81" s="26" t="s">
        <v>146</v>
      </c>
      <c r="I81" s="24" t="s">
        <v>750</v>
      </c>
      <c r="J81" s="25">
        <v>16</v>
      </c>
      <c r="K81" s="11"/>
      <c r="L81" s="27">
        <f t="shared" si="1"/>
        <v>0</v>
      </c>
      <c r="M81" s="40"/>
      <c r="N81" s="40"/>
      <c r="O81" s="40"/>
      <c r="P81" s="40"/>
      <c r="Q81" s="40"/>
      <c r="R81" s="40"/>
      <c r="S81" s="39"/>
      <c r="T81" s="39"/>
      <c r="U81" s="41"/>
      <c r="V81" s="15"/>
    </row>
    <row r="82" spans="1:22" s="13" customFormat="1" ht="17.100000000000001" customHeight="1" x14ac:dyDescent="0.2">
      <c r="A82" s="24" t="s">
        <v>153</v>
      </c>
      <c r="B82" s="24" t="s">
        <v>154</v>
      </c>
      <c r="C82" s="24" t="s">
        <v>155</v>
      </c>
      <c r="D82" s="24" t="s">
        <v>156</v>
      </c>
      <c r="E82" s="24" t="s">
        <v>157</v>
      </c>
      <c r="F82" s="25">
        <v>1</v>
      </c>
      <c r="G82" s="26" t="s">
        <v>158</v>
      </c>
      <c r="H82" s="26" t="s">
        <v>158</v>
      </c>
      <c r="I82" s="24" t="s">
        <v>159</v>
      </c>
      <c r="J82" s="25">
        <v>16</v>
      </c>
      <c r="K82" s="11"/>
      <c r="L82" s="27">
        <f t="shared" si="1"/>
        <v>0</v>
      </c>
      <c r="M82" s="40"/>
      <c r="N82" s="40"/>
      <c r="O82" s="40"/>
      <c r="P82" s="40"/>
      <c r="Q82" s="40"/>
      <c r="R82" s="40"/>
      <c r="S82" s="39"/>
      <c r="T82" s="39"/>
      <c r="U82" s="41"/>
      <c r="V82" s="15"/>
    </row>
    <row r="83" spans="1:22" s="13" customFormat="1" ht="17.100000000000001" customHeight="1" x14ac:dyDescent="0.2">
      <c r="A83" s="24" t="s">
        <v>6</v>
      </c>
      <c r="B83" s="24" t="s">
        <v>7</v>
      </c>
      <c r="C83" s="24" t="s">
        <v>95</v>
      </c>
      <c r="D83" s="24" t="s">
        <v>96</v>
      </c>
      <c r="E83" s="24" t="s">
        <v>97</v>
      </c>
      <c r="F83" s="25">
        <v>1</v>
      </c>
      <c r="G83" s="26" t="s">
        <v>11</v>
      </c>
      <c r="H83" s="26" t="s">
        <v>11</v>
      </c>
      <c r="I83" s="24" t="s">
        <v>98</v>
      </c>
      <c r="J83" s="25">
        <v>16</v>
      </c>
      <c r="K83" s="11"/>
      <c r="L83" s="27">
        <f t="shared" si="1"/>
        <v>0</v>
      </c>
      <c r="M83" s="40"/>
      <c r="N83" s="40"/>
      <c r="O83" s="40"/>
      <c r="P83" s="40"/>
      <c r="Q83" s="40"/>
      <c r="R83" s="40"/>
      <c r="S83" s="39"/>
      <c r="T83" s="39"/>
      <c r="U83" s="41"/>
      <c r="V83" s="15"/>
    </row>
    <row r="84" spans="1:22" s="13" customFormat="1" ht="17.100000000000001" customHeight="1" x14ac:dyDescent="0.2">
      <c r="A84" s="24" t="s">
        <v>6</v>
      </c>
      <c r="B84" s="24" t="s">
        <v>7</v>
      </c>
      <c r="C84" s="24" t="s">
        <v>228</v>
      </c>
      <c r="D84" s="24" t="s">
        <v>229</v>
      </c>
      <c r="E84" s="24" t="s">
        <v>185</v>
      </c>
      <c r="F84" s="25">
        <v>1</v>
      </c>
      <c r="G84" s="26" t="s">
        <v>39</v>
      </c>
      <c r="H84" s="26" t="s">
        <v>39</v>
      </c>
      <c r="I84" s="24" t="s">
        <v>230</v>
      </c>
      <c r="J84" s="25">
        <v>16</v>
      </c>
      <c r="K84" s="11"/>
      <c r="L84" s="27">
        <f t="shared" si="1"/>
        <v>0</v>
      </c>
      <c r="M84" s="40"/>
      <c r="N84" s="40"/>
      <c r="O84" s="40"/>
      <c r="P84" s="40"/>
      <c r="Q84" s="40"/>
      <c r="R84" s="40"/>
      <c r="S84" s="39"/>
      <c r="T84" s="39"/>
      <c r="U84" s="41"/>
      <c r="V84" s="15"/>
    </row>
    <row r="85" spans="1:22" s="13" customFormat="1" ht="17.100000000000001" customHeight="1" x14ac:dyDescent="0.2">
      <c r="A85" s="24" t="s">
        <v>256</v>
      </c>
      <c r="B85" s="24" t="s">
        <v>203</v>
      </c>
      <c r="C85" s="24" t="s">
        <v>257</v>
      </c>
      <c r="D85" s="24" t="s">
        <v>258</v>
      </c>
      <c r="E85" s="24" t="s">
        <v>259</v>
      </c>
      <c r="F85" s="25">
        <v>20</v>
      </c>
      <c r="G85" s="26" t="s">
        <v>11</v>
      </c>
      <c r="H85" s="26" t="s">
        <v>146</v>
      </c>
      <c r="I85" s="24" t="s">
        <v>260</v>
      </c>
      <c r="J85" s="25">
        <v>16</v>
      </c>
      <c r="K85" s="11"/>
      <c r="L85" s="27">
        <f t="shared" si="1"/>
        <v>0</v>
      </c>
      <c r="M85" s="40"/>
      <c r="N85" s="40"/>
      <c r="O85" s="40"/>
      <c r="P85" s="40"/>
      <c r="Q85" s="40"/>
      <c r="R85" s="40"/>
      <c r="S85" s="39"/>
      <c r="T85" s="39"/>
      <c r="U85" s="41"/>
      <c r="V85" s="15"/>
    </row>
    <row r="86" spans="1:22" s="13" customFormat="1" ht="17.100000000000001" customHeight="1" x14ac:dyDescent="0.2">
      <c r="A86" s="24" t="s">
        <v>292</v>
      </c>
      <c r="B86" s="24" t="s">
        <v>293</v>
      </c>
      <c r="C86" s="24" t="s">
        <v>308</v>
      </c>
      <c r="D86" s="24" t="s">
        <v>309</v>
      </c>
      <c r="E86" s="24" t="s">
        <v>296</v>
      </c>
      <c r="F86" s="25">
        <v>16</v>
      </c>
      <c r="G86" s="26" t="s">
        <v>11</v>
      </c>
      <c r="H86" s="26" t="s">
        <v>59</v>
      </c>
      <c r="I86" s="24" t="s">
        <v>310</v>
      </c>
      <c r="J86" s="25">
        <v>16</v>
      </c>
      <c r="K86" s="11"/>
      <c r="L86" s="27">
        <f t="shared" ref="L86:L149" si="2">J86*K86</f>
        <v>0</v>
      </c>
      <c r="M86" s="40"/>
      <c r="N86" s="40"/>
      <c r="O86" s="40"/>
      <c r="P86" s="40"/>
      <c r="Q86" s="40"/>
      <c r="R86" s="40"/>
      <c r="S86" s="39"/>
      <c r="T86" s="39"/>
      <c r="U86" s="41"/>
      <c r="V86" s="15"/>
    </row>
    <row r="87" spans="1:22" s="13" customFormat="1" ht="17.100000000000001" customHeight="1" x14ac:dyDescent="0.2">
      <c r="A87" s="24" t="s">
        <v>348</v>
      </c>
      <c r="B87" s="24" t="s">
        <v>7</v>
      </c>
      <c r="C87" s="24" t="s">
        <v>429</v>
      </c>
      <c r="D87" s="24" t="s">
        <v>430</v>
      </c>
      <c r="E87" s="24" t="s">
        <v>185</v>
      </c>
      <c r="F87" s="25">
        <v>1</v>
      </c>
      <c r="G87" s="26" t="s">
        <v>39</v>
      </c>
      <c r="H87" s="26" t="s">
        <v>186</v>
      </c>
      <c r="I87" s="24" t="s">
        <v>324</v>
      </c>
      <c r="J87" s="25">
        <v>15</v>
      </c>
      <c r="K87" s="11"/>
      <c r="L87" s="27">
        <f t="shared" si="2"/>
        <v>0</v>
      </c>
      <c r="M87" s="40"/>
      <c r="N87" s="40"/>
      <c r="O87" s="40"/>
      <c r="P87" s="40"/>
      <c r="Q87" s="40"/>
      <c r="R87" s="40"/>
      <c r="S87" s="39"/>
      <c r="T87" s="39"/>
      <c r="U87" s="41"/>
      <c r="V87" s="15"/>
    </row>
    <row r="88" spans="1:22" s="13" customFormat="1" ht="17.100000000000001" customHeight="1" x14ac:dyDescent="0.2">
      <c r="A88" s="24" t="s">
        <v>173</v>
      </c>
      <c r="B88" s="24" t="s">
        <v>174</v>
      </c>
      <c r="C88" s="24" t="s">
        <v>514</v>
      </c>
      <c r="D88" s="24" t="s">
        <v>515</v>
      </c>
      <c r="E88" s="24" t="s">
        <v>516</v>
      </c>
      <c r="F88" s="25">
        <v>8</v>
      </c>
      <c r="G88" s="26" t="s">
        <v>76</v>
      </c>
      <c r="H88" s="26" t="s">
        <v>77</v>
      </c>
      <c r="I88" s="24" t="s">
        <v>517</v>
      </c>
      <c r="J88" s="25">
        <v>15</v>
      </c>
      <c r="K88" s="11"/>
      <c r="L88" s="27">
        <f t="shared" si="2"/>
        <v>0</v>
      </c>
      <c r="M88" s="40"/>
      <c r="N88" s="40"/>
      <c r="O88" s="40"/>
      <c r="P88" s="40"/>
      <c r="Q88" s="40"/>
      <c r="R88" s="40"/>
      <c r="S88" s="39"/>
      <c r="T88" s="39"/>
      <c r="U88" s="41"/>
      <c r="V88" s="15"/>
    </row>
    <row r="89" spans="1:22" s="13" customFormat="1" ht="17.100000000000001" customHeight="1" x14ac:dyDescent="0.2">
      <c r="A89" s="24" t="s">
        <v>148</v>
      </c>
      <c r="B89" s="24" t="s">
        <v>19</v>
      </c>
      <c r="C89" s="24" t="s">
        <v>149</v>
      </c>
      <c r="D89" s="24" t="s">
        <v>150</v>
      </c>
      <c r="E89" s="24" t="s">
        <v>22</v>
      </c>
      <c r="F89" s="25">
        <v>24</v>
      </c>
      <c r="G89" s="26" t="s">
        <v>11</v>
      </c>
      <c r="H89" s="26" t="s">
        <v>151</v>
      </c>
      <c r="I89" s="24" t="s">
        <v>152</v>
      </c>
      <c r="J89" s="25">
        <v>15</v>
      </c>
      <c r="K89" s="11"/>
      <c r="L89" s="27">
        <f t="shared" si="2"/>
        <v>0</v>
      </c>
      <c r="M89" s="40"/>
      <c r="N89" s="40"/>
      <c r="O89" s="40"/>
      <c r="P89" s="40"/>
      <c r="Q89" s="40"/>
      <c r="R89" s="40"/>
      <c r="S89" s="39"/>
      <c r="T89" s="39"/>
      <c r="U89" s="41"/>
      <c r="V89" s="15"/>
    </row>
    <row r="90" spans="1:22" s="13" customFormat="1" ht="17.100000000000001" customHeight="1" x14ac:dyDescent="0.2">
      <c r="A90" s="24" t="s">
        <v>6</v>
      </c>
      <c r="B90" s="24" t="s">
        <v>7</v>
      </c>
      <c r="C90" s="24" t="s">
        <v>388</v>
      </c>
      <c r="D90" s="24" t="s">
        <v>389</v>
      </c>
      <c r="E90" s="24" t="s">
        <v>185</v>
      </c>
      <c r="F90" s="25">
        <v>1</v>
      </c>
      <c r="G90" s="26" t="s">
        <v>39</v>
      </c>
      <c r="H90" s="26" t="s">
        <v>39</v>
      </c>
      <c r="I90" s="24" t="s">
        <v>390</v>
      </c>
      <c r="J90" s="25">
        <v>15</v>
      </c>
      <c r="K90" s="11"/>
      <c r="L90" s="27">
        <f t="shared" si="2"/>
        <v>0</v>
      </c>
      <c r="M90" s="40"/>
      <c r="N90" s="40"/>
      <c r="O90" s="40"/>
      <c r="P90" s="40"/>
      <c r="Q90" s="40"/>
      <c r="R90" s="40"/>
      <c r="S90" s="39"/>
      <c r="T90" s="39"/>
      <c r="U90" s="41"/>
      <c r="V90" s="15"/>
    </row>
    <row r="91" spans="1:22" s="13" customFormat="1" ht="17.100000000000001" customHeight="1" x14ac:dyDescent="0.2">
      <c r="A91" s="24" t="s">
        <v>202</v>
      </c>
      <c r="B91" s="24" t="s">
        <v>203</v>
      </c>
      <c r="C91" s="24" t="s">
        <v>311</v>
      </c>
      <c r="D91" s="24" t="s">
        <v>312</v>
      </c>
      <c r="E91" s="24" t="s">
        <v>206</v>
      </c>
      <c r="F91" s="25">
        <v>20</v>
      </c>
      <c r="G91" s="26" t="s">
        <v>11</v>
      </c>
      <c r="H91" s="26" t="s">
        <v>146</v>
      </c>
      <c r="I91" s="24" t="s">
        <v>313</v>
      </c>
      <c r="J91" s="25">
        <v>15</v>
      </c>
      <c r="K91" s="11"/>
      <c r="L91" s="27">
        <f t="shared" si="2"/>
        <v>0</v>
      </c>
      <c r="M91" s="40"/>
      <c r="N91" s="40"/>
      <c r="O91" s="40"/>
      <c r="P91" s="40"/>
      <c r="Q91" s="40"/>
      <c r="R91" s="40"/>
      <c r="S91" s="39"/>
      <c r="T91" s="39"/>
      <c r="U91" s="41"/>
      <c r="V91" s="15"/>
    </row>
    <row r="92" spans="1:22" s="13" customFormat="1" ht="17.100000000000001" customHeight="1" x14ac:dyDescent="0.2">
      <c r="A92" s="24" t="s">
        <v>71</v>
      </c>
      <c r="B92" s="24" t="s">
        <v>72</v>
      </c>
      <c r="C92" s="24" t="s">
        <v>261</v>
      </c>
      <c r="D92" s="24" t="s">
        <v>262</v>
      </c>
      <c r="E92" s="24" t="s">
        <v>263</v>
      </c>
      <c r="F92" s="25">
        <v>24</v>
      </c>
      <c r="G92" s="26" t="s">
        <v>76</v>
      </c>
      <c r="H92" s="26" t="s">
        <v>237</v>
      </c>
      <c r="I92" s="24" t="s">
        <v>264</v>
      </c>
      <c r="J92" s="25">
        <v>15</v>
      </c>
      <c r="K92" s="11"/>
      <c r="L92" s="27">
        <f t="shared" si="2"/>
        <v>0</v>
      </c>
      <c r="M92" s="40"/>
      <c r="N92" s="40"/>
      <c r="O92" s="40"/>
      <c r="P92" s="40"/>
      <c r="Q92" s="40"/>
      <c r="R92" s="40"/>
      <c r="S92" s="39"/>
      <c r="T92" s="39"/>
      <c r="U92" s="41"/>
      <c r="V92" s="15"/>
    </row>
    <row r="93" spans="1:22" s="13" customFormat="1" ht="17.100000000000001" customHeight="1" x14ac:dyDescent="0.2">
      <c r="A93" s="24" t="s">
        <v>500</v>
      </c>
      <c r="B93" s="24" t="s">
        <v>501</v>
      </c>
      <c r="C93" s="24" t="s">
        <v>502</v>
      </c>
      <c r="D93" s="24" t="s">
        <v>503</v>
      </c>
      <c r="E93" s="24" t="s">
        <v>504</v>
      </c>
      <c r="F93" s="25">
        <v>1</v>
      </c>
      <c r="G93" s="26" t="s">
        <v>23</v>
      </c>
      <c r="H93" s="26" t="s">
        <v>23</v>
      </c>
      <c r="I93" s="24" t="s">
        <v>505</v>
      </c>
      <c r="J93" s="25">
        <v>15</v>
      </c>
      <c r="K93" s="11"/>
      <c r="L93" s="27">
        <f t="shared" si="2"/>
        <v>0</v>
      </c>
      <c r="M93" s="40"/>
      <c r="N93" s="40"/>
      <c r="O93" s="40"/>
      <c r="P93" s="40"/>
      <c r="Q93" s="40"/>
      <c r="R93" s="40"/>
      <c r="S93" s="39"/>
      <c r="T93" s="39"/>
      <c r="U93" s="41"/>
      <c r="V93" s="15"/>
    </row>
    <row r="94" spans="1:22" s="13" customFormat="1" ht="17.100000000000001" customHeight="1" x14ac:dyDescent="0.2">
      <c r="A94" s="24" t="s">
        <v>6</v>
      </c>
      <c r="B94" s="24" t="s">
        <v>7</v>
      </c>
      <c r="C94" s="24" t="s">
        <v>394</v>
      </c>
      <c r="D94" s="24" t="s">
        <v>395</v>
      </c>
      <c r="E94" s="24" t="s">
        <v>396</v>
      </c>
      <c r="F94" s="25">
        <v>1</v>
      </c>
      <c r="G94" s="26" t="s">
        <v>11</v>
      </c>
      <c r="H94" s="26" t="s">
        <v>11</v>
      </c>
      <c r="I94" s="24" t="s">
        <v>397</v>
      </c>
      <c r="J94" s="25">
        <v>15</v>
      </c>
      <c r="K94" s="11"/>
      <c r="L94" s="27">
        <f t="shared" si="2"/>
        <v>0</v>
      </c>
      <c r="M94" s="40"/>
      <c r="N94" s="40"/>
      <c r="O94" s="40"/>
      <c r="P94" s="40"/>
      <c r="Q94" s="40"/>
      <c r="R94" s="40"/>
      <c r="S94" s="39"/>
      <c r="T94" s="39"/>
      <c r="U94" s="41"/>
      <c r="V94" s="15"/>
    </row>
    <row r="95" spans="1:22" s="13" customFormat="1" ht="17.100000000000001" customHeight="1" x14ac:dyDescent="0.2">
      <c r="A95" s="24" t="s">
        <v>131</v>
      </c>
      <c r="B95" s="24" t="s">
        <v>72</v>
      </c>
      <c r="C95" s="24" t="s">
        <v>431</v>
      </c>
      <c r="D95" s="24" t="s">
        <v>133</v>
      </c>
      <c r="E95" s="24" t="s">
        <v>263</v>
      </c>
      <c r="F95" s="25">
        <v>24</v>
      </c>
      <c r="G95" s="26" t="s">
        <v>76</v>
      </c>
      <c r="H95" s="26" t="s">
        <v>77</v>
      </c>
      <c r="I95" s="24" t="s">
        <v>432</v>
      </c>
      <c r="J95" s="25">
        <v>15</v>
      </c>
      <c r="K95" s="11"/>
      <c r="L95" s="27">
        <f t="shared" si="2"/>
        <v>0</v>
      </c>
      <c r="M95" s="40"/>
      <c r="N95" s="40"/>
      <c r="O95" s="40"/>
      <c r="P95" s="40"/>
      <c r="Q95" s="40"/>
      <c r="R95" s="40"/>
      <c r="S95" s="39"/>
      <c r="T95" s="39"/>
      <c r="U95" s="41"/>
      <c r="V95" s="15"/>
    </row>
    <row r="96" spans="1:22" s="13" customFormat="1" ht="17.100000000000001" customHeight="1" x14ac:dyDescent="0.2">
      <c r="A96" s="24" t="s">
        <v>314</v>
      </c>
      <c r="B96" s="24" t="s">
        <v>7</v>
      </c>
      <c r="C96" s="24" t="s">
        <v>824</v>
      </c>
      <c r="D96" s="24" t="s">
        <v>825</v>
      </c>
      <c r="E96" s="24" t="s">
        <v>814</v>
      </c>
      <c r="F96" s="25">
        <v>1</v>
      </c>
      <c r="G96" s="26" t="s">
        <v>12</v>
      </c>
      <c r="H96" s="26" t="s">
        <v>12</v>
      </c>
      <c r="I96" s="24" t="s">
        <v>826</v>
      </c>
      <c r="J96" s="25">
        <v>14</v>
      </c>
      <c r="K96" s="11"/>
      <c r="L96" s="27">
        <f t="shared" si="2"/>
        <v>0</v>
      </c>
      <c r="M96" s="40"/>
      <c r="N96" s="40"/>
      <c r="O96" s="40"/>
      <c r="P96" s="40"/>
      <c r="Q96" s="40"/>
      <c r="R96" s="40"/>
      <c r="S96" s="39"/>
      <c r="T96" s="39"/>
      <c r="U96" s="41"/>
      <c r="V96" s="15"/>
    </row>
    <row r="97" spans="1:22" s="13" customFormat="1" ht="17.100000000000001" customHeight="1" x14ac:dyDescent="0.2">
      <c r="A97" s="24" t="s">
        <v>314</v>
      </c>
      <c r="B97" s="24" t="s">
        <v>7</v>
      </c>
      <c r="C97" s="24" t="s">
        <v>874</v>
      </c>
      <c r="D97" s="24" t="s">
        <v>875</v>
      </c>
      <c r="E97" s="24" t="s">
        <v>785</v>
      </c>
      <c r="F97" s="25">
        <v>1</v>
      </c>
      <c r="G97" s="26" t="s">
        <v>786</v>
      </c>
      <c r="H97" s="26" t="s">
        <v>786</v>
      </c>
      <c r="I97" s="24" t="s">
        <v>876</v>
      </c>
      <c r="J97" s="25">
        <v>14</v>
      </c>
      <c r="K97" s="11"/>
      <c r="L97" s="27">
        <f t="shared" si="2"/>
        <v>0</v>
      </c>
      <c r="M97" s="40"/>
      <c r="N97" s="40"/>
      <c r="O97" s="40"/>
      <c r="P97" s="40"/>
      <c r="Q97" s="40"/>
      <c r="R97" s="40"/>
      <c r="S97" s="39"/>
      <c r="T97" s="39"/>
      <c r="U97" s="41"/>
      <c r="V97" s="15"/>
    </row>
    <row r="98" spans="1:22" s="13" customFormat="1" ht="17.100000000000001" customHeight="1" x14ac:dyDescent="0.2">
      <c r="A98" s="24" t="s">
        <v>314</v>
      </c>
      <c r="B98" s="24" t="s">
        <v>7</v>
      </c>
      <c r="C98" s="24" t="s">
        <v>827</v>
      </c>
      <c r="D98" s="24" t="s">
        <v>828</v>
      </c>
      <c r="E98" s="24" t="s">
        <v>814</v>
      </c>
      <c r="F98" s="25">
        <v>1</v>
      </c>
      <c r="G98" s="26" t="s">
        <v>12</v>
      </c>
      <c r="H98" s="26" t="s">
        <v>12</v>
      </c>
      <c r="I98" s="24" t="s">
        <v>829</v>
      </c>
      <c r="J98" s="25">
        <v>14</v>
      </c>
      <c r="K98" s="11"/>
      <c r="L98" s="27">
        <f t="shared" si="2"/>
        <v>0</v>
      </c>
      <c r="M98" s="40"/>
      <c r="N98" s="40"/>
      <c r="O98" s="40"/>
      <c r="P98" s="40"/>
      <c r="Q98" s="40"/>
      <c r="R98" s="40"/>
      <c r="S98" s="39"/>
      <c r="T98" s="39"/>
      <c r="U98" s="41"/>
      <c r="V98" s="15"/>
    </row>
    <row r="99" spans="1:22" s="13" customFormat="1" ht="17.100000000000001" customHeight="1" x14ac:dyDescent="0.2">
      <c r="A99" s="24" t="s">
        <v>246</v>
      </c>
      <c r="B99" s="24" t="s">
        <v>19</v>
      </c>
      <c r="C99" s="24" t="s">
        <v>247</v>
      </c>
      <c r="D99" s="24" t="s">
        <v>248</v>
      </c>
      <c r="E99" s="24" t="s">
        <v>249</v>
      </c>
      <c r="F99" s="25">
        <v>25</v>
      </c>
      <c r="G99" s="26" t="s">
        <v>11</v>
      </c>
      <c r="H99" s="26" t="s">
        <v>59</v>
      </c>
      <c r="I99" s="24" t="s">
        <v>250</v>
      </c>
      <c r="J99" s="25">
        <v>14</v>
      </c>
      <c r="K99" s="11"/>
      <c r="L99" s="27">
        <f t="shared" si="2"/>
        <v>0</v>
      </c>
      <c r="M99" s="40"/>
      <c r="N99" s="40"/>
      <c r="O99" s="40"/>
      <c r="P99" s="40"/>
      <c r="Q99" s="40"/>
      <c r="R99" s="40"/>
      <c r="S99" s="39"/>
      <c r="T99" s="39"/>
      <c r="U99" s="41"/>
      <c r="V99" s="15"/>
    </row>
    <row r="100" spans="1:22" s="13" customFormat="1" ht="17.100000000000001" customHeight="1" x14ac:dyDescent="0.2">
      <c r="A100" s="24" t="s">
        <v>314</v>
      </c>
      <c r="B100" s="24" t="s">
        <v>7</v>
      </c>
      <c r="C100" s="24" t="s">
        <v>719</v>
      </c>
      <c r="D100" s="24" t="s">
        <v>720</v>
      </c>
      <c r="E100" s="24" t="s">
        <v>244</v>
      </c>
      <c r="F100" s="25">
        <v>1</v>
      </c>
      <c r="G100" s="26" t="s">
        <v>39</v>
      </c>
      <c r="H100" s="26" t="s">
        <v>39</v>
      </c>
      <c r="I100" s="24" t="s">
        <v>721</v>
      </c>
      <c r="J100" s="25">
        <v>14</v>
      </c>
      <c r="K100" s="11"/>
      <c r="L100" s="27">
        <f t="shared" si="2"/>
        <v>0</v>
      </c>
      <c r="M100" s="40"/>
      <c r="N100" s="40"/>
      <c r="O100" s="40"/>
      <c r="P100" s="40"/>
      <c r="Q100" s="40"/>
      <c r="R100" s="40"/>
      <c r="S100" s="39"/>
      <c r="T100" s="39"/>
      <c r="U100" s="41"/>
      <c r="V100" s="15"/>
    </row>
    <row r="101" spans="1:22" s="13" customFormat="1" ht="17.100000000000001" customHeight="1" x14ac:dyDescent="0.2">
      <c r="A101" s="24" t="s">
        <v>314</v>
      </c>
      <c r="B101" s="24" t="s">
        <v>7</v>
      </c>
      <c r="C101" s="24" t="s">
        <v>857</v>
      </c>
      <c r="D101" s="24" t="s">
        <v>858</v>
      </c>
      <c r="E101" s="24" t="s">
        <v>185</v>
      </c>
      <c r="F101" s="25">
        <v>1</v>
      </c>
      <c r="G101" s="26" t="s">
        <v>146</v>
      </c>
      <c r="H101" s="26" t="s">
        <v>146</v>
      </c>
      <c r="I101" s="24" t="s">
        <v>859</v>
      </c>
      <c r="J101" s="25">
        <v>14</v>
      </c>
      <c r="K101" s="11"/>
      <c r="L101" s="27">
        <f t="shared" si="2"/>
        <v>0</v>
      </c>
      <c r="M101" s="40"/>
      <c r="N101" s="40"/>
      <c r="O101" s="40"/>
      <c r="P101" s="40"/>
      <c r="Q101" s="40"/>
      <c r="R101" s="40"/>
      <c r="S101" s="39"/>
      <c r="T101" s="39"/>
      <c r="U101" s="41"/>
      <c r="V101" s="15"/>
    </row>
    <row r="102" spans="1:22" s="13" customFormat="1" ht="17.100000000000001" customHeight="1" x14ac:dyDescent="0.2">
      <c r="A102" s="24" t="s">
        <v>26</v>
      </c>
      <c r="B102" s="24" t="s">
        <v>27</v>
      </c>
      <c r="C102" s="24" t="s">
        <v>28</v>
      </c>
      <c r="D102" s="24" t="s">
        <v>29</v>
      </c>
      <c r="E102" s="24" t="s">
        <v>30</v>
      </c>
      <c r="F102" s="25">
        <v>1</v>
      </c>
      <c r="G102" s="26" t="s">
        <v>11</v>
      </c>
      <c r="H102" s="26" t="s">
        <v>11</v>
      </c>
      <c r="I102" s="24" t="s">
        <v>31</v>
      </c>
      <c r="J102" s="25">
        <v>14</v>
      </c>
      <c r="K102" s="11"/>
      <c r="L102" s="27">
        <f t="shared" si="2"/>
        <v>0</v>
      </c>
      <c r="M102" s="40"/>
      <c r="N102" s="40"/>
      <c r="O102" s="40"/>
      <c r="P102" s="40"/>
      <c r="Q102" s="40"/>
      <c r="R102" s="40"/>
      <c r="S102" s="39"/>
      <c r="T102" s="39"/>
      <c r="U102" s="41"/>
      <c r="V102" s="15"/>
    </row>
    <row r="103" spans="1:22" s="13" customFormat="1" ht="17.100000000000001" customHeight="1" x14ac:dyDescent="0.2">
      <c r="A103" s="24" t="s">
        <v>493</v>
      </c>
      <c r="B103" s="24" t="s">
        <v>350</v>
      </c>
      <c r="C103" s="24" t="s">
        <v>494</v>
      </c>
      <c r="D103" s="24" t="s">
        <v>495</v>
      </c>
      <c r="E103" s="24" t="s">
        <v>244</v>
      </c>
      <c r="F103" s="25">
        <v>1</v>
      </c>
      <c r="G103" s="26" t="s">
        <v>39</v>
      </c>
      <c r="H103" s="26" t="s">
        <v>39</v>
      </c>
      <c r="I103" s="24" t="s">
        <v>496</v>
      </c>
      <c r="J103" s="25">
        <v>14</v>
      </c>
      <c r="K103" s="11"/>
      <c r="L103" s="27">
        <f t="shared" si="2"/>
        <v>0</v>
      </c>
      <c r="M103" s="40"/>
      <c r="N103" s="40"/>
      <c r="O103" s="40"/>
      <c r="P103" s="40"/>
      <c r="Q103" s="40"/>
      <c r="R103" s="40"/>
      <c r="S103" s="39"/>
      <c r="T103" s="39"/>
      <c r="U103" s="41"/>
      <c r="V103" s="15"/>
    </row>
    <row r="104" spans="1:22" s="13" customFormat="1" ht="17.100000000000001" customHeight="1" x14ac:dyDescent="0.2">
      <c r="A104" s="24" t="s">
        <v>566</v>
      </c>
      <c r="B104" s="24" t="s">
        <v>203</v>
      </c>
      <c r="C104" s="24" t="s">
        <v>567</v>
      </c>
      <c r="D104" s="24" t="s">
        <v>568</v>
      </c>
      <c r="E104" s="24" t="s">
        <v>569</v>
      </c>
      <c r="F104" s="25">
        <v>8</v>
      </c>
      <c r="G104" s="26" t="s">
        <v>11</v>
      </c>
      <c r="H104" s="26" t="s">
        <v>59</v>
      </c>
      <c r="I104" s="24" t="s">
        <v>570</v>
      </c>
      <c r="J104" s="25">
        <v>14</v>
      </c>
      <c r="K104" s="11"/>
      <c r="L104" s="27">
        <f t="shared" si="2"/>
        <v>0</v>
      </c>
      <c r="M104" s="40"/>
      <c r="N104" s="40"/>
      <c r="O104" s="40"/>
      <c r="P104" s="40"/>
      <c r="Q104" s="40"/>
      <c r="R104" s="40"/>
      <c r="S104" s="39"/>
      <c r="T104" s="39"/>
      <c r="U104" s="41"/>
      <c r="V104" s="15"/>
    </row>
    <row r="105" spans="1:22" s="13" customFormat="1" ht="17.100000000000001" customHeight="1" x14ac:dyDescent="0.2">
      <c r="A105" s="24" t="s">
        <v>6</v>
      </c>
      <c r="B105" s="24" t="s">
        <v>7</v>
      </c>
      <c r="C105" s="24" t="s">
        <v>304</v>
      </c>
      <c r="D105" s="24" t="s">
        <v>305</v>
      </c>
      <c r="E105" s="24" t="s">
        <v>306</v>
      </c>
      <c r="F105" s="25">
        <v>1</v>
      </c>
      <c r="G105" s="26" t="s">
        <v>11</v>
      </c>
      <c r="H105" s="26" t="s">
        <v>11</v>
      </c>
      <c r="I105" s="24" t="s">
        <v>307</v>
      </c>
      <c r="J105" s="25">
        <v>14</v>
      </c>
      <c r="K105" s="11"/>
      <c r="L105" s="27">
        <f t="shared" si="2"/>
        <v>0</v>
      </c>
      <c r="M105" s="40"/>
      <c r="N105" s="40"/>
      <c r="O105" s="40"/>
      <c r="P105" s="40"/>
      <c r="Q105" s="40"/>
      <c r="R105" s="40"/>
      <c r="S105" s="39"/>
      <c r="T105" s="39"/>
      <c r="U105" s="41"/>
      <c r="V105" s="15"/>
    </row>
    <row r="106" spans="1:22" s="13" customFormat="1" ht="17.100000000000001" customHeight="1" x14ac:dyDescent="0.2">
      <c r="A106" s="24" t="s">
        <v>332</v>
      </c>
      <c r="B106" s="24" t="s">
        <v>203</v>
      </c>
      <c r="C106" s="24" t="s">
        <v>333</v>
      </c>
      <c r="D106" s="24" t="s">
        <v>334</v>
      </c>
      <c r="E106" s="24" t="s">
        <v>335</v>
      </c>
      <c r="F106" s="25">
        <v>30</v>
      </c>
      <c r="G106" s="26" t="s">
        <v>11</v>
      </c>
      <c r="H106" s="26" t="s">
        <v>59</v>
      </c>
      <c r="I106" s="24" t="s">
        <v>336</v>
      </c>
      <c r="J106" s="25">
        <v>14</v>
      </c>
      <c r="K106" s="11"/>
      <c r="L106" s="27">
        <f t="shared" si="2"/>
        <v>0</v>
      </c>
      <c r="M106" s="40"/>
      <c r="N106" s="40"/>
      <c r="O106" s="40"/>
      <c r="P106" s="40"/>
      <c r="Q106" s="40"/>
      <c r="R106" s="40"/>
      <c r="S106" s="39"/>
      <c r="T106" s="39"/>
      <c r="U106" s="41"/>
      <c r="V106" s="15"/>
    </row>
    <row r="107" spans="1:22" s="13" customFormat="1" ht="17.100000000000001" customHeight="1" x14ac:dyDescent="0.2">
      <c r="A107" s="24" t="s">
        <v>268</v>
      </c>
      <c r="B107" s="24" t="s">
        <v>269</v>
      </c>
      <c r="C107" s="24" t="s">
        <v>520</v>
      </c>
      <c r="D107" s="24" t="s">
        <v>521</v>
      </c>
      <c r="E107" s="24" t="s">
        <v>522</v>
      </c>
      <c r="F107" s="25">
        <v>1</v>
      </c>
      <c r="G107" s="26" t="s">
        <v>11</v>
      </c>
      <c r="H107" s="26" t="s">
        <v>11</v>
      </c>
      <c r="I107" s="24" t="s">
        <v>523</v>
      </c>
      <c r="J107" s="25">
        <v>14</v>
      </c>
      <c r="K107" s="11"/>
      <c r="L107" s="27">
        <f t="shared" si="2"/>
        <v>0</v>
      </c>
      <c r="M107" s="40"/>
      <c r="N107" s="40"/>
      <c r="O107" s="40"/>
      <c r="P107" s="40"/>
      <c r="Q107" s="40"/>
      <c r="R107" s="40"/>
      <c r="S107" s="39"/>
      <c r="T107" s="39"/>
      <c r="U107" s="41"/>
      <c r="V107" s="15"/>
    </row>
    <row r="108" spans="1:22" s="13" customFormat="1" ht="17.100000000000001" customHeight="1" x14ac:dyDescent="0.2">
      <c r="A108" s="24" t="s">
        <v>214</v>
      </c>
      <c r="B108" s="24" t="s">
        <v>19</v>
      </c>
      <c r="C108" s="24" t="s">
        <v>282</v>
      </c>
      <c r="D108" s="24" t="s">
        <v>283</v>
      </c>
      <c r="E108" s="24" t="s">
        <v>284</v>
      </c>
      <c r="F108" s="25">
        <v>24</v>
      </c>
      <c r="G108" s="26" t="s">
        <v>11</v>
      </c>
      <c r="H108" s="26" t="s">
        <v>146</v>
      </c>
      <c r="I108" s="24" t="s">
        <v>285</v>
      </c>
      <c r="J108" s="25">
        <v>13</v>
      </c>
      <c r="K108" s="11"/>
      <c r="L108" s="27">
        <f t="shared" si="2"/>
        <v>0</v>
      </c>
      <c r="M108" s="40"/>
      <c r="N108" s="40"/>
      <c r="O108" s="40"/>
      <c r="P108" s="40"/>
      <c r="Q108" s="40"/>
      <c r="R108" s="40"/>
      <c r="S108" s="39"/>
      <c r="T108" s="39"/>
      <c r="U108" s="41"/>
      <c r="V108" s="15"/>
    </row>
    <row r="109" spans="1:22" s="13" customFormat="1" ht="17.100000000000001" customHeight="1" x14ac:dyDescent="0.2">
      <c r="A109" s="24" t="s">
        <v>268</v>
      </c>
      <c r="B109" s="24" t="s">
        <v>269</v>
      </c>
      <c r="C109" s="24" t="s">
        <v>590</v>
      </c>
      <c r="D109" s="24" t="s">
        <v>591</v>
      </c>
      <c r="E109" s="24" t="s">
        <v>592</v>
      </c>
      <c r="F109" s="25">
        <v>1</v>
      </c>
      <c r="G109" s="26" t="s">
        <v>11</v>
      </c>
      <c r="H109" s="26" t="s">
        <v>11</v>
      </c>
      <c r="I109" s="24" t="s">
        <v>593</v>
      </c>
      <c r="J109" s="25">
        <v>13</v>
      </c>
      <c r="K109" s="11"/>
      <c r="L109" s="27">
        <f t="shared" si="2"/>
        <v>0</v>
      </c>
      <c r="M109" s="40"/>
      <c r="N109" s="40"/>
      <c r="O109" s="40"/>
      <c r="P109" s="40"/>
      <c r="Q109" s="40"/>
      <c r="R109" s="40"/>
      <c r="S109" s="39"/>
      <c r="T109" s="39"/>
      <c r="U109" s="41"/>
      <c r="V109" s="15"/>
    </row>
    <row r="110" spans="1:22" s="13" customFormat="1" ht="17.100000000000001" customHeight="1" x14ac:dyDescent="0.2">
      <c r="A110" s="24" t="s">
        <v>314</v>
      </c>
      <c r="B110" s="24" t="s">
        <v>7</v>
      </c>
      <c r="C110" s="24" t="s">
        <v>885</v>
      </c>
      <c r="D110" s="24" t="s">
        <v>886</v>
      </c>
      <c r="E110" s="24" t="s">
        <v>465</v>
      </c>
      <c r="F110" s="25">
        <v>1</v>
      </c>
      <c r="G110" s="26" t="s">
        <v>411</v>
      </c>
      <c r="H110" s="26" t="s">
        <v>411</v>
      </c>
      <c r="I110" s="24" t="s">
        <v>887</v>
      </c>
      <c r="J110" s="25">
        <v>13</v>
      </c>
      <c r="K110" s="11"/>
      <c r="L110" s="27">
        <f t="shared" si="2"/>
        <v>0</v>
      </c>
      <c r="M110" s="40"/>
      <c r="N110" s="40"/>
      <c r="O110" s="40"/>
      <c r="P110" s="40"/>
      <c r="Q110" s="40"/>
      <c r="R110" s="40"/>
      <c r="S110" s="39"/>
      <c r="T110" s="39"/>
      <c r="U110" s="41"/>
      <c r="V110" s="15"/>
    </row>
    <row r="111" spans="1:22" s="13" customFormat="1" ht="17.100000000000001" customHeight="1" x14ac:dyDescent="0.2">
      <c r="A111" s="24" t="s">
        <v>841</v>
      </c>
      <c r="B111" s="24" t="s">
        <v>842</v>
      </c>
      <c r="C111" s="24" t="s">
        <v>843</v>
      </c>
      <c r="D111" s="24" t="s">
        <v>844</v>
      </c>
      <c r="E111" s="24" t="s">
        <v>185</v>
      </c>
      <c r="F111" s="25">
        <v>1</v>
      </c>
      <c r="G111" s="26" t="s">
        <v>146</v>
      </c>
      <c r="H111" s="26" t="s">
        <v>146</v>
      </c>
      <c r="I111" s="24" t="s">
        <v>845</v>
      </c>
      <c r="J111" s="25">
        <v>13</v>
      </c>
      <c r="K111" s="11"/>
      <c r="L111" s="27">
        <f t="shared" si="2"/>
        <v>0</v>
      </c>
      <c r="M111" s="40"/>
      <c r="N111" s="40"/>
      <c r="O111" s="40"/>
      <c r="P111" s="40"/>
      <c r="Q111" s="40"/>
      <c r="R111" s="40"/>
      <c r="S111" s="39"/>
      <c r="T111" s="39"/>
      <c r="U111" s="41"/>
      <c r="V111" s="15"/>
    </row>
    <row r="112" spans="1:22" s="13" customFormat="1" ht="17.100000000000001" customHeight="1" x14ac:dyDescent="0.2">
      <c r="A112" s="24" t="s">
        <v>314</v>
      </c>
      <c r="B112" s="24" t="s">
        <v>7</v>
      </c>
      <c r="C112" s="24" t="s">
        <v>799</v>
      </c>
      <c r="D112" s="24" t="s">
        <v>800</v>
      </c>
      <c r="E112" s="24" t="s">
        <v>244</v>
      </c>
      <c r="F112" s="25">
        <v>1</v>
      </c>
      <c r="G112" s="26" t="s">
        <v>146</v>
      </c>
      <c r="H112" s="26" t="s">
        <v>146</v>
      </c>
      <c r="I112" s="24" t="s">
        <v>801</v>
      </c>
      <c r="J112" s="25">
        <v>13</v>
      </c>
      <c r="K112" s="11"/>
      <c r="L112" s="27">
        <f t="shared" si="2"/>
        <v>0</v>
      </c>
      <c r="M112" s="40"/>
      <c r="N112" s="40"/>
      <c r="O112" s="40"/>
      <c r="P112" s="40"/>
      <c r="Q112" s="40"/>
      <c r="R112" s="40"/>
      <c r="S112" s="39"/>
      <c r="T112" s="39"/>
      <c r="U112" s="41"/>
      <c r="V112" s="15"/>
    </row>
    <row r="113" spans="1:22" s="13" customFormat="1" ht="17.100000000000001" customHeight="1" x14ac:dyDescent="0.2">
      <c r="A113" s="24" t="s">
        <v>314</v>
      </c>
      <c r="B113" s="24" t="s">
        <v>7</v>
      </c>
      <c r="C113" s="24" t="s">
        <v>837</v>
      </c>
      <c r="D113" s="24" t="s">
        <v>838</v>
      </c>
      <c r="E113" s="24" t="s">
        <v>839</v>
      </c>
      <c r="F113" s="25">
        <v>1</v>
      </c>
      <c r="G113" s="26" t="s">
        <v>178</v>
      </c>
      <c r="H113" s="26" t="s">
        <v>178</v>
      </c>
      <c r="I113" s="24" t="s">
        <v>840</v>
      </c>
      <c r="J113" s="25">
        <v>13</v>
      </c>
      <c r="K113" s="11"/>
      <c r="L113" s="27">
        <f t="shared" si="2"/>
        <v>0</v>
      </c>
      <c r="M113" s="40"/>
      <c r="N113" s="40"/>
      <c r="O113" s="40"/>
      <c r="P113" s="40"/>
      <c r="Q113" s="40"/>
      <c r="R113" s="40"/>
      <c r="S113" s="39"/>
      <c r="T113" s="39"/>
      <c r="U113" s="41"/>
      <c r="V113" s="15"/>
    </row>
    <row r="114" spans="1:22" s="13" customFormat="1" ht="17.100000000000001" customHeight="1" x14ac:dyDescent="0.2">
      <c r="A114" s="24" t="s">
        <v>71</v>
      </c>
      <c r="B114" s="24" t="s">
        <v>72</v>
      </c>
      <c r="C114" s="24" t="s">
        <v>73</v>
      </c>
      <c r="D114" s="24" t="s">
        <v>74</v>
      </c>
      <c r="E114" s="24" t="s">
        <v>75</v>
      </c>
      <c r="F114" s="25">
        <v>24</v>
      </c>
      <c r="G114" s="26" t="s">
        <v>76</v>
      </c>
      <c r="H114" s="26" t="s">
        <v>77</v>
      </c>
      <c r="I114" s="24" t="s">
        <v>78</v>
      </c>
      <c r="J114" s="25">
        <v>13</v>
      </c>
      <c r="K114" s="11"/>
      <c r="L114" s="27">
        <f t="shared" si="2"/>
        <v>0</v>
      </c>
      <c r="M114" s="40"/>
      <c r="N114" s="40"/>
      <c r="O114" s="40"/>
      <c r="P114" s="40"/>
      <c r="Q114" s="40"/>
      <c r="R114" s="40"/>
      <c r="S114" s="39"/>
      <c r="T114" s="39"/>
      <c r="U114" s="41"/>
      <c r="V114" s="15"/>
    </row>
    <row r="115" spans="1:22" s="13" customFormat="1" ht="17.100000000000001" customHeight="1" x14ac:dyDescent="0.2">
      <c r="A115" s="24" t="s">
        <v>292</v>
      </c>
      <c r="B115" s="24" t="s">
        <v>293</v>
      </c>
      <c r="C115" s="24" t="s">
        <v>294</v>
      </c>
      <c r="D115" s="24" t="s">
        <v>295</v>
      </c>
      <c r="E115" s="24" t="s">
        <v>296</v>
      </c>
      <c r="F115" s="25">
        <v>16</v>
      </c>
      <c r="G115" s="26" t="s">
        <v>11</v>
      </c>
      <c r="H115" s="26" t="s">
        <v>59</v>
      </c>
      <c r="I115" s="24" t="s">
        <v>297</v>
      </c>
      <c r="J115" s="25">
        <v>13</v>
      </c>
      <c r="K115" s="11"/>
      <c r="L115" s="27">
        <f t="shared" si="2"/>
        <v>0</v>
      </c>
      <c r="M115" s="40"/>
      <c r="N115" s="40"/>
      <c r="O115" s="40"/>
      <c r="P115" s="40"/>
      <c r="Q115" s="40"/>
      <c r="R115" s="40"/>
      <c r="S115" s="39"/>
      <c r="T115" s="39"/>
      <c r="U115" s="41"/>
      <c r="V115" s="15"/>
    </row>
    <row r="116" spans="1:22" s="13" customFormat="1" ht="17.100000000000001" customHeight="1" x14ac:dyDescent="0.2">
      <c r="A116" s="24" t="s">
        <v>6</v>
      </c>
      <c r="B116" s="24" t="s">
        <v>7</v>
      </c>
      <c r="C116" s="24" t="s">
        <v>444</v>
      </c>
      <c r="D116" s="24" t="s">
        <v>445</v>
      </c>
      <c r="E116" s="24" t="s">
        <v>446</v>
      </c>
      <c r="F116" s="25">
        <v>1</v>
      </c>
      <c r="G116" s="26" t="s">
        <v>11</v>
      </c>
      <c r="H116" s="26" t="s">
        <v>11</v>
      </c>
      <c r="I116" s="24" t="s">
        <v>447</v>
      </c>
      <c r="J116" s="25">
        <v>13</v>
      </c>
      <c r="K116" s="11"/>
      <c r="L116" s="27">
        <f t="shared" si="2"/>
        <v>0</v>
      </c>
      <c r="M116" s="40"/>
      <c r="N116" s="40"/>
      <c r="O116" s="40"/>
      <c r="P116" s="40"/>
      <c r="Q116" s="40"/>
      <c r="R116" s="40"/>
      <c r="S116" s="39"/>
      <c r="T116" s="39"/>
      <c r="U116" s="41"/>
      <c r="V116" s="15"/>
    </row>
    <row r="117" spans="1:22" s="13" customFormat="1" ht="17.100000000000001" customHeight="1" x14ac:dyDescent="0.2">
      <c r="A117" s="24" t="s">
        <v>355</v>
      </c>
      <c r="B117" s="24" t="s">
        <v>174</v>
      </c>
      <c r="C117" s="24" t="s">
        <v>511</v>
      </c>
      <c r="D117" s="24" t="s">
        <v>512</v>
      </c>
      <c r="E117" s="24" t="s">
        <v>358</v>
      </c>
      <c r="F117" s="25">
        <v>6</v>
      </c>
      <c r="G117" s="26" t="s">
        <v>11</v>
      </c>
      <c r="H117" s="26" t="s">
        <v>191</v>
      </c>
      <c r="I117" s="24" t="s">
        <v>513</v>
      </c>
      <c r="J117" s="25">
        <v>13</v>
      </c>
      <c r="K117" s="11"/>
      <c r="L117" s="27">
        <f t="shared" si="2"/>
        <v>0</v>
      </c>
      <c r="M117" s="40"/>
      <c r="N117" s="40"/>
      <c r="O117" s="40"/>
      <c r="P117" s="40"/>
      <c r="Q117" s="40"/>
      <c r="R117" s="40"/>
      <c r="S117" s="39"/>
      <c r="T117" s="39"/>
      <c r="U117" s="41"/>
      <c r="V117" s="15"/>
    </row>
    <row r="118" spans="1:22" s="13" customFormat="1" ht="17.100000000000001" customHeight="1" x14ac:dyDescent="0.2">
      <c r="A118" s="24" t="s">
        <v>545</v>
      </c>
      <c r="B118" s="24" t="s">
        <v>546</v>
      </c>
      <c r="C118" s="24" t="s">
        <v>651</v>
      </c>
      <c r="D118" s="24" t="s">
        <v>652</v>
      </c>
      <c r="E118" s="24" t="s">
        <v>75</v>
      </c>
      <c r="F118" s="25">
        <v>6</v>
      </c>
      <c r="G118" s="26" t="s">
        <v>76</v>
      </c>
      <c r="H118" s="26" t="s">
        <v>77</v>
      </c>
      <c r="I118" s="24" t="s">
        <v>653</v>
      </c>
      <c r="J118" s="25">
        <v>13</v>
      </c>
      <c r="K118" s="11"/>
      <c r="L118" s="27">
        <f t="shared" si="2"/>
        <v>0</v>
      </c>
      <c r="M118" s="40"/>
      <c r="N118" s="40"/>
      <c r="O118" s="40"/>
      <c r="P118" s="40"/>
      <c r="Q118" s="40"/>
      <c r="R118" s="40"/>
      <c r="S118" s="39"/>
      <c r="T118" s="39"/>
      <c r="U118" s="41"/>
      <c r="V118" s="15"/>
    </row>
    <row r="119" spans="1:22" s="13" customFormat="1" ht="17.100000000000001" customHeight="1" x14ac:dyDescent="0.2">
      <c r="A119" s="24" t="s">
        <v>605</v>
      </c>
      <c r="B119" s="24" t="s">
        <v>606</v>
      </c>
      <c r="C119" s="24" t="s">
        <v>607</v>
      </c>
      <c r="D119" s="24" t="s">
        <v>608</v>
      </c>
      <c r="E119" s="24" t="s">
        <v>609</v>
      </c>
      <c r="F119" s="25">
        <v>1</v>
      </c>
      <c r="G119" s="26" t="s">
        <v>39</v>
      </c>
      <c r="H119" s="26" t="s">
        <v>186</v>
      </c>
      <c r="I119" s="28" t="s">
        <v>324</v>
      </c>
      <c r="J119" s="25">
        <v>13</v>
      </c>
      <c r="K119" s="11"/>
      <c r="L119" s="27">
        <f t="shared" si="2"/>
        <v>0</v>
      </c>
      <c r="M119" s="40"/>
      <c r="N119" s="40"/>
      <c r="O119" s="40"/>
      <c r="P119" s="40"/>
      <c r="Q119" s="40"/>
      <c r="R119" s="40"/>
      <c r="S119" s="39"/>
      <c r="T119" s="39"/>
      <c r="U119" s="41"/>
      <c r="V119" s="15"/>
    </row>
    <row r="120" spans="1:22" s="13" customFormat="1" ht="17.100000000000001" customHeight="1" x14ac:dyDescent="0.2">
      <c r="A120" s="24" t="s">
        <v>319</v>
      </c>
      <c r="B120" s="24" t="s">
        <v>72</v>
      </c>
      <c r="C120" s="24" t="s">
        <v>320</v>
      </c>
      <c r="D120" s="24" t="s">
        <v>321</v>
      </c>
      <c r="E120" s="24" t="s">
        <v>263</v>
      </c>
      <c r="F120" s="25">
        <v>24</v>
      </c>
      <c r="G120" s="26" t="s">
        <v>76</v>
      </c>
      <c r="H120" s="26" t="s">
        <v>237</v>
      </c>
      <c r="I120" s="24" t="s">
        <v>322</v>
      </c>
      <c r="J120" s="25">
        <v>13</v>
      </c>
      <c r="K120" s="11"/>
      <c r="L120" s="27">
        <f t="shared" si="2"/>
        <v>0</v>
      </c>
      <c r="M120" s="40"/>
      <c r="N120" s="40"/>
      <c r="O120" s="40"/>
      <c r="P120" s="40"/>
      <c r="Q120" s="40"/>
      <c r="R120" s="40"/>
      <c r="S120" s="39"/>
      <c r="T120" s="39"/>
      <c r="U120" s="41"/>
      <c r="V120" s="15"/>
    </row>
    <row r="121" spans="1:22" s="13" customFormat="1" ht="17.100000000000001" customHeight="1" x14ac:dyDescent="0.2">
      <c r="A121" s="24" t="s">
        <v>319</v>
      </c>
      <c r="B121" s="24" t="s">
        <v>72</v>
      </c>
      <c r="C121" s="24" t="s">
        <v>329</v>
      </c>
      <c r="D121" s="24" t="s">
        <v>330</v>
      </c>
      <c r="E121" s="24" t="s">
        <v>75</v>
      </c>
      <c r="F121" s="25">
        <v>12</v>
      </c>
      <c r="G121" s="26" t="s">
        <v>76</v>
      </c>
      <c r="H121" s="26" t="s">
        <v>77</v>
      </c>
      <c r="I121" s="24" t="s">
        <v>331</v>
      </c>
      <c r="J121" s="25">
        <v>13</v>
      </c>
      <c r="K121" s="11"/>
      <c r="L121" s="27">
        <f t="shared" si="2"/>
        <v>0</v>
      </c>
      <c r="M121" s="40"/>
      <c r="N121" s="40"/>
      <c r="O121" s="40"/>
      <c r="P121" s="40"/>
      <c r="Q121" s="40"/>
      <c r="R121" s="40"/>
      <c r="S121" s="39"/>
      <c r="T121" s="39"/>
      <c r="U121" s="41"/>
      <c r="V121" s="15"/>
    </row>
    <row r="122" spans="1:22" s="13" customFormat="1" ht="17.100000000000001" customHeight="1" x14ac:dyDescent="0.2">
      <c r="A122" s="24" t="s">
        <v>637</v>
      </c>
      <c r="B122" s="24" t="s">
        <v>619</v>
      </c>
      <c r="C122" s="24" t="s">
        <v>638</v>
      </c>
      <c r="D122" s="24" t="s">
        <v>639</v>
      </c>
      <c r="E122" s="24" t="s">
        <v>640</v>
      </c>
      <c r="F122" s="25">
        <v>1</v>
      </c>
      <c r="G122" s="26" t="s">
        <v>191</v>
      </c>
      <c r="H122" s="26" t="s">
        <v>191</v>
      </c>
      <c r="I122" s="24" t="s">
        <v>641</v>
      </c>
      <c r="J122" s="25">
        <v>12</v>
      </c>
      <c r="K122" s="11"/>
      <c r="L122" s="27">
        <f t="shared" si="2"/>
        <v>0</v>
      </c>
      <c r="M122" s="40"/>
      <c r="N122" s="40"/>
      <c r="O122" s="40"/>
      <c r="P122" s="40"/>
      <c r="Q122" s="40"/>
      <c r="R122" s="40"/>
      <c r="S122" s="39"/>
      <c r="T122" s="39"/>
      <c r="U122" s="41"/>
      <c r="V122" s="15"/>
    </row>
    <row r="123" spans="1:22" s="13" customFormat="1" ht="17.100000000000001" customHeight="1" x14ac:dyDescent="0.2">
      <c r="A123" s="24" t="s">
        <v>355</v>
      </c>
      <c r="B123" s="24" t="s">
        <v>174</v>
      </c>
      <c r="C123" s="24" t="s">
        <v>535</v>
      </c>
      <c r="D123" s="24" t="s">
        <v>536</v>
      </c>
      <c r="E123" s="24" t="s">
        <v>358</v>
      </c>
      <c r="F123" s="25">
        <v>6</v>
      </c>
      <c r="G123" s="26" t="s">
        <v>11</v>
      </c>
      <c r="H123" s="26" t="s">
        <v>191</v>
      </c>
      <c r="I123" s="24" t="s">
        <v>537</v>
      </c>
      <c r="J123" s="25">
        <v>12</v>
      </c>
      <c r="K123" s="11"/>
      <c r="L123" s="27">
        <f t="shared" si="2"/>
        <v>0</v>
      </c>
      <c r="M123" s="40"/>
      <c r="N123" s="40"/>
      <c r="O123" s="40"/>
      <c r="P123" s="40"/>
      <c r="Q123" s="40"/>
      <c r="R123" s="40"/>
      <c r="S123" s="39"/>
      <c r="T123" s="39"/>
      <c r="U123" s="41"/>
      <c r="V123" s="15"/>
    </row>
    <row r="124" spans="1:22" s="13" customFormat="1" ht="17.100000000000001" customHeight="1" x14ac:dyDescent="0.2">
      <c r="A124" s="24" t="s">
        <v>298</v>
      </c>
      <c r="B124" s="24" t="s">
        <v>299</v>
      </c>
      <c r="C124" s="24" t="s">
        <v>715</v>
      </c>
      <c r="D124" s="24" t="s">
        <v>716</v>
      </c>
      <c r="E124" s="24" t="s">
        <v>22</v>
      </c>
      <c r="F124" s="25">
        <v>6</v>
      </c>
      <c r="G124" s="26" t="s">
        <v>24</v>
      </c>
      <c r="H124" s="26" t="s">
        <v>23</v>
      </c>
      <c r="I124" s="24" t="s">
        <v>717</v>
      </c>
      <c r="J124" s="25">
        <v>12</v>
      </c>
      <c r="K124" s="11"/>
      <c r="L124" s="27">
        <f t="shared" si="2"/>
        <v>0</v>
      </c>
      <c r="M124" s="40"/>
      <c r="N124" s="40"/>
      <c r="O124" s="40"/>
      <c r="P124" s="40"/>
      <c r="Q124" s="40"/>
      <c r="R124" s="40"/>
      <c r="S124" s="39"/>
      <c r="T124" s="39"/>
      <c r="U124" s="41"/>
      <c r="V124" s="15"/>
    </row>
    <row r="125" spans="1:22" s="13" customFormat="1" ht="17.100000000000001" customHeight="1" x14ac:dyDescent="0.2">
      <c r="A125" s="24" t="s">
        <v>251</v>
      </c>
      <c r="B125" s="24" t="s">
        <v>19</v>
      </c>
      <c r="C125" s="24" t="s">
        <v>252</v>
      </c>
      <c r="D125" s="24" t="s">
        <v>253</v>
      </c>
      <c r="E125" s="24" t="s">
        <v>254</v>
      </c>
      <c r="F125" s="25">
        <v>32</v>
      </c>
      <c r="G125" s="26" t="s">
        <v>23</v>
      </c>
      <c r="H125" s="26" t="s">
        <v>24</v>
      </c>
      <c r="I125" s="24" t="s">
        <v>255</v>
      </c>
      <c r="J125" s="25">
        <v>12</v>
      </c>
      <c r="K125" s="11"/>
      <c r="L125" s="27">
        <f t="shared" si="2"/>
        <v>0</v>
      </c>
      <c r="M125" s="40"/>
      <c r="N125" s="40"/>
      <c r="O125" s="40"/>
      <c r="P125" s="40"/>
      <c r="Q125" s="40"/>
      <c r="R125" s="40"/>
      <c r="S125" s="39"/>
      <c r="T125" s="39"/>
      <c r="U125" s="41"/>
      <c r="V125" s="15"/>
    </row>
    <row r="126" spans="1:22" s="13" customFormat="1" ht="17.100000000000001" customHeight="1" x14ac:dyDescent="0.2">
      <c r="A126" s="24" t="s">
        <v>6</v>
      </c>
      <c r="B126" s="24" t="s">
        <v>7</v>
      </c>
      <c r="C126" s="24" t="s">
        <v>118</v>
      </c>
      <c r="D126" s="24" t="s">
        <v>119</v>
      </c>
      <c r="E126" s="24" t="s">
        <v>120</v>
      </c>
      <c r="F126" s="25">
        <v>1</v>
      </c>
      <c r="G126" s="26" t="s">
        <v>11</v>
      </c>
      <c r="H126" s="26" t="s">
        <v>11</v>
      </c>
      <c r="I126" s="24" t="s">
        <v>121</v>
      </c>
      <c r="J126" s="25">
        <v>12</v>
      </c>
      <c r="K126" s="11"/>
      <c r="L126" s="27">
        <f t="shared" si="2"/>
        <v>0</v>
      </c>
      <c r="M126" s="40"/>
      <c r="N126" s="40"/>
      <c r="O126" s="40"/>
      <c r="P126" s="40"/>
      <c r="Q126" s="40"/>
      <c r="R126" s="40"/>
      <c r="S126" s="39"/>
      <c r="T126" s="39"/>
      <c r="U126" s="41"/>
      <c r="V126" s="15"/>
    </row>
    <row r="127" spans="1:22" s="13" customFormat="1" ht="17.100000000000001" customHeight="1" x14ac:dyDescent="0.2">
      <c r="A127" s="24" t="s">
        <v>268</v>
      </c>
      <c r="B127" s="24" t="s">
        <v>269</v>
      </c>
      <c r="C127" s="24" t="s">
        <v>413</v>
      </c>
      <c r="D127" s="24" t="s">
        <v>414</v>
      </c>
      <c r="E127" s="24" t="s">
        <v>415</v>
      </c>
      <c r="F127" s="25">
        <v>1</v>
      </c>
      <c r="G127" s="26" t="s">
        <v>11</v>
      </c>
      <c r="H127" s="26" t="s">
        <v>11</v>
      </c>
      <c r="I127" s="24" t="s">
        <v>416</v>
      </c>
      <c r="J127" s="25">
        <v>12</v>
      </c>
      <c r="K127" s="11"/>
      <c r="L127" s="27">
        <f t="shared" si="2"/>
        <v>0</v>
      </c>
      <c r="M127" s="40"/>
      <c r="N127" s="40"/>
      <c r="O127" s="40"/>
      <c r="P127" s="40"/>
      <c r="Q127" s="40"/>
      <c r="R127" s="40"/>
      <c r="S127" s="39"/>
      <c r="T127" s="39"/>
      <c r="U127" s="41"/>
      <c r="V127" s="15"/>
    </row>
    <row r="128" spans="1:22" s="13" customFormat="1" ht="17.100000000000001" customHeight="1" x14ac:dyDescent="0.2">
      <c r="A128" s="24" t="s">
        <v>71</v>
      </c>
      <c r="B128" s="24" t="s">
        <v>72</v>
      </c>
      <c r="C128" s="24" t="s">
        <v>365</v>
      </c>
      <c r="D128" s="24" t="s">
        <v>366</v>
      </c>
      <c r="E128" s="24" t="s">
        <v>367</v>
      </c>
      <c r="F128" s="25">
        <v>6</v>
      </c>
      <c r="G128" s="26" t="s">
        <v>368</v>
      </c>
      <c r="H128" s="26" t="s">
        <v>77</v>
      </c>
      <c r="I128" s="24" t="s">
        <v>369</v>
      </c>
      <c r="J128" s="25">
        <v>12</v>
      </c>
      <c r="K128" s="11"/>
      <c r="L128" s="27">
        <f t="shared" si="2"/>
        <v>0</v>
      </c>
      <c r="M128" s="40"/>
      <c r="N128" s="40"/>
      <c r="O128" s="40"/>
      <c r="P128" s="40"/>
      <c r="Q128" s="40"/>
      <c r="R128" s="40"/>
      <c r="S128" s="39"/>
      <c r="T128" s="39"/>
      <c r="U128" s="41"/>
      <c r="V128" s="15"/>
    </row>
    <row r="129" spans="1:22" s="13" customFormat="1" ht="17.100000000000001" customHeight="1" x14ac:dyDescent="0.2">
      <c r="A129" s="24" t="s">
        <v>319</v>
      </c>
      <c r="B129" s="24" t="s">
        <v>72</v>
      </c>
      <c r="C129" s="24" t="s">
        <v>374</v>
      </c>
      <c r="D129" s="24" t="s">
        <v>375</v>
      </c>
      <c r="E129" s="24" t="s">
        <v>75</v>
      </c>
      <c r="F129" s="25">
        <v>12</v>
      </c>
      <c r="G129" s="26" t="s">
        <v>76</v>
      </c>
      <c r="H129" s="26" t="s">
        <v>77</v>
      </c>
      <c r="I129" s="24" t="s">
        <v>376</v>
      </c>
      <c r="J129" s="25">
        <v>12</v>
      </c>
      <c r="K129" s="11"/>
      <c r="L129" s="27">
        <f t="shared" si="2"/>
        <v>0</v>
      </c>
      <c r="M129" s="40"/>
      <c r="N129" s="40"/>
      <c r="O129" s="40"/>
      <c r="P129" s="40"/>
      <c r="Q129" s="40"/>
      <c r="R129" s="40"/>
      <c r="S129" s="39"/>
      <c r="T129" s="39"/>
      <c r="U129" s="41"/>
      <c r="V129" s="15"/>
    </row>
    <row r="130" spans="1:22" s="13" customFormat="1" ht="17.100000000000001" customHeight="1" x14ac:dyDescent="0.2">
      <c r="A130" s="24" t="s">
        <v>349</v>
      </c>
      <c r="B130" s="24" t="s">
        <v>350</v>
      </c>
      <c r="C130" s="24" t="s">
        <v>351</v>
      </c>
      <c r="D130" s="24" t="s">
        <v>352</v>
      </c>
      <c r="E130" s="24" t="s">
        <v>353</v>
      </c>
      <c r="F130" s="25">
        <v>1</v>
      </c>
      <c r="G130" s="26" t="s">
        <v>12</v>
      </c>
      <c r="H130" s="26" t="s">
        <v>12</v>
      </c>
      <c r="I130" s="24" t="s">
        <v>354</v>
      </c>
      <c r="J130" s="25">
        <v>12</v>
      </c>
      <c r="K130" s="11"/>
      <c r="L130" s="27">
        <f t="shared" si="2"/>
        <v>0</v>
      </c>
      <c r="M130" s="40"/>
      <c r="N130" s="40"/>
      <c r="O130" s="40"/>
      <c r="P130" s="40"/>
      <c r="Q130" s="40"/>
      <c r="R130" s="40"/>
      <c r="S130" s="39"/>
      <c r="T130" s="39"/>
      <c r="U130" s="41"/>
      <c r="V130" s="15"/>
    </row>
    <row r="131" spans="1:22" s="13" customFormat="1" ht="17.100000000000001" customHeight="1" x14ac:dyDescent="0.2">
      <c r="A131" s="24" t="s">
        <v>268</v>
      </c>
      <c r="B131" s="24" t="s">
        <v>269</v>
      </c>
      <c r="C131" s="24" t="s">
        <v>599</v>
      </c>
      <c r="D131" s="24" t="s">
        <v>600</v>
      </c>
      <c r="E131" s="24" t="s">
        <v>110</v>
      </c>
      <c r="F131" s="25">
        <v>1</v>
      </c>
      <c r="G131" s="26" t="s">
        <v>11</v>
      </c>
      <c r="H131" s="26" t="s">
        <v>11</v>
      </c>
      <c r="I131" s="24" t="s">
        <v>601</v>
      </c>
      <c r="J131" s="25">
        <v>12</v>
      </c>
      <c r="K131" s="11"/>
      <c r="L131" s="27">
        <f t="shared" si="2"/>
        <v>0</v>
      </c>
      <c r="M131" s="40"/>
      <c r="N131" s="40"/>
      <c r="O131" s="40"/>
      <c r="P131" s="40"/>
      <c r="Q131" s="40"/>
      <c r="R131" s="40"/>
      <c r="S131" s="39"/>
      <c r="T131" s="39"/>
      <c r="U131" s="41"/>
      <c r="V131" s="15"/>
    </row>
    <row r="132" spans="1:22" s="13" customFormat="1" ht="17.100000000000001" customHeight="1" x14ac:dyDescent="0.2">
      <c r="A132" s="24" t="s">
        <v>314</v>
      </c>
      <c r="B132" s="24" t="s">
        <v>7</v>
      </c>
      <c r="C132" s="24" t="s">
        <v>709</v>
      </c>
      <c r="D132" s="24" t="s">
        <v>710</v>
      </c>
      <c r="E132" s="24" t="s">
        <v>711</v>
      </c>
      <c r="F132" s="25">
        <v>1</v>
      </c>
      <c r="G132" s="26" t="s">
        <v>411</v>
      </c>
      <c r="H132" s="26" t="s">
        <v>411</v>
      </c>
      <c r="I132" s="24" t="s">
        <v>712</v>
      </c>
      <c r="J132" s="25">
        <v>12</v>
      </c>
      <c r="K132" s="11"/>
      <c r="L132" s="27">
        <f t="shared" si="2"/>
        <v>0</v>
      </c>
      <c r="M132" s="40"/>
      <c r="N132" s="40"/>
      <c r="O132" s="40"/>
      <c r="P132" s="40"/>
      <c r="Q132" s="40"/>
      <c r="R132" s="40"/>
      <c r="S132" s="39"/>
      <c r="T132" s="39"/>
      <c r="U132" s="41"/>
      <c r="V132" s="15"/>
    </row>
    <row r="133" spans="1:22" s="13" customFormat="1" ht="17.100000000000001" customHeight="1" x14ac:dyDescent="0.2">
      <c r="A133" s="24" t="s">
        <v>830</v>
      </c>
      <c r="B133" s="24" t="s">
        <v>831</v>
      </c>
      <c r="C133" s="24" t="s">
        <v>832</v>
      </c>
      <c r="D133" s="24" t="s">
        <v>833</v>
      </c>
      <c r="E133" s="24" t="s">
        <v>656</v>
      </c>
      <c r="F133" s="25">
        <v>0.13</v>
      </c>
      <c r="G133" s="26" t="s">
        <v>768</v>
      </c>
      <c r="H133" s="26" t="s">
        <v>186</v>
      </c>
      <c r="I133" s="28" t="s">
        <v>324</v>
      </c>
      <c r="J133" s="25">
        <v>11</v>
      </c>
      <c r="K133" s="11"/>
      <c r="L133" s="27">
        <f t="shared" si="2"/>
        <v>0</v>
      </c>
      <c r="M133" s="40"/>
      <c r="N133" s="40"/>
      <c r="O133" s="40"/>
      <c r="P133" s="40"/>
      <c r="Q133" s="40"/>
      <c r="R133" s="40"/>
      <c r="S133" s="39"/>
      <c r="T133" s="39"/>
      <c r="U133" s="41"/>
      <c r="V133" s="15"/>
    </row>
    <row r="134" spans="1:22" s="13" customFormat="1" ht="17.100000000000001" customHeight="1" x14ac:dyDescent="0.2">
      <c r="A134" s="24" t="s">
        <v>298</v>
      </c>
      <c r="B134" s="24" t="s">
        <v>299</v>
      </c>
      <c r="C134" s="24" t="s">
        <v>740</v>
      </c>
      <c r="D134" s="24" t="s">
        <v>741</v>
      </c>
      <c r="E134" s="24" t="s">
        <v>22</v>
      </c>
      <c r="F134" s="25">
        <v>6</v>
      </c>
      <c r="G134" s="26" t="s">
        <v>24</v>
      </c>
      <c r="H134" s="26" t="s">
        <v>23</v>
      </c>
      <c r="I134" s="24" t="s">
        <v>742</v>
      </c>
      <c r="J134" s="25">
        <v>11</v>
      </c>
      <c r="K134" s="11"/>
      <c r="L134" s="27">
        <f t="shared" si="2"/>
        <v>0</v>
      </c>
      <c r="M134" s="40"/>
      <c r="N134" s="40"/>
      <c r="O134" s="40"/>
      <c r="P134" s="40"/>
      <c r="Q134" s="40"/>
      <c r="R134" s="40"/>
      <c r="S134" s="39"/>
      <c r="T134" s="39"/>
      <c r="U134" s="41"/>
      <c r="V134" s="15"/>
    </row>
    <row r="135" spans="1:22" s="13" customFormat="1" ht="17.100000000000001" customHeight="1" x14ac:dyDescent="0.2">
      <c r="A135" s="24" t="s">
        <v>723</v>
      </c>
      <c r="B135" s="24" t="s">
        <v>724</v>
      </c>
      <c r="C135" s="24" t="s">
        <v>757</v>
      </c>
      <c r="D135" s="24" t="s">
        <v>758</v>
      </c>
      <c r="E135" s="24" t="s">
        <v>759</v>
      </c>
      <c r="F135" s="25">
        <v>1</v>
      </c>
      <c r="G135" s="26" t="s">
        <v>77</v>
      </c>
      <c r="H135" s="26" t="s">
        <v>77</v>
      </c>
      <c r="I135" s="24" t="s">
        <v>760</v>
      </c>
      <c r="J135" s="25">
        <v>11</v>
      </c>
      <c r="K135" s="11"/>
      <c r="L135" s="27">
        <f t="shared" si="2"/>
        <v>0</v>
      </c>
      <c r="M135" s="40"/>
      <c r="N135" s="40"/>
      <c r="O135" s="40"/>
      <c r="P135" s="40"/>
      <c r="Q135" s="40"/>
      <c r="R135" s="40"/>
      <c r="S135" s="39"/>
      <c r="T135" s="39"/>
      <c r="U135" s="41"/>
      <c r="V135" s="15"/>
    </row>
    <row r="136" spans="1:22" s="13" customFormat="1" ht="17.100000000000001" customHeight="1" x14ac:dyDescent="0.2">
      <c r="A136" s="24" t="s">
        <v>377</v>
      </c>
      <c r="B136" s="24" t="s">
        <v>378</v>
      </c>
      <c r="C136" s="24" t="s">
        <v>379</v>
      </c>
      <c r="D136" s="24" t="s">
        <v>380</v>
      </c>
      <c r="E136" s="24" t="s">
        <v>381</v>
      </c>
      <c r="F136" s="25">
        <v>1</v>
      </c>
      <c r="G136" s="26" t="s">
        <v>11</v>
      </c>
      <c r="H136" s="26" t="s">
        <v>11</v>
      </c>
      <c r="I136" s="24" t="s">
        <v>382</v>
      </c>
      <c r="J136" s="25">
        <v>11</v>
      </c>
      <c r="K136" s="11"/>
      <c r="L136" s="27">
        <f t="shared" si="2"/>
        <v>0</v>
      </c>
      <c r="M136" s="40"/>
      <c r="N136" s="40"/>
      <c r="O136" s="40"/>
      <c r="P136" s="40"/>
      <c r="Q136" s="40"/>
      <c r="R136" s="40"/>
      <c r="S136" s="39"/>
      <c r="T136" s="39"/>
      <c r="U136" s="41"/>
      <c r="V136" s="15"/>
    </row>
    <row r="137" spans="1:22" s="13" customFormat="1" ht="17.100000000000001" customHeight="1" x14ac:dyDescent="0.2">
      <c r="A137" s="24" t="s">
        <v>314</v>
      </c>
      <c r="B137" s="24" t="s">
        <v>7</v>
      </c>
      <c r="C137" s="24" t="s">
        <v>580</v>
      </c>
      <c r="D137" s="24" t="s">
        <v>581</v>
      </c>
      <c r="E137" s="24" t="s">
        <v>185</v>
      </c>
      <c r="F137" s="25">
        <v>1</v>
      </c>
      <c r="G137" s="26" t="s">
        <v>39</v>
      </c>
      <c r="H137" s="26" t="s">
        <v>39</v>
      </c>
      <c r="I137" s="24" t="s">
        <v>582</v>
      </c>
      <c r="J137" s="25">
        <v>11</v>
      </c>
      <c r="K137" s="11"/>
      <c r="L137" s="27">
        <f t="shared" si="2"/>
        <v>0</v>
      </c>
      <c r="M137" s="40"/>
      <c r="N137" s="40"/>
      <c r="O137" s="40"/>
      <c r="P137" s="40"/>
      <c r="Q137" s="40"/>
      <c r="R137" s="40"/>
      <c r="S137" s="39"/>
      <c r="T137" s="39"/>
      <c r="U137" s="41"/>
      <c r="V137" s="15"/>
    </row>
    <row r="138" spans="1:22" s="13" customFormat="1" ht="17.100000000000001" customHeight="1" x14ac:dyDescent="0.2">
      <c r="A138" s="24" t="s">
        <v>298</v>
      </c>
      <c r="B138" s="24" t="s">
        <v>299</v>
      </c>
      <c r="C138" s="24" t="s">
        <v>623</v>
      </c>
      <c r="D138" s="24" t="s">
        <v>624</v>
      </c>
      <c r="E138" s="24" t="s">
        <v>22</v>
      </c>
      <c r="F138" s="25">
        <v>6</v>
      </c>
      <c r="G138" s="26" t="s">
        <v>11</v>
      </c>
      <c r="H138" s="26" t="s">
        <v>302</v>
      </c>
      <c r="I138" s="24" t="s">
        <v>625</v>
      </c>
      <c r="J138" s="25">
        <v>11</v>
      </c>
      <c r="K138" s="11"/>
      <c r="L138" s="27">
        <f t="shared" si="2"/>
        <v>0</v>
      </c>
      <c r="M138" s="40"/>
      <c r="N138" s="40"/>
      <c r="O138" s="40"/>
      <c r="P138" s="40"/>
      <c r="Q138" s="40"/>
      <c r="R138" s="40"/>
      <c r="S138" s="39"/>
      <c r="T138" s="39"/>
      <c r="U138" s="41"/>
      <c r="V138" s="15"/>
    </row>
    <row r="139" spans="1:22" s="13" customFormat="1" ht="17.100000000000001" customHeight="1" x14ac:dyDescent="0.2">
      <c r="A139" s="24" t="s">
        <v>256</v>
      </c>
      <c r="B139" s="24" t="s">
        <v>203</v>
      </c>
      <c r="C139" s="24" t="s">
        <v>405</v>
      </c>
      <c r="D139" s="24" t="s">
        <v>406</v>
      </c>
      <c r="E139" s="24" t="s">
        <v>259</v>
      </c>
      <c r="F139" s="25">
        <v>20</v>
      </c>
      <c r="G139" s="26" t="s">
        <v>11</v>
      </c>
      <c r="H139" s="26" t="s">
        <v>146</v>
      </c>
      <c r="I139" s="24" t="s">
        <v>407</v>
      </c>
      <c r="J139" s="25">
        <v>11</v>
      </c>
      <c r="K139" s="11"/>
      <c r="L139" s="27">
        <f t="shared" si="2"/>
        <v>0</v>
      </c>
      <c r="M139" s="40"/>
      <c r="N139" s="40"/>
      <c r="O139" s="40"/>
      <c r="P139" s="40"/>
      <c r="Q139" s="40"/>
      <c r="R139" s="40"/>
      <c r="S139" s="39"/>
      <c r="T139" s="39"/>
      <c r="U139" s="41"/>
      <c r="V139" s="15"/>
    </row>
    <row r="140" spans="1:22" s="13" customFormat="1" ht="17.100000000000001" customHeight="1" x14ac:dyDescent="0.2">
      <c r="A140" s="24" t="s">
        <v>633</v>
      </c>
      <c r="B140" s="24" t="s">
        <v>575</v>
      </c>
      <c r="C140" s="24" t="s">
        <v>634</v>
      </c>
      <c r="D140" s="24" t="s">
        <v>635</v>
      </c>
      <c r="E140" s="24" t="s">
        <v>75</v>
      </c>
      <c r="F140" s="25">
        <v>6</v>
      </c>
      <c r="G140" s="26" t="s">
        <v>76</v>
      </c>
      <c r="H140" s="26" t="s">
        <v>77</v>
      </c>
      <c r="I140" s="24" t="s">
        <v>636</v>
      </c>
      <c r="J140" s="25">
        <v>11</v>
      </c>
      <c r="K140" s="11"/>
      <c r="L140" s="27">
        <f t="shared" si="2"/>
        <v>0</v>
      </c>
      <c r="M140" s="40"/>
      <c r="N140" s="40"/>
      <c r="O140" s="40"/>
      <c r="P140" s="40"/>
      <c r="Q140" s="40"/>
      <c r="R140" s="40"/>
      <c r="S140" s="39"/>
      <c r="T140" s="39"/>
      <c r="U140" s="41"/>
      <c r="V140" s="15"/>
    </row>
    <row r="141" spans="1:22" s="13" customFormat="1" ht="17.100000000000001" customHeight="1" x14ac:dyDescent="0.2">
      <c r="A141" s="24" t="s">
        <v>314</v>
      </c>
      <c r="B141" s="24" t="s">
        <v>7</v>
      </c>
      <c r="C141" s="24" t="s">
        <v>851</v>
      </c>
      <c r="D141" s="24" t="s">
        <v>852</v>
      </c>
      <c r="E141" s="24" t="s">
        <v>814</v>
      </c>
      <c r="F141" s="25">
        <v>1</v>
      </c>
      <c r="G141" s="26" t="s">
        <v>12</v>
      </c>
      <c r="H141" s="26" t="s">
        <v>12</v>
      </c>
      <c r="I141" s="24" t="s">
        <v>853</v>
      </c>
      <c r="J141" s="25">
        <v>11</v>
      </c>
      <c r="K141" s="11"/>
      <c r="L141" s="27">
        <f t="shared" si="2"/>
        <v>0</v>
      </c>
      <c r="M141" s="40"/>
      <c r="N141" s="40"/>
      <c r="O141" s="40"/>
      <c r="P141" s="40"/>
      <c r="Q141" s="40"/>
      <c r="R141" s="40"/>
      <c r="S141" s="39"/>
      <c r="T141" s="39"/>
      <c r="U141" s="41"/>
      <c r="V141" s="15"/>
    </row>
    <row r="142" spans="1:22" s="13" customFormat="1" ht="17.100000000000001" customHeight="1" x14ac:dyDescent="0.2">
      <c r="A142" s="24" t="s">
        <v>314</v>
      </c>
      <c r="B142" s="24" t="s">
        <v>7</v>
      </c>
      <c r="C142" s="24" t="s">
        <v>867</v>
      </c>
      <c r="D142" s="24" t="s">
        <v>868</v>
      </c>
      <c r="E142" s="24" t="s">
        <v>869</v>
      </c>
      <c r="F142" s="25">
        <v>1</v>
      </c>
      <c r="G142" s="26" t="s">
        <v>12</v>
      </c>
      <c r="H142" s="26" t="s">
        <v>12</v>
      </c>
      <c r="I142" s="24" t="s">
        <v>870</v>
      </c>
      <c r="J142" s="25">
        <v>11</v>
      </c>
      <c r="K142" s="11"/>
      <c r="L142" s="27">
        <f t="shared" si="2"/>
        <v>0</v>
      </c>
      <c r="M142" s="40"/>
      <c r="N142" s="40"/>
      <c r="O142" s="40"/>
      <c r="P142" s="40"/>
      <c r="Q142" s="40"/>
      <c r="R142" s="40"/>
      <c r="S142" s="39"/>
      <c r="T142" s="39"/>
      <c r="U142" s="41"/>
      <c r="V142" s="15"/>
    </row>
    <row r="143" spans="1:22" s="13" customFormat="1" ht="17.100000000000001" customHeight="1" x14ac:dyDescent="0.2">
      <c r="A143" s="24" t="s">
        <v>343</v>
      </c>
      <c r="B143" s="24" t="s">
        <v>27</v>
      </c>
      <c r="C143" s="24" t="s">
        <v>344</v>
      </c>
      <c r="D143" s="24" t="s">
        <v>345</v>
      </c>
      <c r="E143" s="24" t="s">
        <v>346</v>
      </c>
      <c r="F143" s="25">
        <v>1</v>
      </c>
      <c r="G143" s="26" t="s">
        <v>11</v>
      </c>
      <c r="H143" s="26" t="s">
        <v>11</v>
      </c>
      <c r="I143" s="24" t="s">
        <v>347</v>
      </c>
      <c r="J143" s="25">
        <v>11</v>
      </c>
      <c r="K143" s="11"/>
      <c r="L143" s="27">
        <f t="shared" si="2"/>
        <v>0</v>
      </c>
      <c r="M143" s="40"/>
      <c r="N143" s="40"/>
      <c r="O143" s="40"/>
      <c r="P143" s="40"/>
      <c r="Q143" s="40"/>
      <c r="R143" s="40"/>
      <c r="S143" s="39"/>
      <c r="T143" s="39"/>
      <c r="U143" s="41"/>
      <c r="V143" s="15"/>
    </row>
    <row r="144" spans="1:22" s="13" customFormat="1" ht="17.100000000000001" customHeight="1" x14ac:dyDescent="0.2">
      <c r="A144" s="24" t="s">
        <v>525</v>
      </c>
      <c r="B144" s="24" t="s">
        <v>7</v>
      </c>
      <c r="C144" s="24" t="s">
        <v>526</v>
      </c>
      <c r="D144" s="24" t="s">
        <v>527</v>
      </c>
      <c r="E144" s="24" t="s">
        <v>244</v>
      </c>
      <c r="F144" s="25">
        <v>1</v>
      </c>
      <c r="G144" s="26" t="s">
        <v>39</v>
      </c>
      <c r="H144" s="26" t="s">
        <v>39</v>
      </c>
      <c r="I144" s="24" t="s">
        <v>528</v>
      </c>
      <c r="J144" s="25">
        <v>11</v>
      </c>
      <c r="K144" s="11"/>
      <c r="L144" s="27">
        <f t="shared" si="2"/>
        <v>0</v>
      </c>
      <c r="M144" s="40"/>
      <c r="N144" s="40"/>
      <c r="O144" s="40"/>
      <c r="P144" s="40"/>
      <c r="Q144" s="40"/>
      <c r="R144" s="40"/>
      <c r="S144" s="39"/>
      <c r="T144" s="39"/>
      <c r="U144" s="41"/>
      <c r="V144" s="15"/>
    </row>
    <row r="145" spans="1:22" s="13" customFormat="1" ht="17.100000000000001" customHeight="1" x14ac:dyDescent="0.2">
      <c r="A145" s="24" t="s">
        <v>314</v>
      </c>
      <c r="B145" s="24" t="s">
        <v>7</v>
      </c>
      <c r="C145" s="24" t="s">
        <v>808</v>
      </c>
      <c r="D145" s="24" t="s">
        <v>809</v>
      </c>
      <c r="E145" s="24" t="s">
        <v>224</v>
      </c>
      <c r="F145" s="25">
        <v>1</v>
      </c>
      <c r="G145" s="26" t="s">
        <v>146</v>
      </c>
      <c r="H145" s="26" t="s">
        <v>146</v>
      </c>
      <c r="I145" s="24" t="s">
        <v>810</v>
      </c>
      <c r="J145" s="25">
        <v>11</v>
      </c>
      <c r="K145" s="11"/>
      <c r="L145" s="27">
        <f t="shared" si="2"/>
        <v>0</v>
      </c>
      <c r="M145" s="40"/>
      <c r="N145" s="40"/>
      <c r="O145" s="40"/>
      <c r="P145" s="40"/>
      <c r="Q145" s="40"/>
      <c r="R145" s="40"/>
      <c r="S145" s="39"/>
      <c r="T145" s="39"/>
      <c r="U145" s="41"/>
      <c r="V145" s="15"/>
    </row>
    <row r="146" spans="1:22" s="13" customFormat="1" ht="17.100000000000001" customHeight="1" x14ac:dyDescent="0.2">
      <c r="A146" s="24" t="s">
        <v>314</v>
      </c>
      <c r="B146" s="24" t="s">
        <v>7</v>
      </c>
      <c r="C146" s="24" t="s">
        <v>879</v>
      </c>
      <c r="D146" s="24" t="s">
        <v>880</v>
      </c>
      <c r="E146" s="24" t="s">
        <v>797</v>
      </c>
      <c r="F146" s="25">
        <v>1</v>
      </c>
      <c r="G146" s="26" t="s">
        <v>786</v>
      </c>
      <c r="H146" s="26" t="s">
        <v>786</v>
      </c>
      <c r="I146" s="24" t="s">
        <v>881</v>
      </c>
      <c r="J146" s="25">
        <v>11</v>
      </c>
      <c r="K146" s="11"/>
      <c r="L146" s="27">
        <f t="shared" si="2"/>
        <v>0</v>
      </c>
      <c r="M146" s="40"/>
      <c r="N146" s="40"/>
      <c r="O146" s="40"/>
      <c r="P146" s="40"/>
      <c r="Q146" s="40"/>
      <c r="R146" s="40"/>
      <c r="S146" s="39"/>
      <c r="T146" s="39"/>
      <c r="U146" s="41"/>
      <c r="V146" s="15"/>
    </row>
    <row r="147" spans="1:22" s="13" customFormat="1" ht="17.100000000000001" customHeight="1" x14ac:dyDescent="0.2">
      <c r="A147" s="24" t="s">
        <v>6</v>
      </c>
      <c r="B147" s="24" t="s">
        <v>7</v>
      </c>
      <c r="C147" s="24" t="s">
        <v>467</v>
      </c>
      <c r="D147" s="24" t="s">
        <v>468</v>
      </c>
      <c r="E147" s="24" t="s">
        <v>469</v>
      </c>
      <c r="F147" s="25">
        <v>1</v>
      </c>
      <c r="G147" s="26" t="s">
        <v>11</v>
      </c>
      <c r="H147" s="26" t="s">
        <v>11</v>
      </c>
      <c r="I147" s="24" t="s">
        <v>470</v>
      </c>
      <c r="J147" s="25">
        <v>11</v>
      </c>
      <c r="K147" s="11"/>
      <c r="L147" s="27">
        <f t="shared" si="2"/>
        <v>0</v>
      </c>
      <c r="M147" s="40"/>
      <c r="N147" s="40"/>
      <c r="O147" s="40"/>
      <c r="P147" s="40"/>
      <c r="Q147" s="40"/>
      <c r="R147" s="40"/>
      <c r="S147" s="39"/>
      <c r="T147" s="39"/>
      <c r="U147" s="41"/>
      <c r="V147" s="15"/>
    </row>
    <row r="148" spans="1:22" s="13" customFormat="1" ht="17.100000000000001" customHeight="1" x14ac:dyDescent="0.2">
      <c r="A148" s="24" t="s">
        <v>314</v>
      </c>
      <c r="B148" s="24" t="s">
        <v>7</v>
      </c>
      <c r="C148" s="24" t="s">
        <v>337</v>
      </c>
      <c r="D148" s="24" t="s">
        <v>338</v>
      </c>
      <c r="E148" s="24" t="s">
        <v>105</v>
      </c>
      <c r="F148" s="25">
        <v>1</v>
      </c>
      <c r="G148" s="26" t="s">
        <v>11</v>
      </c>
      <c r="H148" s="26" t="s">
        <v>11</v>
      </c>
      <c r="I148" s="24" t="s">
        <v>339</v>
      </c>
      <c r="J148" s="25">
        <v>10</v>
      </c>
      <c r="K148" s="11"/>
      <c r="L148" s="27">
        <f t="shared" si="2"/>
        <v>0</v>
      </c>
      <c r="M148" s="40"/>
      <c r="N148" s="40"/>
      <c r="O148" s="40"/>
      <c r="P148" s="40"/>
      <c r="Q148" s="40"/>
      <c r="R148" s="40"/>
      <c r="S148" s="39"/>
      <c r="T148" s="39"/>
      <c r="U148" s="41"/>
      <c r="V148" s="15"/>
    </row>
    <row r="149" spans="1:22" s="13" customFormat="1" ht="17.100000000000001" customHeight="1" x14ac:dyDescent="0.2">
      <c r="A149" s="24" t="s">
        <v>173</v>
      </c>
      <c r="B149" s="24" t="s">
        <v>174</v>
      </c>
      <c r="C149" s="24" t="s">
        <v>642</v>
      </c>
      <c r="D149" s="24" t="s">
        <v>643</v>
      </c>
      <c r="E149" s="24" t="s">
        <v>177</v>
      </c>
      <c r="F149" s="25">
        <v>8</v>
      </c>
      <c r="G149" s="26" t="s">
        <v>76</v>
      </c>
      <c r="H149" s="26" t="s">
        <v>178</v>
      </c>
      <c r="I149" s="24" t="s">
        <v>644</v>
      </c>
      <c r="J149" s="25">
        <v>10</v>
      </c>
      <c r="K149" s="11"/>
      <c r="L149" s="27">
        <f t="shared" si="2"/>
        <v>0</v>
      </c>
      <c r="M149" s="40"/>
      <c r="N149" s="40"/>
      <c r="O149" s="40"/>
      <c r="P149" s="40"/>
      <c r="Q149" s="40"/>
      <c r="R149" s="40"/>
      <c r="S149" s="39"/>
      <c r="T149" s="39"/>
      <c r="U149" s="41"/>
      <c r="V149" s="15"/>
    </row>
    <row r="150" spans="1:22" s="13" customFormat="1" ht="17.100000000000001" customHeight="1" x14ac:dyDescent="0.2">
      <c r="A150" s="24" t="s">
        <v>6</v>
      </c>
      <c r="B150" s="24" t="s">
        <v>7</v>
      </c>
      <c r="C150" s="24" t="s">
        <v>391</v>
      </c>
      <c r="D150" s="24" t="s">
        <v>392</v>
      </c>
      <c r="E150" s="24" t="s">
        <v>306</v>
      </c>
      <c r="F150" s="25">
        <v>1</v>
      </c>
      <c r="G150" s="26" t="s">
        <v>11</v>
      </c>
      <c r="H150" s="26" t="s">
        <v>11</v>
      </c>
      <c r="I150" s="24" t="s">
        <v>393</v>
      </c>
      <c r="J150" s="25">
        <v>10</v>
      </c>
      <c r="K150" s="11"/>
      <c r="L150" s="27">
        <f t="shared" ref="L150:L211" si="3">J150*K150</f>
        <v>0</v>
      </c>
      <c r="M150" s="40"/>
      <c r="N150" s="40"/>
      <c r="O150" s="40"/>
      <c r="P150" s="40"/>
      <c r="Q150" s="40"/>
      <c r="R150" s="40"/>
      <c r="S150" s="39"/>
      <c r="T150" s="39"/>
      <c r="U150" s="41"/>
      <c r="V150" s="15"/>
    </row>
    <row r="151" spans="1:22" s="13" customFormat="1" ht="17.100000000000001" customHeight="1" x14ac:dyDescent="0.2">
      <c r="A151" s="24" t="s">
        <v>518</v>
      </c>
      <c r="B151" s="24" t="s">
        <v>519</v>
      </c>
      <c r="C151" s="24" t="s">
        <v>772</v>
      </c>
      <c r="D151" s="24" t="s">
        <v>773</v>
      </c>
      <c r="E151" s="24" t="s">
        <v>669</v>
      </c>
      <c r="F151" s="25">
        <v>9</v>
      </c>
      <c r="G151" s="26" t="s">
        <v>722</v>
      </c>
      <c r="H151" s="26" t="s">
        <v>197</v>
      </c>
      <c r="I151" s="24" t="s">
        <v>774</v>
      </c>
      <c r="J151" s="25">
        <v>10</v>
      </c>
      <c r="K151" s="11"/>
      <c r="L151" s="27">
        <f t="shared" si="3"/>
        <v>0</v>
      </c>
      <c r="M151" s="40"/>
      <c r="N151" s="40"/>
      <c r="O151" s="40"/>
      <c r="P151" s="40"/>
      <c r="Q151" s="40"/>
      <c r="R151" s="40"/>
      <c r="S151" s="39"/>
      <c r="T151" s="39"/>
      <c r="U151" s="41"/>
      <c r="V151" s="15"/>
    </row>
    <row r="152" spans="1:22" s="13" customFormat="1" ht="17.100000000000001" customHeight="1" x14ac:dyDescent="0.2">
      <c r="A152" s="24" t="s">
        <v>383</v>
      </c>
      <c r="B152" s="24" t="s">
        <v>384</v>
      </c>
      <c r="C152" s="24" t="s">
        <v>385</v>
      </c>
      <c r="D152" s="24" t="s">
        <v>386</v>
      </c>
      <c r="E152" s="24" t="s">
        <v>22</v>
      </c>
      <c r="F152" s="25">
        <v>24</v>
      </c>
      <c r="G152" s="26" t="s">
        <v>11</v>
      </c>
      <c r="H152" s="26" t="s">
        <v>151</v>
      </c>
      <c r="I152" s="24" t="s">
        <v>387</v>
      </c>
      <c r="J152" s="25">
        <v>10</v>
      </c>
      <c r="K152" s="11"/>
      <c r="L152" s="27">
        <f t="shared" si="3"/>
        <v>0</v>
      </c>
      <c r="M152" s="40"/>
      <c r="N152" s="40"/>
      <c r="O152" s="40"/>
      <c r="P152" s="40"/>
      <c r="Q152" s="40"/>
      <c r="R152" s="40"/>
      <c r="S152" s="39"/>
      <c r="T152" s="39"/>
      <c r="U152" s="41"/>
      <c r="V152" s="15"/>
    </row>
    <row r="153" spans="1:22" s="13" customFormat="1" ht="17.100000000000001" customHeight="1" x14ac:dyDescent="0.2">
      <c r="A153" s="24" t="s">
        <v>292</v>
      </c>
      <c r="B153" s="24" t="s">
        <v>293</v>
      </c>
      <c r="C153" s="24" t="s">
        <v>471</v>
      </c>
      <c r="D153" s="24" t="s">
        <v>472</v>
      </c>
      <c r="E153" s="24" t="s">
        <v>296</v>
      </c>
      <c r="F153" s="25">
        <v>16</v>
      </c>
      <c r="G153" s="26" t="s">
        <v>11</v>
      </c>
      <c r="H153" s="26" t="s">
        <v>59</v>
      </c>
      <c r="I153" s="24" t="s">
        <v>473</v>
      </c>
      <c r="J153" s="25">
        <v>10</v>
      </c>
      <c r="K153" s="11"/>
      <c r="L153" s="27">
        <f t="shared" si="3"/>
        <v>0</v>
      </c>
      <c r="M153" s="40"/>
      <c r="N153" s="40"/>
      <c r="O153" s="40"/>
      <c r="P153" s="40"/>
      <c r="Q153" s="40"/>
      <c r="R153" s="40"/>
      <c r="S153" s="39"/>
      <c r="T153" s="39"/>
      <c r="U153" s="41"/>
      <c r="V153" s="15"/>
    </row>
    <row r="154" spans="1:22" s="13" customFormat="1" ht="17.100000000000001" customHeight="1" x14ac:dyDescent="0.2">
      <c r="A154" s="24" t="s">
        <v>626</v>
      </c>
      <c r="B154" s="24" t="s">
        <v>546</v>
      </c>
      <c r="C154" s="24" t="s">
        <v>627</v>
      </c>
      <c r="D154" s="24" t="s">
        <v>628</v>
      </c>
      <c r="E154" s="24" t="s">
        <v>75</v>
      </c>
      <c r="F154" s="25">
        <v>6</v>
      </c>
      <c r="G154" s="26" t="s">
        <v>76</v>
      </c>
      <c r="H154" s="26" t="s">
        <v>77</v>
      </c>
      <c r="I154" s="24" t="s">
        <v>629</v>
      </c>
      <c r="J154" s="25">
        <v>10</v>
      </c>
      <c r="K154" s="11"/>
      <c r="L154" s="27">
        <f t="shared" si="3"/>
        <v>0</v>
      </c>
      <c r="M154" s="40"/>
      <c r="N154" s="40"/>
      <c r="O154" s="40"/>
      <c r="P154" s="40"/>
      <c r="Q154" s="40"/>
      <c r="R154" s="40"/>
      <c r="S154" s="39"/>
      <c r="T154" s="39"/>
      <c r="U154" s="41"/>
      <c r="V154" s="15"/>
    </row>
    <row r="155" spans="1:22" s="13" customFormat="1" ht="17.100000000000001" customHeight="1" x14ac:dyDescent="0.2">
      <c r="A155" s="24" t="s">
        <v>360</v>
      </c>
      <c r="B155" s="24" t="s">
        <v>7</v>
      </c>
      <c r="C155" s="24" t="s">
        <v>361</v>
      </c>
      <c r="D155" s="24" t="s">
        <v>362</v>
      </c>
      <c r="E155" s="24" t="s">
        <v>363</v>
      </c>
      <c r="F155" s="25">
        <v>1</v>
      </c>
      <c r="G155" s="26" t="s">
        <v>39</v>
      </c>
      <c r="H155" s="26" t="s">
        <v>39</v>
      </c>
      <c r="I155" s="24" t="s">
        <v>364</v>
      </c>
      <c r="J155" s="25">
        <v>10</v>
      </c>
      <c r="K155" s="11"/>
      <c r="L155" s="27">
        <f t="shared" si="3"/>
        <v>0</v>
      </c>
      <c r="M155" s="40"/>
      <c r="N155" s="40"/>
      <c r="O155" s="40"/>
      <c r="P155" s="40"/>
      <c r="Q155" s="40"/>
      <c r="R155" s="40"/>
      <c r="S155" s="39"/>
      <c r="T155" s="39"/>
      <c r="U155" s="41"/>
      <c r="V155" s="15"/>
    </row>
    <row r="156" spans="1:22" s="13" customFormat="1" ht="17.100000000000001" customHeight="1" x14ac:dyDescent="0.2">
      <c r="A156" s="24" t="s">
        <v>538</v>
      </c>
      <c r="B156" s="24" t="s">
        <v>7</v>
      </c>
      <c r="C156" s="24" t="s">
        <v>539</v>
      </c>
      <c r="D156" s="24" t="s">
        <v>497</v>
      </c>
      <c r="E156" s="24" t="s">
        <v>185</v>
      </c>
      <c r="F156" s="25">
        <v>1</v>
      </c>
      <c r="G156" s="26" t="s">
        <v>540</v>
      </c>
      <c r="H156" s="26" t="s">
        <v>540</v>
      </c>
      <c r="I156" s="24" t="s">
        <v>541</v>
      </c>
      <c r="J156" s="25">
        <v>10</v>
      </c>
      <c r="K156" s="11"/>
      <c r="L156" s="27">
        <f t="shared" si="3"/>
        <v>0</v>
      </c>
      <c r="M156" s="40"/>
      <c r="N156" s="40"/>
      <c r="O156" s="40"/>
      <c r="P156" s="40"/>
      <c r="Q156" s="40"/>
      <c r="R156" s="40"/>
      <c r="S156" s="39"/>
      <c r="T156" s="39"/>
      <c r="U156" s="41"/>
      <c r="V156" s="15"/>
    </row>
    <row r="157" spans="1:22" s="13" customFormat="1" ht="17.100000000000001" customHeight="1" x14ac:dyDescent="0.2">
      <c r="A157" s="24" t="s">
        <v>626</v>
      </c>
      <c r="B157" s="24" t="s">
        <v>546</v>
      </c>
      <c r="C157" s="24" t="s">
        <v>646</v>
      </c>
      <c r="D157" s="24" t="s">
        <v>647</v>
      </c>
      <c r="E157" s="24" t="s">
        <v>75</v>
      </c>
      <c r="F157" s="25">
        <v>6</v>
      </c>
      <c r="G157" s="26" t="s">
        <v>76</v>
      </c>
      <c r="H157" s="26" t="s">
        <v>77</v>
      </c>
      <c r="I157" s="24" t="s">
        <v>648</v>
      </c>
      <c r="J157" s="25">
        <v>10</v>
      </c>
      <c r="K157" s="11"/>
      <c r="L157" s="27">
        <f t="shared" si="3"/>
        <v>0</v>
      </c>
      <c r="M157" s="40"/>
      <c r="N157" s="40"/>
      <c r="O157" s="40"/>
      <c r="P157" s="40"/>
      <c r="Q157" s="40"/>
      <c r="R157" s="40"/>
      <c r="S157" s="39"/>
      <c r="T157" s="39"/>
      <c r="U157" s="41"/>
      <c r="V157" s="15"/>
    </row>
    <row r="158" spans="1:22" s="13" customFormat="1" ht="17.100000000000001" customHeight="1" x14ac:dyDescent="0.2">
      <c r="A158" s="24" t="s">
        <v>314</v>
      </c>
      <c r="B158" s="24" t="s">
        <v>7</v>
      </c>
      <c r="C158" s="24" t="s">
        <v>854</v>
      </c>
      <c r="D158" s="24" t="s">
        <v>855</v>
      </c>
      <c r="E158" s="24" t="s">
        <v>185</v>
      </c>
      <c r="F158" s="25">
        <v>1</v>
      </c>
      <c r="G158" s="26" t="s">
        <v>146</v>
      </c>
      <c r="H158" s="26" t="s">
        <v>146</v>
      </c>
      <c r="I158" s="24" t="s">
        <v>856</v>
      </c>
      <c r="J158" s="25">
        <v>10</v>
      </c>
      <c r="K158" s="11"/>
      <c r="L158" s="27">
        <f t="shared" si="3"/>
        <v>0</v>
      </c>
      <c r="M158" s="40"/>
      <c r="N158" s="40"/>
      <c r="O158" s="40"/>
      <c r="P158" s="40"/>
      <c r="Q158" s="40"/>
      <c r="R158" s="40"/>
      <c r="S158" s="39"/>
      <c r="T158" s="39"/>
      <c r="U158" s="41"/>
      <c r="V158" s="15"/>
    </row>
    <row r="159" spans="1:22" s="13" customFormat="1" ht="17.100000000000001" customHeight="1" x14ac:dyDescent="0.2">
      <c r="A159" s="24" t="s">
        <v>314</v>
      </c>
      <c r="B159" s="24" t="s">
        <v>7</v>
      </c>
      <c r="C159" s="24" t="s">
        <v>862</v>
      </c>
      <c r="D159" s="24" t="s">
        <v>863</v>
      </c>
      <c r="E159" s="24" t="s">
        <v>814</v>
      </c>
      <c r="F159" s="25">
        <v>1</v>
      </c>
      <c r="G159" s="26" t="s">
        <v>146</v>
      </c>
      <c r="H159" s="26" t="s">
        <v>146</v>
      </c>
      <c r="I159" s="24" t="s">
        <v>864</v>
      </c>
      <c r="J159" s="25">
        <v>10</v>
      </c>
      <c r="K159" s="11"/>
      <c r="L159" s="27">
        <f t="shared" si="3"/>
        <v>0</v>
      </c>
      <c r="M159" s="40"/>
      <c r="N159" s="40"/>
      <c r="O159" s="40"/>
      <c r="P159" s="40"/>
      <c r="Q159" s="40"/>
      <c r="R159" s="40"/>
      <c r="S159" s="39"/>
      <c r="T159" s="39"/>
      <c r="U159" s="41"/>
      <c r="V159" s="15"/>
    </row>
    <row r="160" spans="1:22" s="13" customFormat="1" ht="17.100000000000001" customHeight="1" x14ac:dyDescent="0.2">
      <c r="A160" s="24" t="s">
        <v>319</v>
      </c>
      <c r="B160" s="24" t="s">
        <v>72</v>
      </c>
      <c r="C160" s="24" t="s">
        <v>529</v>
      </c>
      <c r="D160" s="24" t="s">
        <v>530</v>
      </c>
      <c r="E160" s="24" t="s">
        <v>367</v>
      </c>
      <c r="F160" s="25">
        <v>6</v>
      </c>
      <c r="G160" s="26" t="s">
        <v>368</v>
      </c>
      <c r="H160" s="26" t="s">
        <v>77</v>
      </c>
      <c r="I160" s="24" t="s">
        <v>531</v>
      </c>
      <c r="J160" s="25">
        <v>10</v>
      </c>
      <c r="K160" s="11"/>
      <c r="L160" s="27">
        <f t="shared" si="3"/>
        <v>0</v>
      </c>
      <c r="M160" s="40"/>
      <c r="N160" s="40"/>
      <c r="O160" s="40"/>
      <c r="P160" s="40"/>
      <c r="Q160" s="40"/>
      <c r="R160" s="40"/>
      <c r="S160" s="39"/>
      <c r="T160" s="39"/>
      <c r="U160" s="41"/>
      <c r="V160" s="15"/>
    </row>
    <row r="161" spans="1:22" s="13" customFormat="1" ht="17.100000000000001" customHeight="1" x14ac:dyDescent="0.2">
      <c r="A161" s="24" t="s">
        <v>6</v>
      </c>
      <c r="B161" s="24" t="s">
        <v>7</v>
      </c>
      <c r="C161" s="24" t="s">
        <v>480</v>
      </c>
      <c r="D161" s="24" t="s">
        <v>481</v>
      </c>
      <c r="E161" s="24" t="s">
        <v>185</v>
      </c>
      <c r="F161" s="25">
        <v>1</v>
      </c>
      <c r="G161" s="26" t="s">
        <v>39</v>
      </c>
      <c r="H161" s="26" t="s">
        <v>39</v>
      </c>
      <c r="I161" s="24" t="s">
        <v>482</v>
      </c>
      <c r="J161" s="25">
        <v>10</v>
      </c>
      <c r="K161" s="11"/>
      <c r="L161" s="27">
        <f t="shared" si="3"/>
        <v>0</v>
      </c>
      <c r="M161" s="40"/>
      <c r="N161" s="40"/>
      <c r="O161" s="40"/>
      <c r="P161" s="40"/>
      <c r="Q161" s="40"/>
      <c r="R161" s="40"/>
      <c r="S161" s="39"/>
      <c r="T161" s="39"/>
      <c r="U161" s="41"/>
      <c r="V161" s="15"/>
    </row>
    <row r="162" spans="1:22" s="13" customFormat="1" ht="17.100000000000001" customHeight="1" x14ac:dyDescent="0.2">
      <c r="A162" s="24" t="s">
        <v>298</v>
      </c>
      <c r="B162" s="24" t="s">
        <v>299</v>
      </c>
      <c r="C162" s="24" t="s">
        <v>673</v>
      </c>
      <c r="D162" s="24" t="s">
        <v>674</v>
      </c>
      <c r="E162" s="24" t="s">
        <v>22</v>
      </c>
      <c r="F162" s="25">
        <v>6</v>
      </c>
      <c r="G162" s="26" t="s">
        <v>24</v>
      </c>
      <c r="H162" s="26" t="s">
        <v>23</v>
      </c>
      <c r="I162" s="24" t="s">
        <v>675</v>
      </c>
      <c r="J162" s="25">
        <v>10</v>
      </c>
      <c r="K162" s="11"/>
      <c r="L162" s="27">
        <f t="shared" si="3"/>
        <v>0</v>
      </c>
      <c r="M162" s="40"/>
      <c r="N162" s="40"/>
      <c r="O162" s="40"/>
      <c r="P162" s="40"/>
      <c r="Q162" s="40"/>
      <c r="R162" s="40"/>
      <c r="S162" s="39"/>
      <c r="T162" s="39"/>
      <c r="U162" s="41"/>
      <c r="V162" s="15"/>
    </row>
    <row r="163" spans="1:22" s="13" customFormat="1" ht="17.100000000000001" customHeight="1" x14ac:dyDescent="0.2">
      <c r="A163" s="24" t="s">
        <v>208</v>
      </c>
      <c r="B163" s="24" t="s">
        <v>209</v>
      </c>
      <c r="C163" s="24" t="s">
        <v>210</v>
      </c>
      <c r="D163" s="24" t="s">
        <v>211</v>
      </c>
      <c r="E163" s="24" t="s">
        <v>212</v>
      </c>
      <c r="F163" s="25">
        <v>1</v>
      </c>
      <c r="G163" s="26" t="s">
        <v>11</v>
      </c>
      <c r="H163" s="26" t="s">
        <v>11</v>
      </c>
      <c r="I163" s="24" t="s">
        <v>213</v>
      </c>
      <c r="J163" s="25">
        <v>10</v>
      </c>
      <c r="K163" s="11"/>
      <c r="L163" s="27">
        <f t="shared" si="3"/>
        <v>0</v>
      </c>
      <c r="M163" s="40"/>
      <c r="N163" s="40"/>
      <c r="O163" s="40"/>
      <c r="P163" s="40"/>
      <c r="Q163" s="40"/>
      <c r="R163" s="40"/>
      <c r="S163" s="39"/>
      <c r="T163" s="39"/>
      <c r="U163" s="41"/>
      <c r="V163" s="15"/>
    </row>
    <row r="164" spans="1:22" s="13" customFormat="1" ht="17.100000000000001" customHeight="1" x14ac:dyDescent="0.2">
      <c r="A164" s="24" t="s">
        <v>71</v>
      </c>
      <c r="B164" s="24" t="s">
        <v>72</v>
      </c>
      <c r="C164" s="24" t="s">
        <v>461</v>
      </c>
      <c r="D164" s="24" t="s">
        <v>262</v>
      </c>
      <c r="E164" s="24" t="s">
        <v>263</v>
      </c>
      <c r="F164" s="25">
        <v>24</v>
      </c>
      <c r="G164" s="26" t="s">
        <v>76</v>
      </c>
      <c r="H164" s="26" t="s">
        <v>237</v>
      </c>
      <c r="I164" s="24" t="s">
        <v>462</v>
      </c>
      <c r="J164" s="25">
        <v>9</v>
      </c>
      <c r="K164" s="11"/>
      <c r="L164" s="27">
        <f t="shared" si="3"/>
        <v>0</v>
      </c>
      <c r="M164" s="40"/>
      <c r="N164" s="40"/>
      <c r="O164" s="40"/>
      <c r="P164" s="40"/>
      <c r="Q164" s="40"/>
      <c r="R164" s="40"/>
      <c r="S164" s="39"/>
      <c r="T164" s="39"/>
      <c r="U164" s="41"/>
      <c r="V164" s="15"/>
    </row>
    <row r="165" spans="1:22" s="13" customFormat="1" ht="17.100000000000001" customHeight="1" x14ac:dyDescent="0.2">
      <c r="A165" s="24" t="s">
        <v>298</v>
      </c>
      <c r="B165" s="24" t="s">
        <v>299</v>
      </c>
      <c r="C165" s="24" t="s">
        <v>692</v>
      </c>
      <c r="D165" s="24" t="s">
        <v>693</v>
      </c>
      <c r="E165" s="24" t="s">
        <v>22</v>
      </c>
      <c r="F165" s="25">
        <v>6</v>
      </c>
      <c r="G165" s="26" t="s">
        <v>11</v>
      </c>
      <c r="H165" s="26" t="s">
        <v>302</v>
      </c>
      <c r="I165" s="24" t="s">
        <v>694</v>
      </c>
      <c r="J165" s="25">
        <v>9</v>
      </c>
      <c r="K165" s="11"/>
      <c r="L165" s="27">
        <f t="shared" si="3"/>
        <v>0</v>
      </c>
      <c r="M165" s="40"/>
      <c r="N165" s="40"/>
      <c r="O165" s="40"/>
      <c r="P165" s="40"/>
      <c r="Q165" s="40"/>
      <c r="R165" s="40"/>
      <c r="S165" s="39"/>
      <c r="T165" s="39"/>
      <c r="U165" s="41"/>
      <c r="V165" s="15"/>
    </row>
    <row r="166" spans="1:22" s="13" customFormat="1" ht="17.100000000000001" customHeight="1" x14ac:dyDescent="0.2">
      <c r="A166" s="24" t="s">
        <v>112</v>
      </c>
      <c r="B166" s="24" t="s">
        <v>113</v>
      </c>
      <c r="C166" s="24" t="s">
        <v>114</v>
      </c>
      <c r="D166" s="24" t="s">
        <v>115</v>
      </c>
      <c r="E166" s="24" t="s">
        <v>116</v>
      </c>
      <c r="F166" s="25">
        <v>40</v>
      </c>
      <c r="G166" s="26" t="s">
        <v>11</v>
      </c>
      <c r="H166" s="26" t="s">
        <v>12</v>
      </c>
      <c r="I166" s="24" t="s">
        <v>117</v>
      </c>
      <c r="J166" s="25">
        <v>9</v>
      </c>
      <c r="K166" s="11"/>
      <c r="L166" s="27">
        <f t="shared" si="3"/>
        <v>0</v>
      </c>
      <c r="M166" s="40"/>
      <c r="N166" s="40"/>
      <c r="O166" s="40"/>
      <c r="P166" s="40"/>
      <c r="Q166" s="40"/>
      <c r="R166" s="40"/>
      <c r="S166" s="39"/>
      <c r="T166" s="39"/>
      <c r="U166" s="41"/>
      <c r="V166" s="15"/>
    </row>
    <row r="167" spans="1:22" s="13" customFormat="1" ht="17.100000000000001" customHeight="1" x14ac:dyDescent="0.2">
      <c r="A167" s="24" t="s">
        <v>816</v>
      </c>
      <c r="B167" s="24" t="s">
        <v>817</v>
      </c>
      <c r="C167" s="24" t="s">
        <v>818</v>
      </c>
      <c r="D167" s="24" t="s">
        <v>819</v>
      </c>
      <c r="E167" s="24" t="s">
        <v>75</v>
      </c>
      <c r="F167" s="25">
        <v>6</v>
      </c>
      <c r="G167" s="26" t="s">
        <v>76</v>
      </c>
      <c r="H167" s="26" t="s">
        <v>77</v>
      </c>
      <c r="I167" s="24" t="s">
        <v>820</v>
      </c>
      <c r="J167" s="25">
        <v>9</v>
      </c>
      <c r="K167" s="11"/>
      <c r="L167" s="27">
        <f t="shared" si="3"/>
        <v>0</v>
      </c>
      <c r="M167" s="40"/>
      <c r="N167" s="40"/>
      <c r="O167" s="40"/>
      <c r="P167" s="40"/>
      <c r="Q167" s="40"/>
      <c r="R167" s="40"/>
      <c r="S167" s="39"/>
      <c r="T167" s="39"/>
      <c r="U167" s="41"/>
      <c r="V167" s="15"/>
    </row>
    <row r="168" spans="1:22" s="13" customFormat="1" ht="17.100000000000001" customHeight="1" x14ac:dyDescent="0.2">
      <c r="A168" s="24" t="s">
        <v>6</v>
      </c>
      <c r="B168" s="24" t="s">
        <v>7</v>
      </c>
      <c r="C168" s="24" t="s">
        <v>441</v>
      </c>
      <c r="D168" s="24" t="s">
        <v>442</v>
      </c>
      <c r="E168" s="24" t="s">
        <v>38</v>
      </c>
      <c r="F168" s="25">
        <v>1</v>
      </c>
      <c r="G168" s="26" t="s">
        <v>39</v>
      </c>
      <c r="H168" s="26" t="s">
        <v>39</v>
      </c>
      <c r="I168" s="24" t="s">
        <v>443</v>
      </c>
      <c r="J168" s="25">
        <v>9</v>
      </c>
      <c r="K168" s="11"/>
      <c r="L168" s="27">
        <f t="shared" si="3"/>
        <v>0</v>
      </c>
      <c r="M168" s="40"/>
      <c r="N168" s="40"/>
      <c r="O168" s="40"/>
      <c r="P168" s="40"/>
      <c r="Q168" s="40"/>
      <c r="R168" s="40"/>
      <c r="S168" s="39"/>
      <c r="T168" s="39"/>
      <c r="U168" s="41"/>
      <c r="V168" s="15"/>
    </row>
    <row r="169" spans="1:22" s="13" customFormat="1" ht="17.100000000000001" customHeight="1" x14ac:dyDescent="0.2">
      <c r="A169" s="24" t="s">
        <v>506</v>
      </c>
      <c r="B169" s="24" t="s">
        <v>7</v>
      </c>
      <c r="C169" s="24" t="s">
        <v>507</v>
      </c>
      <c r="D169" s="24" t="s">
        <v>508</v>
      </c>
      <c r="E169" s="24" t="s">
        <v>509</v>
      </c>
      <c r="F169" s="25">
        <v>1</v>
      </c>
      <c r="G169" s="26" t="s">
        <v>11</v>
      </c>
      <c r="H169" s="26" t="s">
        <v>11</v>
      </c>
      <c r="I169" s="24" t="s">
        <v>510</v>
      </c>
      <c r="J169" s="25">
        <v>9</v>
      </c>
      <c r="K169" s="11"/>
      <c r="L169" s="27">
        <f t="shared" si="3"/>
        <v>0</v>
      </c>
      <c r="M169" s="40"/>
      <c r="N169" s="40"/>
      <c r="O169" s="40"/>
      <c r="P169" s="40"/>
      <c r="Q169" s="40"/>
      <c r="R169" s="40"/>
      <c r="S169" s="39"/>
      <c r="T169" s="39"/>
      <c r="U169" s="41"/>
      <c r="V169" s="15"/>
    </row>
    <row r="170" spans="1:22" s="13" customFormat="1" ht="17.100000000000001" customHeight="1" x14ac:dyDescent="0.2">
      <c r="A170" s="24" t="s">
        <v>370</v>
      </c>
      <c r="B170" s="24" t="s">
        <v>174</v>
      </c>
      <c r="C170" s="24" t="s">
        <v>371</v>
      </c>
      <c r="D170" s="24" t="s">
        <v>372</v>
      </c>
      <c r="E170" s="24" t="s">
        <v>92</v>
      </c>
      <c r="F170" s="25">
        <v>12</v>
      </c>
      <c r="G170" s="26" t="s">
        <v>76</v>
      </c>
      <c r="H170" s="26" t="s">
        <v>77</v>
      </c>
      <c r="I170" s="24" t="s">
        <v>373</v>
      </c>
      <c r="J170" s="25">
        <v>9</v>
      </c>
      <c r="K170" s="11"/>
      <c r="L170" s="27">
        <f t="shared" si="3"/>
        <v>0</v>
      </c>
      <c r="M170" s="40"/>
      <c r="N170" s="40"/>
      <c r="O170" s="40"/>
      <c r="P170" s="40"/>
      <c r="Q170" s="40"/>
      <c r="R170" s="40"/>
      <c r="S170" s="39"/>
      <c r="T170" s="39"/>
      <c r="U170" s="41"/>
      <c r="V170" s="15"/>
    </row>
    <row r="171" spans="1:22" s="13" customFormat="1" ht="17.100000000000001" customHeight="1" x14ac:dyDescent="0.2">
      <c r="A171" s="24" t="s">
        <v>277</v>
      </c>
      <c r="B171" s="24" t="s">
        <v>83</v>
      </c>
      <c r="C171" s="24" t="s">
        <v>278</v>
      </c>
      <c r="D171" s="24" t="s">
        <v>279</v>
      </c>
      <c r="E171" s="24" t="s">
        <v>280</v>
      </c>
      <c r="F171" s="25">
        <v>1</v>
      </c>
      <c r="G171" s="26" t="s">
        <v>11</v>
      </c>
      <c r="H171" s="26" t="s">
        <v>11</v>
      </c>
      <c r="I171" s="24" t="s">
        <v>281</v>
      </c>
      <c r="J171" s="25">
        <v>9</v>
      </c>
      <c r="K171" s="11"/>
      <c r="L171" s="27">
        <f t="shared" si="3"/>
        <v>0</v>
      </c>
      <c r="M171" s="40"/>
      <c r="N171" s="40"/>
      <c r="O171" s="40"/>
      <c r="P171" s="40"/>
      <c r="Q171" s="40"/>
      <c r="R171" s="40"/>
      <c r="S171" s="39"/>
      <c r="T171" s="39"/>
      <c r="U171" s="41"/>
      <c r="V171" s="15"/>
    </row>
    <row r="172" spans="1:22" s="13" customFormat="1" ht="17.100000000000001" customHeight="1" x14ac:dyDescent="0.2">
      <c r="A172" s="24" t="s">
        <v>6</v>
      </c>
      <c r="B172" s="24" t="s">
        <v>7</v>
      </c>
      <c r="C172" s="24" t="s">
        <v>424</v>
      </c>
      <c r="D172" s="24" t="s">
        <v>425</v>
      </c>
      <c r="E172" s="24" t="s">
        <v>426</v>
      </c>
      <c r="F172" s="25">
        <v>12</v>
      </c>
      <c r="G172" s="26" t="s">
        <v>76</v>
      </c>
      <c r="H172" s="26" t="s">
        <v>191</v>
      </c>
      <c r="I172" s="24" t="s">
        <v>427</v>
      </c>
      <c r="J172" s="25">
        <v>9</v>
      </c>
      <c r="K172" s="11"/>
      <c r="L172" s="27">
        <f t="shared" si="3"/>
        <v>0</v>
      </c>
      <c r="M172" s="40"/>
      <c r="N172" s="40"/>
      <c r="O172" s="40"/>
      <c r="P172" s="40"/>
      <c r="Q172" s="40"/>
      <c r="R172" s="40"/>
      <c r="S172" s="39"/>
      <c r="T172" s="39"/>
      <c r="U172" s="41"/>
      <c r="V172" s="15"/>
    </row>
    <row r="173" spans="1:22" s="13" customFormat="1" ht="17.100000000000001" customHeight="1" x14ac:dyDescent="0.2">
      <c r="A173" s="24" t="s">
        <v>48</v>
      </c>
      <c r="B173" s="24" t="s">
        <v>49</v>
      </c>
      <c r="C173" s="24" t="s">
        <v>730</v>
      </c>
      <c r="D173" s="24" t="s">
        <v>731</v>
      </c>
      <c r="E173" s="24" t="s">
        <v>52</v>
      </c>
      <c r="F173" s="25">
        <v>6</v>
      </c>
      <c r="G173" s="26" t="s">
        <v>11</v>
      </c>
      <c r="H173" s="26" t="s">
        <v>12</v>
      </c>
      <c r="I173" s="24" t="s">
        <v>732</v>
      </c>
      <c r="J173" s="25">
        <v>9</v>
      </c>
      <c r="K173" s="11"/>
      <c r="L173" s="27">
        <f t="shared" si="3"/>
        <v>0</v>
      </c>
      <c r="M173" s="40"/>
      <c r="N173" s="40"/>
      <c r="O173" s="40"/>
      <c r="P173" s="40"/>
      <c r="Q173" s="40"/>
      <c r="R173" s="40"/>
      <c r="S173" s="39"/>
      <c r="T173" s="39"/>
      <c r="U173" s="41"/>
      <c r="V173" s="15"/>
    </row>
    <row r="174" spans="1:22" s="13" customFormat="1" ht="17.100000000000001" customHeight="1" x14ac:dyDescent="0.2">
      <c r="A174" s="24" t="s">
        <v>268</v>
      </c>
      <c r="B174" s="24" t="s">
        <v>269</v>
      </c>
      <c r="C174" s="24" t="s">
        <v>733</v>
      </c>
      <c r="D174" s="24" t="s">
        <v>734</v>
      </c>
      <c r="E174" s="24" t="s">
        <v>735</v>
      </c>
      <c r="F174" s="25">
        <v>1</v>
      </c>
      <c r="G174" s="26" t="s">
        <v>11</v>
      </c>
      <c r="H174" s="26" t="s">
        <v>11</v>
      </c>
      <c r="I174" s="24" t="s">
        <v>736</v>
      </c>
      <c r="J174" s="25">
        <v>9</v>
      </c>
      <c r="K174" s="11"/>
      <c r="L174" s="27">
        <f t="shared" si="3"/>
        <v>0</v>
      </c>
      <c r="M174" s="40"/>
      <c r="N174" s="40"/>
      <c r="O174" s="40"/>
      <c r="P174" s="40"/>
      <c r="Q174" s="40"/>
      <c r="R174" s="40"/>
      <c r="S174" s="39"/>
      <c r="T174" s="39"/>
      <c r="U174" s="41"/>
      <c r="V174" s="15"/>
    </row>
    <row r="175" spans="1:22" s="13" customFormat="1" ht="17.100000000000001" customHeight="1" x14ac:dyDescent="0.2">
      <c r="A175" s="24" t="s">
        <v>348</v>
      </c>
      <c r="B175" s="24" t="s">
        <v>7</v>
      </c>
      <c r="C175" s="24" t="s">
        <v>713</v>
      </c>
      <c r="D175" s="24" t="s">
        <v>714</v>
      </c>
      <c r="E175" s="24" t="s">
        <v>185</v>
      </c>
      <c r="F175" s="25">
        <v>1</v>
      </c>
      <c r="G175" s="26" t="s">
        <v>39</v>
      </c>
      <c r="H175" s="26" t="s">
        <v>186</v>
      </c>
      <c r="I175" s="28" t="s">
        <v>324</v>
      </c>
      <c r="J175" s="25">
        <v>9</v>
      </c>
      <c r="K175" s="11"/>
      <c r="L175" s="27">
        <f t="shared" si="3"/>
        <v>0</v>
      </c>
      <c r="M175" s="40"/>
      <c r="N175" s="40"/>
      <c r="O175" s="40"/>
      <c r="P175" s="40"/>
      <c r="Q175" s="40"/>
      <c r="R175" s="40"/>
      <c r="S175" s="39"/>
      <c r="T175" s="39"/>
      <c r="U175" s="41"/>
      <c r="V175" s="15"/>
    </row>
    <row r="176" spans="1:22" s="13" customFormat="1" ht="17.100000000000001" customHeight="1" x14ac:dyDescent="0.2">
      <c r="A176" s="24" t="s">
        <v>319</v>
      </c>
      <c r="B176" s="24" t="s">
        <v>72</v>
      </c>
      <c r="C176" s="24" t="s">
        <v>451</v>
      </c>
      <c r="D176" s="24" t="s">
        <v>452</v>
      </c>
      <c r="E176" s="24" t="s">
        <v>263</v>
      </c>
      <c r="F176" s="25">
        <v>24</v>
      </c>
      <c r="G176" s="26" t="s">
        <v>76</v>
      </c>
      <c r="H176" s="26" t="s">
        <v>237</v>
      </c>
      <c r="I176" s="24" t="s">
        <v>453</v>
      </c>
      <c r="J176" s="25">
        <v>9</v>
      </c>
      <c r="K176" s="11"/>
      <c r="L176" s="27">
        <f t="shared" si="3"/>
        <v>0</v>
      </c>
      <c r="M176" s="40"/>
      <c r="N176" s="40"/>
      <c r="O176" s="40"/>
      <c r="P176" s="40"/>
      <c r="Q176" s="40"/>
      <c r="R176" s="40"/>
      <c r="S176" s="39"/>
      <c r="T176" s="39"/>
      <c r="U176" s="41"/>
      <c r="V176" s="15"/>
    </row>
    <row r="177" spans="1:22" s="13" customFormat="1" ht="17.100000000000001" customHeight="1" x14ac:dyDescent="0.2">
      <c r="A177" s="24" t="s">
        <v>549</v>
      </c>
      <c r="B177" s="24" t="s">
        <v>550</v>
      </c>
      <c r="C177" s="24" t="s">
        <v>551</v>
      </c>
      <c r="D177" s="24" t="s">
        <v>552</v>
      </c>
      <c r="E177" s="24" t="s">
        <v>553</v>
      </c>
      <c r="F177" s="25">
        <v>21</v>
      </c>
      <c r="G177" s="26" t="s">
        <v>11</v>
      </c>
      <c r="H177" s="26" t="s">
        <v>59</v>
      </c>
      <c r="I177" s="24" t="s">
        <v>554</v>
      </c>
      <c r="J177" s="25">
        <v>9</v>
      </c>
      <c r="K177" s="11"/>
      <c r="L177" s="27">
        <f t="shared" si="3"/>
        <v>0</v>
      </c>
      <c r="M177" s="40"/>
      <c r="N177" s="40"/>
      <c r="O177" s="40"/>
      <c r="P177" s="40"/>
      <c r="Q177" s="40"/>
      <c r="R177" s="40"/>
      <c r="S177" s="39"/>
      <c r="T177" s="39"/>
      <c r="U177" s="41"/>
      <c r="V177" s="15"/>
    </row>
    <row r="178" spans="1:22" s="13" customFormat="1" ht="17.100000000000001" customHeight="1" x14ac:dyDescent="0.2">
      <c r="A178" s="24" t="s">
        <v>571</v>
      </c>
      <c r="B178" s="24" t="s">
        <v>293</v>
      </c>
      <c r="C178" s="24" t="s">
        <v>572</v>
      </c>
      <c r="D178" s="24" t="s">
        <v>573</v>
      </c>
      <c r="E178" s="24" t="s">
        <v>284</v>
      </c>
      <c r="F178" s="25">
        <v>16</v>
      </c>
      <c r="G178" s="26" t="s">
        <v>11</v>
      </c>
      <c r="H178" s="26" t="s">
        <v>23</v>
      </c>
      <c r="I178" s="24" t="s">
        <v>574</v>
      </c>
      <c r="J178" s="25">
        <v>9</v>
      </c>
      <c r="K178" s="11"/>
      <c r="L178" s="27">
        <f t="shared" si="3"/>
        <v>0</v>
      </c>
      <c r="M178" s="40"/>
      <c r="N178" s="40"/>
      <c r="O178" s="40"/>
      <c r="P178" s="40"/>
      <c r="Q178" s="40"/>
      <c r="R178" s="40"/>
      <c r="S178" s="39"/>
      <c r="T178" s="39"/>
      <c r="U178" s="41"/>
      <c r="V178" s="15"/>
    </row>
    <row r="179" spans="1:22" s="13" customFormat="1" ht="17.100000000000001" customHeight="1" x14ac:dyDescent="0.2">
      <c r="A179" s="24" t="s">
        <v>605</v>
      </c>
      <c r="B179" s="24" t="s">
        <v>606</v>
      </c>
      <c r="C179" s="24" t="s">
        <v>649</v>
      </c>
      <c r="D179" s="24" t="s">
        <v>650</v>
      </c>
      <c r="E179" s="24" t="s">
        <v>609</v>
      </c>
      <c r="F179" s="25">
        <v>1</v>
      </c>
      <c r="G179" s="26" t="s">
        <v>39</v>
      </c>
      <c r="H179" s="26" t="s">
        <v>186</v>
      </c>
      <c r="I179" s="28" t="s">
        <v>324</v>
      </c>
      <c r="J179" s="25">
        <v>9</v>
      </c>
      <c r="K179" s="11"/>
      <c r="L179" s="27">
        <f t="shared" si="3"/>
        <v>0</v>
      </c>
      <c r="M179" s="40"/>
      <c r="N179" s="40"/>
      <c r="O179" s="40"/>
      <c r="P179" s="40"/>
      <c r="Q179" s="40"/>
      <c r="R179" s="40"/>
      <c r="S179" s="39"/>
      <c r="T179" s="39"/>
      <c r="U179" s="41"/>
      <c r="V179" s="15"/>
    </row>
    <row r="180" spans="1:22" s="13" customFormat="1" ht="17.100000000000001" customHeight="1" x14ac:dyDescent="0.2">
      <c r="A180" s="24" t="s">
        <v>605</v>
      </c>
      <c r="B180" s="24" t="s">
        <v>606</v>
      </c>
      <c r="C180" s="24" t="s">
        <v>865</v>
      </c>
      <c r="D180" s="24" t="s">
        <v>866</v>
      </c>
      <c r="E180" s="24" t="s">
        <v>52</v>
      </c>
      <c r="F180" s="25">
        <v>0.2</v>
      </c>
      <c r="G180" s="26" t="s">
        <v>768</v>
      </c>
      <c r="H180" s="26" t="s">
        <v>186</v>
      </c>
      <c r="I180" s="28" t="s">
        <v>324</v>
      </c>
      <c r="J180" s="25">
        <v>9</v>
      </c>
      <c r="K180" s="11"/>
      <c r="L180" s="27">
        <f t="shared" si="3"/>
        <v>0</v>
      </c>
      <c r="M180" s="40"/>
      <c r="N180" s="40"/>
      <c r="O180" s="40"/>
      <c r="P180" s="40"/>
      <c r="Q180" s="40"/>
      <c r="R180" s="40"/>
      <c r="S180" s="39"/>
      <c r="T180" s="39"/>
      <c r="U180" s="41"/>
      <c r="V180" s="15"/>
    </row>
    <row r="181" spans="1:22" s="13" customFormat="1" ht="17.100000000000001" customHeight="1" x14ac:dyDescent="0.2">
      <c r="A181" s="24" t="s">
        <v>6</v>
      </c>
      <c r="B181" s="24" t="s">
        <v>7</v>
      </c>
      <c r="C181" s="24" t="s">
        <v>127</v>
      </c>
      <c r="D181" s="24" t="s">
        <v>128</v>
      </c>
      <c r="E181" s="24" t="s">
        <v>129</v>
      </c>
      <c r="F181" s="25">
        <v>48</v>
      </c>
      <c r="G181" s="26" t="s">
        <v>11</v>
      </c>
      <c r="H181" s="26" t="s">
        <v>12</v>
      </c>
      <c r="I181" s="24" t="s">
        <v>130</v>
      </c>
      <c r="J181" s="25">
        <v>9</v>
      </c>
      <c r="K181" s="11"/>
      <c r="L181" s="27">
        <f t="shared" si="3"/>
        <v>0</v>
      </c>
      <c r="M181" s="40"/>
      <c r="N181" s="40"/>
      <c r="O181" s="40"/>
      <c r="P181" s="40"/>
      <c r="Q181" s="40"/>
      <c r="R181" s="40"/>
      <c r="S181" s="39"/>
      <c r="T181" s="39"/>
      <c r="U181" s="41"/>
      <c r="V181" s="15"/>
    </row>
    <row r="182" spans="1:22" s="13" customFormat="1" ht="17.100000000000001" customHeight="1" x14ac:dyDescent="0.2">
      <c r="A182" s="24" t="s">
        <v>594</v>
      </c>
      <c r="B182" s="24" t="s">
        <v>595</v>
      </c>
      <c r="C182" s="24" t="s">
        <v>596</v>
      </c>
      <c r="D182" s="24" t="s">
        <v>597</v>
      </c>
      <c r="E182" s="24" t="s">
        <v>22</v>
      </c>
      <c r="F182" s="25">
        <v>12</v>
      </c>
      <c r="G182" s="26" t="s">
        <v>76</v>
      </c>
      <c r="H182" s="26" t="s">
        <v>302</v>
      </c>
      <c r="I182" s="24" t="s">
        <v>598</v>
      </c>
      <c r="J182" s="25">
        <v>9</v>
      </c>
      <c r="K182" s="11"/>
      <c r="L182" s="27">
        <f t="shared" si="3"/>
        <v>0</v>
      </c>
      <c r="M182" s="40"/>
      <c r="N182" s="40"/>
      <c r="O182" s="40"/>
      <c r="P182" s="40"/>
      <c r="Q182" s="40"/>
      <c r="R182" s="40"/>
      <c r="S182" s="39"/>
      <c r="T182" s="39"/>
      <c r="U182" s="41"/>
      <c r="V182" s="15"/>
    </row>
    <row r="183" spans="1:22" s="13" customFormat="1" ht="17.100000000000001" customHeight="1" x14ac:dyDescent="0.2">
      <c r="A183" s="24" t="s">
        <v>704</v>
      </c>
      <c r="B183" s="24" t="s">
        <v>174</v>
      </c>
      <c r="C183" s="24" t="s">
        <v>705</v>
      </c>
      <c r="D183" s="24" t="s">
        <v>706</v>
      </c>
      <c r="E183" s="24" t="s">
        <v>707</v>
      </c>
      <c r="F183" s="25">
        <v>1</v>
      </c>
      <c r="G183" s="26" t="s">
        <v>77</v>
      </c>
      <c r="H183" s="26" t="s">
        <v>77</v>
      </c>
      <c r="I183" s="24" t="s">
        <v>708</v>
      </c>
      <c r="J183" s="25">
        <v>9</v>
      </c>
      <c r="K183" s="11"/>
      <c r="L183" s="27">
        <f t="shared" si="3"/>
        <v>0</v>
      </c>
      <c r="M183" s="40"/>
      <c r="N183" s="40"/>
      <c r="O183" s="40"/>
      <c r="P183" s="40"/>
      <c r="Q183" s="40"/>
      <c r="R183" s="40"/>
      <c r="S183" s="39"/>
      <c r="T183" s="39"/>
      <c r="U183" s="41"/>
      <c r="V183" s="15"/>
    </row>
    <row r="184" spans="1:22" s="13" customFormat="1" ht="17.100000000000001" customHeight="1" x14ac:dyDescent="0.2">
      <c r="A184" s="24" t="s">
        <v>314</v>
      </c>
      <c r="B184" s="24" t="s">
        <v>7</v>
      </c>
      <c r="C184" s="24" t="s">
        <v>871</v>
      </c>
      <c r="D184" s="24" t="s">
        <v>872</v>
      </c>
      <c r="E184" s="24" t="s">
        <v>244</v>
      </c>
      <c r="F184" s="25">
        <v>1</v>
      </c>
      <c r="G184" s="26" t="s">
        <v>191</v>
      </c>
      <c r="H184" s="26" t="s">
        <v>191</v>
      </c>
      <c r="I184" s="24" t="s">
        <v>873</v>
      </c>
      <c r="J184" s="25">
        <v>9</v>
      </c>
      <c r="K184" s="11"/>
      <c r="L184" s="27">
        <f t="shared" si="3"/>
        <v>0</v>
      </c>
      <c r="M184" s="40"/>
      <c r="N184" s="40"/>
      <c r="O184" s="40"/>
      <c r="P184" s="40"/>
      <c r="Q184" s="40"/>
      <c r="R184" s="40"/>
      <c r="S184" s="39"/>
      <c r="T184" s="39"/>
      <c r="U184" s="41"/>
      <c r="V184" s="15"/>
    </row>
    <row r="185" spans="1:22" s="13" customFormat="1" ht="17.100000000000001" customHeight="1" x14ac:dyDescent="0.2">
      <c r="A185" s="24" t="s">
        <v>645</v>
      </c>
      <c r="B185" s="24" t="s">
        <v>7</v>
      </c>
      <c r="C185" s="24" t="s">
        <v>663</v>
      </c>
      <c r="D185" s="24" t="s">
        <v>576</v>
      </c>
      <c r="E185" s="24" t="s">
        <v>426</v>
      </c>
      <c r="F185" s="25">
        <v>6</v>
      </c>
      <c r="G185" s="26" t="s">
        <v>76</v>
      </c>
      <c r="H185" s="26" t="s">
        <v>191</v>
      </c>
      <c r="I185" s="24" t="s">
        <v>664</v>
      </c>
      <c r="J185" s="25">
        <v>9</v>
      </c>
      <c r="K185" s="11"/>
      <c r="L185" s="27">
        <f t="shared" si="3"/>
        <v>0</v>
      </c>
      <c r="M185" s="40"/>
      <c r="N185" s="40"/>
      <c r="O185" s="40"/>
      <c r="P185" s="40"/>
      <c r="Q185" s="40"/>
      <c r="R185" s="40"/>
      <c r="S185" s="39"/>
      <c r="T185" s="39"/>
      <c r="U185" s="41"/>
      <c r="V185" s="15"/>
    </row>
    <row r="186" spans="1:22" s="13" customFormat="1" ht="17.100000000000001" customHeight="1" x14ac:dyDescent="0.2">
      <c r="A186" s="24" t="s">
        <v>486</v>
      </c>
      <c r="B186" s="24" t="s">
        <v>487</v>
      </c>
      <c r="C186" s="24" t="s">
        <v>882</v>
      </c>
      <c r="D186" s="24" t="s">
        <v>883</v>
      </c>
      <c r="E186" s="24" t="s">
        <v>747</v>
      </c>
      <c r="F186" s="25">
        <v>1</v>
      </c>
      <c r="G186" s="26" t="s">
        <v>191</v>
      </c>
      <c r="H186" s="26" t="s">
        <v>191</v>
      </c>
      <c r="I186" s="24" t="s">
        <v>884</v>
      </c>
      <c r="J186" s="25">
        <v>9</v>
      </c>
      <c r="K186" s="11"/>
      <c r="L186" s="27">
        <f t="shared" si="3"/>
        <v>0</v>
      </c>
      <c r="M186" s="40"/>
      <c r="N186" s="40"/>
      <c r="O186" s="40"/>
      <c r="P186" s="40"/>
      <c r="Q186" s="40"/>
      <c r="R186" s="40"/>
      <c r="S186" s="39"/>
      <c r="T186" s="39"/>
      <c r="U186" s="41"/>
      <c r="V186" s="15"/>
    </row>
    <row r="187" spans="1:22" s="13" customFormat="1" ht="17.100000000000001" customHeight="1" x14ac:dyDescent="0.2">
      <c r="A187" s="24" t="s">
        <v>167</v>
      </c>
      <c r="B187" s="24" t="s">
        <v>168</v>
      </c>
      <c r="C187" s="24" t="s">
        <v>689</v>
      </c>
      <c r="D187" s="24" t="s">
        <v>690</v>
      </c>
      <c r="E187" s="24" t="s">
        <v>171</v>
      </c>
      <c r="F187" s="25">
        <v>6</v>
      </c>
      <c r="G187" s="26" t="s">
        <v>76</v>
      </c>
      <c r="H187" s="26" t="s">
        <v>77</v>
      </c>
      <c r="I187" s="24" t="s">
        <v>691</v>
      </c>
      <c r="J187" s="25">
        <v>9</v>
      </c>
      <c r="K187" s="11"/>
      <c r="L187" s="27">
        <f t="shared" si="3"/>
        <v>0</v>
      </c>
      <c r="M187" s="40"/>
      <c r="N187" s="40"/>
      <c r="O187" s="40"/>
      <c r="P187" s="40"/>
      <c r="Q187" s="40"/>
      <c r="R187" s="40"/>
      <c r="S187" s="39"/>
      <c r="T187" s="39"/>
      <c r="U187" s="41"/>
      <c r="V187" s="15"/>
    </row>
    <row r="188" spans="1:22" s="13" customFormat="1" ht="17.100000000000001" customHeight="1" x14ac:dyDescent="0.2">
      <c r="A188" s="24" t="s">
        <v>500</v>
      </c>
      <c r="B188" s="24" t="s">
        <v>501</v>
      </c>
      <c r="C188" s="24" t="s">
        <v>695</v>
      </c>
      <c r="D188" s="24" t="s">
        <v>696</v>
      </c>
      <c r="E188" s="24" t="s">
        <v>504</v>
      </c>
      <c r="F188" s="25">
        <v>1</v>
      </c>
      <c r="G188" s="26" t="s">
        <v>23</v>
      </c>
      <c r="H188" s="26" t="s">
        <v>23</v>
      </c>
      <c r="I188" s="24" t="s">
        <v>697</v>
      </c>
      <c r="J188" s="25">
        <v>9</v>
      </c>
      <c r="K188" s="11"/>
      <c r="L188" s="27">
        <f t="shared" si="3"/>
        <v>0</v>
      </c>
      <c r="M188" s="40"/>
      <c r="N188" s="40"/>
      <c r="O188" s="40"/>
      <c r="P188" s="40"/>
      <c r="Q188" s="40"/>
      <c r="R188" s="40"/>
      <c r="S188" s="39"/>
      <c r="T188" s="39"/>
      <c r="U188" s="41"/>
      <c r="V188" s="15"/>
    </row>
    <row r="189" spans="1:22" s="13" customFormat="1" ht="17.100000000000001" customHeight="1" x14ac:dyDescent="0.2">
      <c r="A189" s="24" t="s">
        <v>681</v>
      </c>
      <c r="B189" s="24" t="s">
        <v>190</v>
      </c>
      <c r="C189" s="24" t="s">
        <v>682</v>
      </c>
      <c r="D189" s="24" t="s">
        <v>683</v>
      </c>
      <c r="E189" s="24" t="s">
        <v>684</v>
      </c>
      <c r="F189" s="25">
        <v>1</v>
      </c>
      <c r="G189" s="26" t="s">
        <v>146</v>
      </c>
      <c r="H189" s="26" t="s">
        <v>146</v>
      </c>
      <c r="I189" s="24" t="s">
        <v>685</v>
      </c>
      <c r="J189" s="25">
        <v>8</v>
      </c>
      <c r="K189" s="11"/>
      <c r="L189" s="27">
        <f t="shared" si="3"/>
        <v>0</v>
      </c>
      <c r="M189" s="40"/>
      <c r="N189" s="40"/>
      <c r="O189" s="40"/>
      <c r="P189" s="40"/>
      <c r="Q189" s="40"/>
      <c r="R189" s="40"/>
      <c r="S189" s="39"/>
      <c r="T189" s="39"/>
      <c r="U189" s="41"/>
      <c r="V189" s="15"/>
    </row>
    <row r="190" spans="1:22" s="13" customFormat="1" ht="17.100000000000001" customHeight="1" x14ac:dyDescent="0.2">
      <c r="A190" s="24" t="s">
        <v>47</v>
      </c>
      <c r="B190" s="24" t="s">
        <v>7</v>
      </c>
      <c r="C190" s="24" t="s">
        <v>454</v>
      </c>
      <c r="D190" s="24" t="s">
        <v>455</v>
      </c>
      <c r="E190" s="24" t="s">
        <v>428</v>
      </c>
      <c r="F190" s="25">
        <v>1</v>
      </c>
      <c r="G190" s="26" t="s">
        <v>11</v>
      </c>
      <c r="H190" s="26" t="s">
        <v>11</v>
      </c>
      <c r="I190" s="24" t="s">
        <v>456</v>
      </c>
      <c r="J190" s="25">
        <v>8</v>
      </c>
      <c r="K190" s="11"/>
      <c r="L190" s="27">
        <f t="shared" si="3"/>
        <v>0</v>
      </c>
      <c r="M190" s="40"/>
      <c r="N190" s="40"/>
      <c r="O190" s="40"/>
      <c r="P190" s="40"/>
      <c r="Q190" s="40"/>
      <c r="R190" s="40"/>
      <c r="S190" s="39"/>
      <c r="T190" s="39"/>
      <c r="U190" s="41"/>
      <c r="V190" s="15"/>
    </row>
    <row r="191" spans="1:22" s="13" customFormat="1" ht="17.100000000000001" customHeight="1" x14ac:dyDescent="0.2">
      <c r="A191" s="24" t="s">
        <v>214</v>
      </c>
      <c r="B191" s="24" t="s">
        <v>19</v>
      </c>
      <c r="C191" s="24" t="s">
        <v>477</v>
      </c>
      <c r="D191" s="24" t="s">
        <v>478</v>
      </c>
      <c r="E191" s="24" t="s">
        <v>284</v>
      </c>
      <c r="F191" s="25">
        <v>24</v>
      </c>
      <c r="G191" s="26" t="s">
        <v>11</v>
      </c>
      <c r="H191" s="26" t="s">
        <v>146</v>
      </c>
      <c r="I191" s="24" t="s">
        <v>479</v>
      </c>
      <c r="J191" s="25">
        <v>8</v>
      </c>
      <c r="K191" s="11"/>
      <c r="L191" s="27">
        <f t="shared" si="3"/>
        <v>0</v>
      </c>
      <c r="M191" s="40"/>
      <c r="N191" s="40"/>
      <c r="O191" s="40"/>
      <c r="P191" s="40"/>
      <c r="Q191" s="40"/>
      <c r="R191" s="40"/>
      <c r="S191" s="39"/>
      <c r="T191" s="39"/>
      <c r="U191" s="41"/>
      <c r="V191" s="15"/>
    </row>
    <row r="192" spans="1:22" s="13" customFormat="1" ht="17.100000000000001" customHeight="1" x14ac:dyDescent="0.2">
      <c r="A192" s="24" t="s">
        <v>571</v>
      </c>
      <c r="B192" s="24" t="s">
        <v>293</v>
      </c>
      <c r="C192" s="24" t="s">
        <v>611</v>
      </c>
      <c r="D192" s="24" t="s">
        <v>612</v>
      </c>
      <c r="E192" s="24" t="s">
        <v>284</v>
      </c>
      <c r="F192" s="25">
        <v>16</v>
      </c>
      <c r="G192" s="26" t="s">
        <v>11</v>
      </c>
      <c r="H192" s="26" t="s">
        <v>23</v>
      </c>
      <c r="I192" s="24" t="s">
        <v>613</v>
      </c>
      <c r="J192" s="25">
        <v>8</v>
      </c>
      <c r="K192" s="11"/>
      <c r="L192" s="27">
        <f t="shared" si="3"/>
        <v>0</v>
      </c>
      <c r="M192" s="40"/>
      <c r="N192" s="40"/>
      <c r="O192" s="40"/>
      <c r="P192" s="40"/>
      <c r="Q192" s="40"/>
      <c r="R192" s="40"/>
      <c r="S192" s="39"/>
      <c r="T192" s="39"/>
      <c r="U192" s="41"/>
      <c r="V192" s="15"/>
    </row>
    <row r="193" spans="1:22" s="13" customFormat="1" ht="17.100000000000001" customHeight="1" x14ac:dyDescent="0.2">
      <c r="A193" s="24" t="s">
        <v>292</v>
      </c>
      <c r="B193" s="24" t="s">
        <v>293</v>
      </c>
      <c r="C193" s="24" t="s">
        <v>743</v>
      </c>
      <c r="D193" s="24" t="s">
        <v>744</v>
      </c>
      <c r="E193" s="24" t="s">
        <v>745</v>
      </c>
      <c r="F193" s="25">
        <v>16</v>
      </c>
      <c r="G193" s="26" t="s">
        <v>11</v>
      </c>
      <c r="H193" s="26" t="s">
        <v>59</v>
      </c>
      <c r="I193" s="24" t="s">
        <v>746</v>
      </c>
      <c r="J193" s="25">
        <v>8</v>
      </c>
      <c r="K193" s="11"/>
      <c r="L193" s="27">
        <f t="shared" si="3"/>
        <v>0</v>
      </c>
      <c r="M193" s="40"/>
      <c r="N193" s="40"/>
      <c r="O193" s="40"/>
      <c r="P193" s="40"/>
      <c r="Q193" s="40"/>
      <c r="R193" s="40"/>
      <c r="S193" s="39"/>
      <c r="T193" s="39"/>
      <c r="U193" s="41"/>
      <c r="V193" s="15"/>
    </row>
    <row r="194" spans="1:22" s="13" customFormat="1" ht="17.100000000000001" customHeight="1" x14ac:dyDescent="0.2">
      <c r="A194" s="24" t="s">
        <v>71</v>
      </c>
      <c r="B194" s="24" t="s">
        <v>72</v>
      </c>
      <c r="C194" s="24" t="s">
        <v>474</v>
      </c>
      <c r="D194" s="24" t="s">
        <v>475</v>
      </c>
      <c r="E194" s="24" t="s">
        <v>75</v>
      </c>
      <c r="F194" s="25">
        <v>12</v>
      </c>
      <c r="G194" s="26" t="s">
        <v>76</v>
      </c>
      <c r="H194" s="26" t="s">
        <v>77</v>
      </c>
      <c r="I194" s="24" t="s">
        <v>476</v>
      </c>
      <c r="J194" s="25">
        <v>8</v>
      </c>
      <c r="K194" s="11"/>
      <c r="L194" s="27">
        <f t="shared" si="3"/>
        <v>0</v>
      </c>
      <c r="M194" s="40"/>
      <c r="N194" s="40"/>
      <c r="O194" s="40"/>
      <c r="P194" s="40"/>
      <c r="Q194" s="40"/>
      <c r="R194" s="40"/>
      <c r="S194" s="39"/>
      <c r="T194" s="39"/>
      <c r="U194" s="41"/>
      <c r="V194" s="15"/>
    </row>
    <row r="195" spans="1:22" s="13" customFormat="1" ht="17.100000000000001" customHeight="1" x14ac:dyDescent="0.2">
      <c r="A195" s="24" t="s">
        <v>562</v>
      </c>
      <c r="B195" s="24" t="s">
        <v>49</v>
      </c>
      <c r="C195" s="24" t="s">
        <v>686</v>
      </c>
      <c r="D195" s="24" t="s">
        <v>687</v>
      </c>
      <c r="E195" s="24" t="s">
        <v>426</v>
      </c>
      <c r="F195" s="25">
        <v>6</v>
      </c>
      <c r="G195" s="26" t="s">
        <v>11</v>
      </c>
      <c r="H195" s="26" t="s">
        <v>191</v>
      </c>
      <c r="I195" s="24" t="s">
        <v>688</v>
      </c>
      <c r="J195" s="25">
        <v>8</v>
      </c>
      <c r="K195" s="11"/>
      <c r="L195" s="27">
        <f t="shared" si="3"/>
        <v>0</v>
      </c>
      <c r="M195" s="40"/>
      <c r="N195" s="40"/>
      <c r="O195" s="40"/>
      <c r="P195" s="40"/>
      <c r="Q195" s="40"/>
      <c r="R195" s="40"/>
      <c r="S195" s="39"/>
      <c r="T195" s="39"/>
      <c r="U195" s="41"/>
      <c r="V195" s="15"/>
    </row>
    <row r="196" spans="1:22" s="13" customFormat="1" ht="17.100000000000001" customHeight="1" x14ac:dyDescent="0.2">
      <c r="A196" s="24" t="s">
        <v>654</v>
      </c>
      <c r="B196" s="24" t="s">
        <v>655</v>
      </c>
      <c r="C196" s="24" t="s">
        <v>805</v>
      </c>
      <c r="D196" s="24" t="s">
        <v>806</v>
      </c>
      <c r="E196" s="24" t="s">
        <v>244</v>
      </c>
      <c r="F196" s="25">
        <v>1</v>
      </c>
      <c r="G196" s="26" t="s">
        <v>558</v>
      </c>
      <c r="H196" s="26" t="s">
        <v>558</v>
      </c>
      <c r="I196" s="24" t="s">
        <v>807</v>
      </c>
      <c r="J196" s="25">
        <v>8</v>
      </c>
      <c r="K196" s="11"/>
      <c r="L196" s="27">
        <f t="shared" si="3"/>
        <v>0</v>
      </c>
      <c r="M196" s="40"/>
      <c r="N196" s="40"/>
      <c r="O196" s="40"/>
      <c r="P196" s="40"/>
      <c r="Q196" s="40"/>
      <c r="R196" s="40"/>
      <c r="S196" s="39"/>
      <c r="T196" s="39"/>
      <c r="U196" s="41"/>
      <c r="V196" s="15"/>
    </row>
    <row r="197" spans="1:22" s="13" customFormat="1" ht="17.100000000000001" customHeight="1" x14ac:dyDescent="0.2">
      <c r="A197" s="24" t="s">
        <v>830</v>
      </c>
      <c r="B197" s="24" t="s">
        <v>831</v>
      </c>
      <c r="C197" s="24" t="s">
        <v>877</v>
      </c>
      <c r="D197" s="24" t="s">
        <v>878</v>
      </c>
      <c r="E197" s="24" t="s">
        <v>129</v>
      </c>
      <c r="F197" s="25">
        <v>0.1</v>
      </c>
      <c r="G197" s="26" t="s">
        <v>768</v>
      </c>
      <c r="H197" s="26" t="s">
        <v>186</v>
      </c>
      <c r="I197" s="28" t="s">
        <v>324</v>
      </c>
      <c r="J197" s="25">
        <v>8</v>
      </c>
      <c r="K197" s="11"/>
      <c r="L197" s="27">
        <f t="shared" si="3"/>
        <v>0</v>
      </c>
      <c r="M197" s="40"/>
      <c r="N197" s="40"/>
      <c r="O197" s="40"/>
      <c r="P197" s="40"/>
      <c r="Q197" s="40"/>
      <c r="R197" s="40"/>
      <c r="S197" s="39"/>
      <c r="T197" s="39"/>
      <c r="U197" s="41"/>
      <c r="V197" s="15"/>
    </row>
    <row r="198" spans="1:22" s="13" customFormat="1" ht="17.100000000000001" customHeight="1" x14ac:dyDescent="0.2">
      <c r="A198" s="24" t="s">
        <v>135</v>
      </c>
      <c r="B198" s="24" t="s">
        <v>136</v>
      </c>
      <c r="C198" s="24" t="s">
        <v>137</v>
      </c>
      <c r="D198" s="24" t="s">
        <v>138</v>
      </c>
      <c r="E198" s="24" t="s">
        <v>139</v>
      </c>
      <c r="F198" s="25">
        <v>1</v>
      </c>
      <c r="G198" s="26" t="s">
        <v>11</v>
      </c>
      <c r="H198" s="26" t="s">
        <v>11</v>
      </c>
      <c r="I198" s="24" t="s">
        <v>140</v>
      </c>
      <c r="J198" s="25">
        <v>8</v>
      </c>
      <c r="K198" s="11"/>
      <c r="L198" s="27">
        <f t="shared" si="3"/>
        <v>0</v>
      </c>
      <c r="M198" s="40"/>
      <c r="N198" s="40"/>
      <c r="O198" s="40"/>
      <c r="P198" s="40"/>
      <c r="Q198" s="40"/>
      <c r="R198" s="40"/>
      <c r="S198" s="39"/>
      <c r="T198" s="39"/>
      <c r="U198" s="41"/>
      <c r="V198" s="15"/>
    </row>
    <row r="199" spans="1:22" s="13" customFormat="1" ht="17.100000000000001" customHeight="1" x14ac:dyDescent="0.2">
      <c r="A199" s="24" t="s">
        <v>6</v>
      </c>
      <c r="B199" s="24" t="s">
        <v>7</v>
      </c>
      <c r="C199" s="24" t="s">
        <v>420</v>
      </c>
      <c r="D199" s="24" t="s">
        <v>421</v>
      </c>
      <c r="E199" s="24" t="s">
        <v>422</v>
      </c>
      <c r="F199" s="25">
        <v>1</v>
      </c>
      <c r="G199" s="26" t="s">
        <v>11</v>
      </c>
      <c r="H199" s="26" t="s">
        <v>11</v>
      </c>
      <c r="I199" s="24" t="s">
        <v>423</v>
      </c>
      <c r="J199" s="25">
        <v>8</v>
      </c>
      <c r="K199" s="11"/>
      <c r="L199" s="27">
        <f t="shared" si="3"/>
        <v>0</v>
      </c>
      <c r="M199" s="40"/>
      <c r="N199" s="40"/>
      <c r="O199" s="40"/>
      <c r="P199" s="40"/>
      <c r="Q199" s="40"/>
      <c r="R199" s="40"/>
      <c r="S199" s="39"/>
      <c r="T199" s="39"/>
      <c r="U199" s="41"/>
      <c r="V199" s="15"/>
    </row>
    <row r="200" spans="1:22" s="13" customFormat="1" ht="17.100000000000001" customHeight="1" x14ac:dyDescent="0.2">
      <c r="A200" s="24" t="s">
        <v>319</v>
      </c>
      <c r="B200" s="24" t="s">
        <v>72</v>
      </c>
      <c r="C200" s="24" t="s">
        <v>498</v>
      </c>
      <c r="D200" s="24" t="s">
        <v>321</v>
      </c>
      <c r="E200" s="24" t="s">
        <v>263</v>
      </c>
      <c r="F200" s="25">
        <v>24</v>
      </c>
      <c r="G200" s="26" t="s">
        <v>76</v>
      </c>
      <c r="H200" s="26" t="s">
        <v>237</v>
      </c>
      <c r="I200" s="24" t="s">
        <v>499</v>
      </c>
      <c r="J200" s="25">
        <v>8</v>
      </c>
      <c r="K200" s="11"/>
      <c r="L200" s="27">
        <f t="shared" si="3"/>
        <v>0</v>
      </c>
      <c r="M200" s="40"/>
      <c r="N200" s="40"/>
      <c r="O200" s="40"/>
      <c r="P200" s="40"/>
      <c r="Q200" s="40"/>
      <c r="R200" s="40"/>
      <c r="S200" s="39"/>
      <c r="T200" s="39"/>
      <c r="U200" s="41"/>
      <c r="V200" s="15"/>
    </row>
    <row r="201" spans="1:22" s="13" customFormat="1" ht="17.100000000000001" customHeight="1" x14ac:dyDescent="0.2">
      <c r="A201" s="24" t="s">
        <v>665</v>
      </c>
      <c r="B201" s="24" t="s">
        <v>546</v>
      </c>
      <c r="C201" s="24" t="s">
        <v>666</v>
      </c>
      <c r="D201" s="24" t="s">
        <v>667</v>
      </c>
      <c r="E201" s="24" t="s">
        <v>75</v>
      </c>
      <c r="F201" s="25">
        <v>6</v>
      </c>
      <c r="G201" s="26" t="s">
        <v>76</v>
      </c>
      <c r="H201" s="26" t="s">
        <v>77</v>
      </c>
      <c r="I201" s="24" t="s">
        <v>668</v>
      </c>
      <c r="J201" s="25">
        <v>8</v>
      </c>
      <c r="K201" s="11"/>
      <c r="L201" s="27">
        <f t="shared" si="3"/>
        <v>0</v>
      </c>
      <c r="M201" s="40"/>
      <c r="N201" s="40"/>
      <c r="O201" s="40"/>
      <c r="P201" s="40"/>
      <c r="Q201" s="40"/>
      <c r="R201" s="40"/>
      <c r="S201" s="39"/>
      <c r="T201" s="39"/>
      <c r="U201" s="41"/>
      <c r="V201" s="15"/>
    </row>
    <row r="202" spans="1:22" s="13" customFormat="1" ht="17.100000000000001" customHeight="1" x14ac:dyDescent="0.2">
      <c r="A202" s="24" t="s">
        <v>6</v>
      </c>
      <c r="B202" s="24" t="s">
        <v>7</v>
      </c>
      <c r="C202" s="24" t="s">
        <v>555</v>
      </c>
      <c r="D202" s="24" t="s">
        <v>556</v>
      </c>
      <c r="E202" s="24" t="s">
        <v>34</v>
      </c>
      <c r="F202" s="25">
        <v>1</v>
      </c>
      <c r="G202" s="26" t="s">
        <v>11</v>
      </c>
      <c r="H202" s="26" t="s">
        <v>11</v>
      </c>
      <c r="I202" s="24" t="s">
        <v>557</v>
      </c>
      <c r="J202" s="25">
        <v>8</v>
      </c>
      <c r="K202" s="11"/>
      <c r="L202" s="27">
        <f t="shared" si="3"/>
        <v>0</v>
      </c>
      <c r="M202" s="40"/>
      <c r="N202" s="40"/>
      <c r="O202" s="40"/>
      <c r="P202" s="40"/>
      <c r="Q202" s="40"/>
      <c r="R202" s="40"/>
      <c r="S202" s="39"/>
      <c r="T202" s="39"/>
      <c r="U202" s="41"/>
      <c r="V202" s="15"/>
    </row>
    <row r="203" spans="1:22" s="13" customFormat="1" ht="17.100000000000001" customHeight="1" x14ac:dyDescent="0.2">
      <c r="A203" s="24" t="s">
        <v>286</v>
      </c>
      <c r="B203" s="24" t="s">
        <v>287</v>
      </c>
      <c r="C203" s="24" t="s">
        <v>288</v>
      </c>
      <c r="D203" s="24" t="s">
        <v>289</v>
      </c>
      <c r="E203" s="24" t="s">
        <v>290</v>
      </c>
      <c r="F203" s="25">
        <v>30</v>
      </c>
      <c r="G203" s="26" t="s">
        <v>11</v>
      </c>
      <c r="H203" s="26" t="s">
        <v>24</v>
      </c>
      <c r="I203" s="24" t="s">
        <v>291</v>
      </c>
      <c r="J203" s="25">
        <v>8</v>
      </c>
      <c r="K203" s="11"/>
      <c r="L203" s="27">
        <f t="shared" si="3"/>
        <v>0</v>
      </c>
      <c r="M203" s="40"/>
      <c r="N203" s="40"/>
      <c r="O203" s="40"/>
      <c r="P203" s="40"/>
      <c r="Q203" s="40"/>
      <c r="R203" s="40"/>
      <c r="S203" s="39"/>
      <c r="T203" s="39"/>
      <c r="U203" s="41"/>
      <c r="V203" s="15"/>
    </row>
    <row r="204" spans="1:22" s="13" customFormat="1" ht="17.100000000000001" customHeight="1" x14ac:dyDescent="0.2">
      <c r="A204" s="24" t="s">
        <v>6</v>
      </c>
      <c r="B204" s="24" t="s">
        <v>7</v>
      </c>
      <c r="C204" s="24" t="s">
        <v>542</v>
      </c>
      <c r="D204" s="24" t="s">
        <v>543</v>
      </c>
      <c r="E204" s="24" t="s">
        <v>86</v>
      </c>
      <c r="F204" s="25">
        <v>1</v>
      </c>
      <c r="G204" s="26" t="s">
        <v>11</v>
      </c>
      <c r="H204" s="26" t="s">
        <v>11</v>
      </c>
      <c r="I204" s="24" t="s">
        <v>544</v>
      </c>
      <c r="J204" s="25">
        <v>8</v>
      </c>
      <c r="K204" s="11"/>
      <c r="L204" s="27">
        <f t="shared" si="3"/>
        <v>0</v>
      </c>
      <c r="M204" s="40"/>
      <c r="N204" s="40"/>
      <c r="O204" s="40"/>
      <c r="P204" s="40"/>
      <c r="Q204" s="40"/>
      <c r="R204" s="40"/>
      <c r="S204" s="39"/>
      <c r="T204" s="39"/>
      <c r="U204" s="41"/>
      <c r="V204" s="15"/>
    </row>
    <row r="205" spans="1:22" s="13" customFormat="1" ht="17.100000000000001" customHeight="1" x14ac:dyDescent="0.2">
      <c r="A205" s="24" t="s">
        <v>314</v>
      </c>
      <c r="B205" s="24" t="s">
        <v>7</v>
      </c>
      <c r="C205" s="24" t="s">
        <v>660</v>
      </c>
      <c r="D205" s="24" t="s">
        <v>661</v>
      </c>
      <c r="E205" s="24" t="s">
        <v>524</v>
      </c>
      <c r="F205" s="25">
        <v>1</v>
      </c>
      <c r="G205" s="26" t="s">
        <v>146</v>
      </c>
      <c r="H205" s="26" t="s">
        <v>146</v>
      </c>
      <c r="I205" s="24" t="s">
        <v>662</v>
      </c>
      <c r="J205" s="25">
        <v>8</v>
      </c>
      <c r="K205" s="11"/>
      <c r="L205" s="27">
        <f t="shared" si="3"/>
        <v>0</v>
      </c>
      <c r="M205" s="40"/>
      <c r="N205" s="40"/>
      <c r="O205" s="40"/>
      <c r="P205" s="40"/>
      <c r="Q205" s="40"/>
      <c r="R205" s="40"/>
      <c r="S205" s="39"/>
      <c r="T205" s="39"/>
      <c r="U205" s="41"/>
      <c r="V205" s="15"/>
    </row>
    <row r="206" spans="1:22" s="13" customFormat="1" ht="17.100000000000001" customHeight="1" x14ac:dyDescent="0.2">
      <c r="A206" s="24" t="s">
        <v>48</v>
      </c>
      <c r="B206" s="24" t="s">
        <v>49</v>
      </c>
      <c r="C206" s="24" t="s">
        <v>754</v>
      </c>
      <c r="D206" s="24" t="s">
        <v>755</v>
      </c>
      <c r="E206" s="24" t="s">
        <v>52</v>
      </c>
      <c r="F206" s="25">
        <v>6</v>
      </c>
      <c r="G206" s="26" t="s">
        <v>11</v>
      </c>
      <c r="H206" s="26" t="s">
        <v>12</v>
      </c>
      <c r="I206" s="24" t="s">
        <v>756</v>
      </c>
      <c r="J206" s="25">
        <v>8</v>
      </c>
      <c r="K206" s="11"/>
      <c r="L206" s="27">
        <f t="shared" si="3"/>
        <v>0</v>
      </c>
      <c r="M206" s="40"/>
      <c r="N206" s="40"/>
      <c r="O206" s="40"/>
      <c r="P206" s="40"/>
      <c r="Q206" s="40"/>
      <c r="R206" s="40"/>
      <c r="S206" s="39"/>
      <c r="T206" s="39"/>
      <c r="U206" s="41"/>
      <c r="V206" s="15"/>
    </row>
    <row r="207" spans="1:22" s="13" customFormat="1" ht="17.100000000000001" customHeight="1" x14ac:dyDescent="0.2">
      <c r="A207" s="24" t="s">
        <v>314</v>
      </c>
      <c r="B207" s="24" t="s">
        <v>7</v>
      </c>
      <c r="C207" s="24" t="s">
        <v>802</v>
      </c>
      <c r="D207" s="24" t="s">
        <v>803</v>
      </c>
      <c r="E207" s="24" t="s">
        <v>185</v>
      </c>
      <c r="F207" s="25">
        <v>1</v>
      </c>
      <c r="G207" s="26" t="s">
        <v>146</v>
      </c>
      <c r="H207" s="26" t="s">
        <v>146</v>
      </c>
      <c r="I207" s="24" t="s">
        <v>804</v>
      </c>
      <c r="J207" s="25">
        <v>8</v>
      </c>
      <c r="K207" s="11"/>
      <c r="L207" s="27">
        <f t="shared" si="3"/>
        <v>0</v>
      </c>
      <c r="M207" s="40"/>
      <c r="N207" s="40"/>
      <c r="O207" s="40"/>
      <c r="P207" s="40"/>
      <c r="Q207" s="40"/>
      <c r="R207" s="40"/>
      <c r="S207" s="39"/>
      <c r="T207" s="39"/>
      <c r="U207" s="41"/>
      <c r="V207" s="15"/>
    </row>
    <row r="208" spans="1:22" s="13" customFormat="1" ht="17.100000000000001" customHeight="1" x14ac:dyDescent="0.2">
      <c r="A208" s="24" t="s">
        <v>314</v>
      </c>
      <c r="B208" s="24" t="s">
        <v>7</v>
      </c>
      <c r="C208" s="24" t="s">
        <v>630</v>
      </c>
      <c r="D208" s="24" t="s">
        <v>631</v>
      </c>
      <c r="E208" s="24" t="s">
        <v>185</v>
      </c>
      <c r="F208" s="25">
        <v>1</v>
      </c>
      <c r="G208" s="26" t="s">
        <v>146</v>
      </c>
      <c r="H208" s="26" t="s">
        <v>146</v>
      </c>
      <c r="I208" s="24" t="s">
        <v>632</v>
      </c>
      <c r="J208" s="25">
        <v>8</v>
      </c>
      <c r="K208" s="11"/>
      <c r="L208" s="27">
        <f t="shared" si="3"/>
        <v>0</v>
      </c>
      <c r="M208" s="40"/>
      <c r="N208" s="40"/>
      <c r="O208" s="40"/>
      <c r="P208" s="40"/>
      <c r="Q208" s="40"/>
      <c r="R208" s="40"/>
      <c r="S208" s="39"/>
      <c r="T208" s="39"/>
      <c r="U208" s="41"/>
      <c r="V208" s="15"/>
    </row>
    <row r="209" spans="1:55" s="13" customFormat="1" ht="17.100000000000001" customHeight="1" x14ac:dyDescent="0.2">
      <c r="A209" s="24" t="s">
        <v>500</v>
      </c>
      <c r="B209" s="24" t="s">
        <v>501</v>
      </c>
      <c r="C209" s="24" t="s">
        <v>725</v>
      </c>
      <c r="D209" s="24" t="s">
        <v>726</v>
      </c>
      <c r="E209" s="24" t="s">
        <v>727</v>
      </c>
      <c r="F209" s="25">
        <v>1</v>
      </c>
      <c r="G209" s="26" t="s">
        <v>23</v>
      </c>
      <c r="H209" s="26" t="s">
        <v>23</v>
      </c>
      <c r="I209" s="24" t="s">
        <v>728</v>
      </c>
      <c r="J209" s="25">
        <v>8</v>
      </c>
      <c r="K209" s="11"/>
      <c r="L209" s="27">
        <f t="shared" si="3"/>
        <v>0</v>
      </c>
      <c r="M209" s="40"/>
      <c r="N209" s="40"/>
      <c r="O209" s="40"/>
      <c r="P209" s="40"/>
      <c r="Q209" s="40"/>
      <c r="R209" s="40"/>
      <c r="S209" s="39"/>
      <c r="T209" s="39"/>
      <c r="U209" s="41"/>
      <c r="V209" s="15"/>
    </row>
    <row r="210" spans="1:55" s="13" customFormat="1" ht="17.100000000000001" customHeight="1" x14ac:dyDescent="0.2">
      <c r="A210" s="24" t="s">
        <v>298</v>
      </c>
      <c r="B210" s="24" t="s">
        <v>299</v>
      </c>
      <c r="C210" s="24" t="s">
        <v>751</v>
      </c>
      <c r="D210" s="24" t="s">
        <v>752</v>
      </c>
      <c r="E210" s="24" t="s">
        <v>22</v>
      </c>
      <c r="F210" s="25">
        <v>6</v>
      </c>
      <c r="G210" s="26" t="s">
        <v>11</v>
      </c>
      <c r="H210" s="26" t="s">
        <v>302</v>
      </c>
      <c r="I210" s="24" t="s">
        <v>753</v>
      </c>
      <c r="J210" s="25">
        <v>8</v>
      </c>
      <c r="K210" s="11"/>
      <c r="L210" s="27">
        <f t="shared" si="3"/>
        <v>0</v>
      </c>
      <c r="M210" s="40"/>
      <c r="N210" s="40"/>
      <c r="O210" s="40"/>
      <c r="P210" s="40"/>
      <c r="Q210" s="40"/>
      <c r="R210" s="40"/>
      <c r="S210" s="39"/>
      <c r="T210" s="39"/>
      <c r="U210" s="41"/>
      <c r="V210" s="15"/>
    </row>
    <row r="211" spans="1:55" s="13" customFormat="1" ht="17.100000000000001" customHeight="1" x14ac:dyDescent="0.2">
      <c r="A211" s="24" t="s">
        <v>614</v>
      </c>
      <c r="B211" s="24" t="s">
        <v>27</v>
      </c>
      <c r="C211" s="24" t="s">
        <v>615</v>
      </c>
      <c r="D211" s="24" t="s">
        <v>616</v>
      </c>
      <c r="E211" s="24" t="s">
        <v>617</v>
      </c>
      <c r="F211" s="25">
        <v>1</v>
      </c>
      <c r="G211" s="26" t="s">
        <v>11</v>
      </c>
      <c r="H211" s="26" t="s">
        <v>11</v>
      </c>
      <c r="I211" s="24" t="s">
        <v>618</v>
      </c>
      <c r="J211" s="25">
        <v>7</v>
      </c>
      <c r="K211" s="11"/>
      <c r="L211" s="27">
        <f t="shared" si="3"/>
        <v>0</v>
      </c>
      <c r="M211" s="40"/>
      <c r="N211" s="40"/>
      <c r="O211" s="40"/>
      <c r="P211" s="40"/>
      <c r="Q211" s="40"/>
      <c r="R211" s="40"/>
      <c r="S211" s="39"/>
      <c r="T211" s="39"/>
      <c r="U211" s="41"/>
      <c r="V211" s="15"/>
    </row>
    <row r="212" spans="1:55" s="13" customFormat="1" ht="17.100000000000001" customHeight="1" x14ac:dyDescent="0.2">
      <c r="A212" s="24" t="s">
        <v>6</v>
      </c>
      <c r="B212" s="24" t="s">
        <v>7</v>
      </c>
      <c r="C212" s="24" t="s">
        <v>433</v>
      </c>
      <c r="D212" s="24" t="s">
        <v>434</v>
      </c>
      <c r="E212" s="24" t="s">
        <v>435</v>
      </c>
      <c r="F212" s="25">
        <v>1</v>
      </c>
      <c r="G212" s="26" t="s">
        <v>11</v>
      </c>
      <c r="H212" s="26" t="s">
        <v>11</v>
      </c>
      <c r="I212" s="24" t="s">
        <v>436</v>
      </c>
      <c r="J212" s="25">
        <v>7</v>
      </c>
      <c r="K212" s="11"/>
      <c r="L212" s="27">
        <f t="shared" ref="L212:L235" si="4">J212*K212</f>
        <v>0</v>
      </c>
      <c r="M212" s="40"/>
      <c r="N212" s="40"/>
      <c r="O212" s="40"/>
      <c r="P212" s="40"/>
      <c r="Q212" s="40"/>
      <c r="R212" s="40"/>
      <c r="S212" s="39"/>
      <c r="T212" s="39"/>
      <c r="U212" s="41"/>
      <c r="V212" s="15"/>
    </row>
    <row r="213" spans="1:55" s="13" customFormat="1" ht="17.100000000000001" customHeight="1" x14ac:dyDescent="0.2">
      <c r="A213" s="24" t="s">
        <v>583</v>
      </c>
      <c r="B213" s="24" t="s">
        <v>584</v>
      </c>
      <c r="C213" s="24" t="s">
        <v>585</v>
      </c>
      <c r="D213" s="24" t="s">
        <v>586</v>
      </c>
      <c r="E213" s="24" t="s">
        <v>587</v>
      </c>
      <c r="F213" s="25">
        <v>4</v>
      </c>
      <c r="G213" s="26" t="s">
        <v>588</v>
      </c>
      <c r="H213" s="26" t="s">
        <v>197</v>
      </c>
      <c r="I213" s="24" t="s">
        <v>589</v>
      </c>
      <c r="J213" s="25">
        <v>7</v>
      </c>
      <c r="K213" s="11"/>
      <c r="L213" s="27">
        <f t="shared" si="4"/>
        <v>0</v>
      </c>
      <c r="M213" s="40"/>
      <c r="N213" s="40"/>
      <c r="O213" s="40"/>
      <c r="P213" s="40"/>
      <c r="Q213" s="40"/>
      <c r="R213" s="40"/>
      <c r="S213" s="39"/>
      <c r="T213" s="39"/>
      <c r="U213" s="41"/>
      <c r="V213" s="15"/>
    </row>
    <row r="214" spans="1:55" s="13" customFormat="1" ht="17.100000000000001" customHeight="1" x14ac:dyDescent="0.2">
      <c r="A214" s="24" t="s">
        <v>860</v>
      </c>
      <c r="B214" s="24" t="s">
        <v>861</v>
      </c>
      <c r="C214" s="24" t="s">
        <v>894</v>
      </c>
      <c r="D214" s="24" t="s">
        <v>895</v>
      </c>
      <c r="E214" s="24" t="s">
        <v>224</v>
      </c>
      <c r="F214" s="25">
        <v>1</v>
      </c>
      <c r="G214" s="26" t="s">
        <v>158</v>
      </c>
      <c r="H214" s="26" t="s">
        <v>158</v>
      </c>
      <c r="I214" s="24" t="s">
        <v>896</v>
      </c>
      <c r="J214" s="25">
        <v>7</v>
      </c>
      <c r="K214" s="11"/>
      <c r="L214" s="27">
        <f t="shared" si="4"/>
        <v>0</v>
      </c>
      <c r="M214" s="40"/>
      <c r="N214" s="40"/>
      <c r="O214" s="40"/>
      <c r="P214" s="40"/>
      <c r="Q214" s="40"/>
      <c r="R214" s="40"/>
      <c r="S214" s="39"/>
      <c r="T214" s="39"/>
      <c r="U214" s="41"/>
      <c r="V214" s="15"/>
    </row>
    <row r="215" spans="1:55" s="13" customFormat="1" ht="17.100000000000001" customHeight="1" x14ac:dyDescent="0.2">
      <c r="A215" s="24" t="s">
        <v>437</v>
      </c>
      <c r="B215" s="24" t="s">
        <v>27</v>
      </c>
      <c r="C215" s="24" t="s">
        <v>438</v>
      </c>
      <c r="D215" s="24" t="s">
        <v>439</v>
      </c>
      <c r="E215" s="24" t="s">
        <v>346</v>
      </c>
      <c r="F215" s="25">
        <v>1</v>
      </c>
      <c r="G215" s="26" t="s">
        <v>11</v>
      </c>
      <c r="H215" s="26" t="s">
        <v>11</v>
      </c>
      <c r="I215" s="24" t="s">
        <v>440</v>
      </c>
      <c r="J215" s="25">
        <v>7</v>
      </c>
      <c r="K215" s="11"/>
      <c r="L215" s="27">
        <f t="shared" si="4"/>
        <v>0</v>
      </c>
      <c r="M215" s="40"/>
      <c r="N215" s="40"/>
      <c r="O215" s="40"/>
      <c r="P215" s="40"/>
      <c r="Q215" s="40"/>
      <c r="R215" s="40"/>
      <c r="S215" s="39"/>
      <c r="T215" s="39"/>
      <c r="U215" s="41"/>
      <c r="V215" s="15"/>
    </row>
    <row r="216" spans="1:55" s="13" customFormat="1" ht="17.100000000000001" customHeight="1" x14ac:dyDescent="0.2">
      <c r="A216" s="24" t="s">
        <v>6</v>
      </c>
      <c r="B216" s="24" t="s">
        <v>7</v>
      </c>
      <c r="C216" s="24" t="s">
        <v>657</v>
      </c>
      <c r="D216" s="24" t="s">
        <v>658</v>
      </c>
      <c r="E216" s="24" t="s">
        <v>244</v>
      </c>
      <c r="F216" s="25">
        <v>1</v>
      </c>
      <c r="G216" s="26" t="s">
        <v>39</v>
      </c>
      <c r="H216" s="26" t="s">
        <v>39</v>
      </c>
      <c r="I216" s="24" t="s">
        <v>659</v>
      </c>
      <c r="J216" s="25">
        <v>7</v>
      </c>
      <c r="K216" s="11"/>
      <c r="L216" s="27">
        <f t="shared" si="4"/>
        <v>0</v>
      </c>
      <c r="M216" s="40"/>
      <c r="N216" s="40"/>
      <c r="O216" s="40"/>
      <c r="P216" s="40"/>
      <c r="Q216" s="40"/>
      <c r="R216" s="40"/>
      <c r="S216" s="39"/>
      <c r="T216" s="39"/>
      <c r="U216" s="41"/>
      <c r="V216" s="15"/>
    </row>
    <row r="217" spans="1:55" s="13" customFormat="1" ht="17.100000000000001" customHeight="1" x14ac:dyDescent="0.2">
      <c r="A217" s="24" t="s">
        <v>676</v>
      </c>
      <c r="B217" s="24" t="s">
        <v>677</v>
      </c>
      <c r="C217" s="24" t="s">
        <v>678</v>
      </c>
      <c r="D217" s="24" t="s">
        <v>679</v>
      </c>
      <c r="E217" s="24" t="s">
        <v>185</v>
      </c>
      <c r="F217" s="25">
        <v>1</v>
      </c>
      <c r="G217" s="26" t="s">
        <v>39</v>
      </c>
      <c r="H217" s="26" t="s">
        <v>39</v>
      </c>
      <c r="I217" s="24" t="s">
        <v>680</v>
      </c>
      <c r="J217" s="25">
        <v>7</v>
      </c>
      <c r="K217" s="11"/>
      <c r="L217" s="27">
        <f t="shared" si="4"/>
        <v>0</v>
      </c>
      <c r="M217" s="40"/>
      <c r="N217" s="40"/>
      <c r="O217" s="40"/>
      <c r="P217" s="40"/>
      <c r="Q217" s="40"/>
      <c r="R217" s="40"/>
      <c r="S217" s="39"/>
      <c r="T217" s="39"/>
      <c r="U217" s="41"/>
      <c r="V217" s="15"/>
    </row>
    <row r="218" spans="1:55" s="13" customFormat="1" ht="17.100000000000001" customHeight="1" x14ac:dyDescent="0.2">
      <c r="A218" s="24" t="s">
        <v>298</v>
      </c>
      <c r="B218" s="24" t="s">
        <v>299</v>
      </c>
      <c r="C218" s="24" t="s">
        <v>769</v>
      </c>
      <c r="D218" s="24" t="s">
        <v>770</v>
      </c>
      <c r="E218" s="24" t="s">
        <v>22</v>
      </c>
      <c r="F218" s="25">
        <v>6</v>
      </c>
      <c r="G218" s="26" t="s">
        <v>11</v>
      </c>
      <c r="H218" s="26" t="s">
        <v>302</v>
      </c>
      <c r="I218" s="24" t="s">
        <v>771</v>
      </c>
      <c r="J218" s="25">
        <v>7</v>
      </c>
      <c r="K218" s="11"/>
      <c r="L218" s="27">
        <f t="shared" si="4"/>
        <v>0</v>
      </c>
      <c r="M218" s="40"/>
      <c r="N218" s="40"/>
      <c r="O218" s="40"/>
      <c r="P218" s="40"/>
      <c r="Q218" s="40"/>
      <c r="R218" s="40"/>
      <c r="S218" s="39"/>
      <c r="T218" s="39"/>
      <c r="U218" s="41"/>
      <c r="V218" s="15"/>
    </row>
    <row r="219" spans="1:55" s="13" customFormat="1" ht="17.100000000000001" customHeight="1" x14ac:dyDescent="0.2">
      <c r="A219" s="24" t="s">
        <v>610</v>
      </c>
      <c r="B219" s="24" t="s">
        <v>7</v>
      </c>
      <c r="C219" s="24" t="s">
        <v>821</v>
      </c>
      <c r="D219" s="24" t="s">
        <v>822</v>
      </c>
      <c r="E219" s="24" t="s">
        <v>729</v>
      </c>
      <c r="F219" s="25">
        <v>1</v>
      </c>
      <c r="G219" s="26" t="s">
        <v>191</v>
      </c>
      <c r="H219" s="26" t="s">
        <v>191</v>
      </c>
      <c r="I219" s="24" t="s">
        <v>823</v>
      </c>
      <c r="J219" s="25">
        <v>7</v>
      </c>
      <c r="K219" s="11"/>
      <c r="L219" s="27">
        <f t="shared" si="4"/>
        <v>0</v>
      </c>
      <c r="M219" s="40"/>
      <c r="N219" s="40"/>
      <c r="O219" s="40"/>
      <c r="P219" s="40"/>
      <c r="Q219" s="40"/>
      <c r="R219" s="40"/>
      <c r="S219" s="39"/>
      <c r="T219" s="39"/>
      <c r="U219" s="41"/>
      <c r="V219" s="15"/>
    </row>
    <row r="220" spans="1:55" s="13" customFormat="1" ht="17.100000000000001" customHeight="1" x14ac:dyDescent="0.2">
      <c r="A220" s="24" t="s">
        <v>6</v>
      </c>
      <c r="B220" s="24" t="s">
        <v>7</v>
      </c>
      <c r="C220" s="24" t="s">
        <v>888</v>
      </c>
      <c r="D220" s="24" t="s">
        <v>889</v>
      </c>
      <c r="E220" s="24" t="s">
        <v>426</v>
      </c>
      <c r="F220" s="25">
        <v>1</v>
      </c>
      <c r="G220" s="26" t="s">
        <v>191</v>
      </c>
      <c r="H220" s="26" t="s">
        <v>191</v>
      </c>
      <c r="I220" s="24" t="s">
        <v>890</v>
      </c>
      <c r="J220" s="25">
        <v>7</v>
      </c>
      <c r="K220" s="11"/>
      <c r="L220" s="27">
        <f t="shared" si="4"/>
        <v>0</v>
      </c>
      <c r="M220" s="40"/>
      <c r="N220" s="40"/>
      <c r="O220" s="40"/>
      <c r="P220" s="40"/>
      <c r="Q220" s="40"/>
      <c r="R220" s="40"/>
      <c r="S220" s="39"/>
      <c r="T220" s="39"/>
      <c r="U220" s="41"/>
      <c r="V220" s="15"/>
    </row>
    <row r="221" spans="1:55" s="13" customFormat="1" ht="17.100000000000001" customHeight="1" x14ac:dyDescent="0.2">
      <c r="A221" s="24" t="s">
        <v>314</v>
      </c>
      <c r="B221" s="24" t="s">
        <v>7</v>
      </c>
      <c r="C221" s="24" t="s">
        <v>891</v>
      </c>
      <c r="D221" s="24" t="s">
        <v>892</v>
      </c>
      <c r="E221" s="24" t="s">
        <v>185</v>
      </c>
      <c r="F221" s="25">
        <v>1</v>
      </c>
      <c r="G221" s="26" t="s">
        <v>146</v>
      </c>
      <c r="H221" s="26" t="s">
        <v>146</v>
      </c>
      <c r="I221" s="24" t="s">
        <v>893</v>
      </c>
      <c r="J221" s="29">
        <v>7</v>
      </c>
      <c r="K221" s="11"/>
      <c r="L221" s="27">
        <f t="shared" si="4"/>
        <v>0</v>
      </c>
      <c r="M221" s="40"/>
      <c r="N221" s="40"/>
      <c r="O221" s="40"/>
      <c r="P221" s="40"/>
      <c r="Q221" s="40"/>
      <c r="R221" s="40"/>
      <c r="S221" s="39"/>
      <c r="T221" s="39"/>
      <c r="U221" s="41"/>
      <c r="V221" s="15"/>
    </row>
    <row r="222" spans="1:55" s="13" customFormat="1" ht="17.100000000000001" customHeight="1" x14ac:dyDescent="0.2">
      <c r="A222" s="24" t="s">
        <v>141</v>
      </c>
      <c r="B222" s="24" t="s">
        <v>142</v>
      </c>
      <c r="C222" s="24" t="s">
        <v>143</v>
      </c>
      <c r="D222" s="24" t="s">
        <v>144</v>
      </c>
      <c r="E222" s="24" t="s">
        <v>145</v>
      </c>
      <c r="F222" s="25">
        <v>6</v>
      </c>
      <c r="G222" s="26" t="s">
        <v>11</v>
      </c>
      <c r="H222" s="26" t="s">
        <v>146</v>
      </c>
      <c r="I222" s="24" t="s">
        <v>147</v>
      </c>
      <c r="J222" s="25">
        <v>7</v>
      </c>
      <c r="K222" s="11"/>
      <c r="L222" s="27">
        <f t="shared" si="4"/>
        <v>0</v>
      </c>
      <c r="M222" s="40"/>
      <c r="N222" s="40"/>
      <c r="O222" s="40"/>
      <c r="P222" s="40"/>
      <c r="Q222" s="40"/>
      <c r="R222" s="40"/>
      <c r="S222" s="39"/>
      <c r="T222" s="39"/>
      <c r="U222" s="41"/>
      <c r="V222" s="15"/>
    </row>
    <row r="223" spans="1:55" ht="17.100000000000001" customHeight="1" x14ac:dyDescent="0.2">
      <c r="A223" s="24" t="s">
        <v>913</v>
      </c>
      <c r="B223" s="24" t="s">
        <v>914</v>
      </c>
      <c r="C223" s="24" t="s">
        <v>933</v>
      </c>
      <c r="D223" s="24" t="s">
        <v>903</v>
      </c>
      <c r="E223" s="24" t="s">
        <v>897</v>
      </c>
      <c r="F223" s="25">
        <v>1</v>
      </c>
      <c r="G223" s="30" t="s">
        <v>191</v>
      </c>
      <c r="H223" s="31" t="s">
        <v>191</v>
      </c>
      <c r="I223" s="32">
        <v>8717496861290</v>
      </c>
      <c r="J223" s="25">
        <v>15</v>
      </c>
      <c r="K223" s="11"/>
      <c r="L223" s="27">
        <f t="shared" si="4"/>
        <v>0</v>
      </c>
      <c r="M223" s="40"/>
      <c r="N223" s="40"/>
      <c r="O223" s="40"/>
      <c r="P223" s="40"/>
      <c r="Q223" s="40"/>
      <c r="R223" s="40"/>
      <c r="S223" s="39"/>
      <c r="T223" s="39"/>
      <c r="U223" s="41"/>
      <c r="V223" s="15"/>
      <c r="W223" s="13"/>
      <c r="X223" s="13"/>
      <c r="Y223" s="13"/>
      <c r="Z223" s="13"/>
      <c r="AA223" s="13"/>
      <c r="AB223" s="13"/>
      <c r="AC223" s="13"/>
      <c r="AD223" s="13"/>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row>
    <row r="224" spans="1:55" ht="17.100000000000001" customHeight="1" x14ac:dyDescent="0.2">
      <c r="A224" s="24" t="s">
        <v>914</v>
      </c>
      <c r="B224" s="24" t="s">
        <v>914</v>
      </c>
      <c r="C224" s="24" t="s">
        <v>933</v>
      </c>
      <c r="D224" s="24" t="s">
        <v>904</v>
      </c>
      <c r="E224" s="24" t="s">
        <v>918</v>
      </c>
      <c r="F224" s="25">
        <v>1</v>
      </c>
      <c r="G224" s="33" t="s">
        <v>77</v>
      </c>
      <c r="H224" s="26" t="s">
        <v>77</v>
      </c>
      <c r="I224" s="32">
        <v>8718265729933</v>
      </c>
      <c r="J224" s="25">
        <v>30</v>
      </c>
      <c r="K224" s="11"/>
      <c r="L224" s="27">
        <f t="shared" si="4"/>
        <v>0</v>
      </c>
      <c r="M224" s="40"/>
      <c r="N224" s="40"/>
      <c r="O224" s="40"/>
      <c r="P224" s="40"/>
      <c r="Q224" s="40"/>
      <c r="R224" s="40"/>
      <c r="S224" s="39"/>
      <c r="T224" s="39"/>
      <c r="U224" s="41"/>
      <c r="V224" s="15"/>
      <c r="W224" s="13"/>
      <c r="X224" s="13"/>
      <c r="Y224" s="13"/>
      <c r="Z224" s="13"/>
      <c r="AA224" s="13"/>
      <c r="AB224" s="13"/>
      <c r="AC224" s="13"/>
      <c r="AD224" s="13"/>
      <c r="AE224" s="45"/>
      <c r="AF224" s="45"/>
      <c r="AG224" s="45"/>
      <c r="AH224" s="45"/>
      <c r="AI224" s="45"/>
      <c r="AJ224" s="45"/>
      <c r="AK224" s="45"/>
      <c r="AL224" s="45"/>
      <c r="AM224" s="45"/>
      <c r="AN224" s="45"/>
      <c r="AO224" s="45"/>
      <c r="AP224" s="45"/>
      <c r="AQ224" s="45"/>
      <c r="AR224" s="45"/>
      <c r="AS224" s="45"/>
      <c r="AT224" s="45"/>
      <c r="AU224" s="45"/>
      <c r="AV224" s="45"/>
      <c r="AW224" s="45"/>
      <c r="AX224" s="45"/>
      <c r="AY224" s="45"/>
      <c r="AZ224" s="45"/>
      <c r="BA224" s="45"/>
      <c r="BB224" s="45"/>
      <c r="BC224" s="45"/>
    </row>
    <row r="225" spans="1:55" ht="17.100000000000001" customHeight="1" x14ac:dyDescent="0.2">
      <c r="A225" s="24" t="s">
        <v>914</v>
      </c>
      <c r="B225" s="24" t="s">
        <v>914</v>
      </c>
      <c r="C225" s="24" t="s">
        <v>933</v>
      </c>
      <c r="D225" s="24" t="s">
        <v>905</v>
      </c>
      <c r="E225" s="24" t="s">
        <v>919</v>
      </c>
      <c r="F225" s="25">
        <v>1</v>
      </c>
      <c r="G225" s="30" t="s">
        <v>11</v>
      </c>
      <c r="H225" s="31" t="s">
        <v>11</v>
      </c>
      <c r="I225" s="32">
        <v>8718906810754</v>
      </c>
      <c r="J225" s="25">
        <v>10</v>
      </c>
      <c r="K225" s="11"/>
      <c r="L225" s="27">
        <f t="shared" si="4"/>
        <v>0</v>
      </c>
      <c r="M225" s="40"/>
      <c r="N225" s="40"/>
      <c r="O225" s="40"/>
      <c r="P225" s="40"/>
      <c r="Q225" s="40"/>
      <c r="R225" s="40"/>
      <c r="S225" s="39"/>
      <c r="T225" s="39"/>
      <c r="U225" s="41"/>
      <c r="V225" s="15"/>
      <c r="W225" s="13"/>
      <c r="X225" s="13"/>
      <c r="Y225" s="13"/>
      <c r="Z225" s="13"/>
      <c r="AA225" s="13"/>
      <c r="AB225" s="13"/>
      <c r="AC225" s="13"/>
      <c r="AD225" s="13"/>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row>
    <row r="226" spans="1:55" ht="17.100000000000001" customHeight="1" x14ac:dyDescent="0.2">
      <c r="A226" s="24" t="s">
        <v>915</v>
      </c>
      <c r="B226" s="24" t="s">
        <v>914</v>
      </c>
      <c r="C226" s="24" t="s">
        <v>933</v>
      </c>
      <c r="D226" s="24" t="s">
        <v>906</v>
      </c>
      <c r="E226" s="24" t="s">
        <v>609</v>
      </c>
      <c r="F226" s="25">
        <v>1</v>
      </c>
      <c r="G226" s="33" t="s">
        <v>146</v>
      </c>
      <c r="H226" s="26" t="s">
        <v>146</v>
      </c>
      <c r="I226" s="32">
        <v>8717903440414</v>
      </c>
      <c r="J226" s="25">
        <v>15</v>
      </c>
      <c r="K226" s="11"/>
      <c r="L226" s="27">
        <f t="shared" si="4"/>
        <v>0</v>
      </c>
      <c r="M226" s="40"/>
      <c r="N226" s="40"/>
      <c r="O226" s="40"/>
      <c r="P226" s="40"/>
      <c r="Q226" s="40"/>
      <c r="R226" s="40"/>
      <c r="S226" s="39"/>
      <c r="T226" s="39"/>
      <c r="U226" s="41"/>
      <c r="V226" s="15"/>
      <c r="W226" s="13"/>
      <c r="X226" s="13"/>
      <c r="Y226" s="13"/>
      <c r="Z226" s="13"/>
      <c r="AA226" s="13"/>
      <c r="AB226" s="13"/>
      <c r="AC226" s="13"/>
      <c r="AD226" s="13"/>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row>
    <row r="227" spans="1:55" ht="17.100000000000001" customHeight="1" x14ac:dyDescent="0.2">
      <c r="A227" s="24" t="s">
        <v>915</v>
      </c>
      <c r="B227" s="24" t="s">
        <v>914</v>
      </c>
      <c r="C227" s="24" t="s">
        <v>933</v>
      </c>
      <c r="D227" s="24" t="s">
        <v>907</v>
      </c>
      <c r="E227" s="24" t="s">
        <v>609</v>
      </c>
      <c r="F227" s="25">
        <v>1</v>
      </c>
      <c r="G227" s="33" t="s">
        <v>146</v>
      </c>
      <c r="H227" s="26" t="s">
        <v>146</v>
      </c>
      <c r="I227" s="32">
        <v>8720648326165</v>
      </c>
      <c r="J227" s="25">
        <v>15</v>
      </c>
      <c r="K227" s="11"/>
      <c r="L227" s="27">
        <f t="shared" si="4"/>
        <v>0</v>
      </c>
      <c r="M227" s="40"/>
      <c r="N227" s="40"/>
      <c r="O227" s="40"/>
      <c r="P227" s="40"/>
      <c r="Q227" s="40"/>
      <c r="R227" s="40"/>
      <c r="S227" s="39"/>
      <c r="T227" s="39"/>
      <c r="U227" s="41"/>
      <c r="V227" s="15"/>
      <c r="W227" s="13"/>
      <c r="X227" s="13"/>
      <c r="Y227" s="13"/>
      <c r="Z227" s="13"/>
      <c r="AA227" s="13"/>
      <c r="AB227" s="13"/>
      <c r="AC227" s="13"/>
      <c r="AD227" s="13"/>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row>
    <row r="228" spans="1:55" ht="17.100000000000001" customHeight="1" x14ac:dyDescent="0.2">
      <c r="A228" s="24" t="s">
        <v>914</v>
      </c>
      <c r="B228" s="24" t="s">
        <v>914</v>
      </c>
      <c r="C228" s="24" t="s">
        <v>933</v>
      </c>
      <c r="D228" s="24" t="s">
        <v>908</v>
      </c>
      <c r="E228" s="24" t="s">
        <v>920</v>
      </c>
      <c r="F228" s="25">
        <v>1</v>
      </c>
      <c r="G228" s="30" t="s">
        <v>191</v>
      </c>
      <c r="H228" s="31" t="s">
        <v>191</v>
      </c>
      <c r="I228" s="32">
        <v>8710400341505</v>
      </c>
      <c r="J228" s="25">
        <v>20</v>
      </c>
      <c r="K228" s="11"/>
      <c r="L228" s="27">
        <f t="shared" si="4"/>
        <v>0</v>
      </c>
      <c r="M228" s="40"/>
      <c r="N228" s="40"/>
      <c r="O228" s="40"/>
      <c r="P228" s="40"/>
      <c r="Q228" s="40"/>
      <c r="R228" s="40"/>
      <c r="S228" s="39"/>
      <c r="T228" s="39"/>
      <c r="U228" s="41"/>
      <c r="V228" s="15"/>
      <c r="W228" s="13"/>
      <c r="X228" s="13"/>
      <c r="Y228" s="13"/>
      <c r="Z228" s="13"/>
      <c r="AA228" s="13"/>
      <c r="AB228" s="13"/>
      <c r="AC228" s="13"/>
      <c r="AD228" s="13"/>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row>
    <row r="229" spans="1:55" ht="17.100000000000001" customHeight="1" x14ac:dyDescent="0.2">
      <c r="A229" s="24" t="s">
        <v>916</v>
      </c>
      <c r="B229" s="24" t="s">
        <v>914</v>
      </c>
      <c r="C229" s="24" t="s">
        <v>933</v>
      </c>
      <c r="D229" s="24" t="s">
        <v>909</v>
      </c>
      <c r="E229" s="24" t="s">
        <v>921</v>
      </c>
      <c r="F229" s="25">
        <v>1</v>
      </c>
      <c r="G229" s="30" t="s">
        <v>191</v>
      </c>
      <c r="H229" s="31" t="s">
        <v>191</v>
      </c>
      <c r="I229" s="32">
        <v>8720182053008</v>
      </c>
      <c r="J229" s="25">
        <v>25</v>
      </c>
      <c r="K229" s="11"/>
      <c r="L229" s="27">
        <f t="shared" si="4"/>
        <v>0</v>
      </c>
      <c r="M229" s="40"/>
      <c r="N229" s="40"/>
      <c r="O229" s="40"/>
      <c r="P229" s="40"/>
      <c r="Q229" s="40"/>
      <c r="R229" s="40"/>
      <c r="S229" s="39"/>
      <c r="T229" s="39"/>
      <c r="U229" s="41"/>
      <c r="V229" s="15"/>
      <c r="W229" s="13"/>
      <c r="X229" s="13"/>
      <c r="Y229" s="13"/>
      <c r="Z229" s="13"/>
      <c r="AA229" s="13"/>
      <c r="AB229" s="13"/>
      <c r="AC229" s="13"/>
      <c r="AD229" s="13"/>
      <c r="AE229" s="45"/>
      <c r="AF229" s="45"/>
      <c r="AG229" s="45"/>
      <c r="AH229" s="45"/>
      <c r="AI229" s="45"/>
      <c r="AJ229" s="45"/>
      <c r="AK229" s="45"/>
      <c r="AL229" s="45"/>
      <c r="AM229" s="45"/>
      <c r="AN229" s="45"/>
      <c r="AO229" s="45"/>
      <c r="AP229" s="45"/>
      <c r="AQ229" s="45"/>
      <c r="AR229" s="45"/>
      <c r="AS229" s="45"/>
      <c r="AT229" s="45"/>
      <c r="AU229" s="45"/>
      <c r="AV229" s="45"/>
      <c r="AW229" s="45"/>
      <c r="AX229" s="45"/>
      <c r="AY229" s="45"/>
      <c r="AZ229" s="45"/>
      <c r="BA229" s="45"/>
      <c r="BB229" s="45"/>
      <c r="BC229" s="45"/>
    </row>
    <row r="230" spans="1:55" ht="17.100000000000001" customHeight="1" x14ac:dyDescent="0.2">
      <c r="A230" s="24" t="s">
        <v>916</v>
      </c>
      <c r="B230" s="24" t="s">
        <v>914</v>
      </c>
      <c r="C230" s="24" t="s">
        <v>933</v>
      </c>
      <c r="D230" s="24" t="s">
        <v>910</v>
      </c>
      <c r="E230" s="24" t="s">
        <v>921</v>
      </c>
      <c r="F230" s="25">
        <v>1</v>
      </c>
      <c r="G230" s="30" t="s">
        <v>191</v>
      </c>
      <c r="H230" s="31" t="s">
        <v>191</v>
      </c>
      <c r="I230" s="32">
        <v>7613037686340</v>
      </c>
      <c r="J230" s="25">
        <v>25</v>
      </c>
      <c r="K230" s="11"/>
      <c r="L230" s="27">
        <f t="shared" si="4"/>
        <v>0</v>
      </c>
      <c r="M230" s="40"/>
      <c r="N230" s="40"/>
      <c r="O230" s="40"/>
      <c r="P230" s="40"/>
      <c r="Q230" s="40"/>
      <c r="R230" s="40"/>
      <c r="S230" s="39"/>
      <c r="T230" s="39"/>
      <c r="U230" s="41"/>
      <c r="V230" s="15"/>
      <c r="W230" s="13"/>
      <c r="X230" s="13"/>
      <c r="Y230" s="13"/>
      <c r="Z230" s="13"/>
      <c r="AA230" s="13"/>
      <c r="AB230" s="13"/>
      <c r="AC230" s="13"/>
      <c r="AD230" s="13"/>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row>
    <row r="231" spans="1:55" ht="17.100000000000001" customHeight="1" x14ac:dyDescent="0.2">
      <c r="A231" s="24" t="s">
        <v>924</v>
      </c>
      <c r="B231" s="24" t="s">
        <v>914</v>
      </c>
      <c r="C231" s="24" t="s">
        <v>933</v>
      </c>
      <c r="D231" s="24" t="s">
        <v>911</v>
      </c>
      <c r="E231" s="24" t="s">
        <v>922</v>
      </c>
      <c r="F231" s="25">
        <v>1</v>
      </c>
      <c r="G231" s="33" t="s">
        <v>191</v>
      </c>
      <c r="H231" s="26" t="s">
        <v>191</v>
      </c>
      <c r="I231" s="32">
        <v>5411188116592</v>
      </c>
      <c r="J231" s="25">
        <v>10</v>
      </c>
      <c r="K231" s="11"/>
      <c r="L231" s="27">
        <f t="shared" si="4"/>
        <v>0</v>
      </c>
      <c r="M231" s="40"/>
      <c r="N231" s="40"/>
      <c r="O231" s="40"/>
      <c r="P231" s="40"/>
      <c r="Q231" s="40"/>
      <c r="R231" s="40"/>
      <c r="S231" s="39"/>
      <c r="T231" s="39"/>
      <c r="U231" s="41"/>
      <c r="V231" s="15"/>
      <c r="W231" s="13"/>
      <c r="X231" s="13"/>
      <c r="Y231" s="13"/>
      <c r="Z231" s="13"/>
      <c r="AA231" s="13"/>
      <c r="AB231" s="13"/>
      <c r="AC231" s="13"/>
      <c r="AD231" s="13"/>
      <c r="AE231" s="45"/>
      <c r="AF231" s="45"/>
      <c r="AG231" s="45"/>
      <c r="AH231" s="45"/>
      <c r="AI231" s="45"/>
      <c r="AJ231" s="45"/>
      <c r="AK231" s="45"/>
      <c r="AL231" s="45"/>
      <c r="AM231" s="45"/>
      <c r="AN231" s="45"/>
      <c r="AO231" s="45"/>
      <c r="AP231" s="45"/>
      <c r="AQ231" s="45"/>
      <c r="AR231" s="45"/>
      <c r="AS231" s="45"/>
      <c r="AT231" s="45"/>
      <c r="AU231" s="45"/>
      <c r="AV231" s="45"/>
      <c r="AW231" s="45"/>
      <c r="AX231" s="45"/>
      <c r="AY231" s="45"/>
      <c r="AZ231" s="45"/>
      <c r="BA231" s="45"/>
      <c r="BB231" s="45"/>
      <c r="BC231" s="45"/>
    </row>
    <row r="232" spans="1:55" ht="17.100000000000001" customHeight="1" x14ac:dyDescent="0.2">
      <c r="A232" s="24" t="s">
        <v>917</v>
      </c>
      <c r="B232" s="24" t="s">
        <v>914</v>
      </c>
      <c r="C232" s="24" t="s">
        <v>933</v>
      </c>
      <c r="D232" s="24" t="s">
        <v>912</v>
      </c>
      <c r="E232" s="24" t="s">
        <v>923</v>
      </c>
      <c r="F232" s="25">
        <v>1</v>
      </c>
      <c r="G232" s="30" t="s">
        <v>191</v>
      </c>
      <c r="H232" s="31" t="s">
        <v>191</v>
      </c>
      <c r="I232" s="32">
        <v>7613036656665</v>
      </c>
      <c r="J232" s="25">
        <v>10</v>
      </c>
      <c r="K232" s="11"/>
      <c r="L232" s="27">
        <f t="shared" si="4"/>
        <v>0</v>
      </c>
      <c r="M232" s="40"/>
      <c r="N232" s="40"/>
      <c r="O232" s="40"/>
      <c r="P232" s="40"/>
      <c r="Q232" s="40"/>
      <c r="R232" s="40"/>
      <c r="S232" s="39"/>
      <c r="T232" s="39"/>
      <c r="U232" s="41"/>
      <c r="V232" s="15"/>
      <c r="W232" s="13"/>
      <c r="X232" s="13"/>
      <c r="Y232" s="13"/>
      <c r="Z232" s="13"/>
      <c r="AA232" s="13"/>
      <c r="AB232" s="13"/>
      <c r="AC232" s="13"/>
      <c r="AD232" s="13"/>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row>
    <row r="233" spans="1:55" ht="17.100000000000001" customHeight="1" x14ac:dyDescent="0.2">
      <c r="A233" s="24" t="s">
        <v>927</v>
      </c>
      <c r="B233" s="24" t="s">
        <v>927</v>
      </c>
      <c r="C233" s="24" t="s">
        <v>933</v>
      </c>
      <c r="D233" s="24" t="s">
        <v>926</v>
      </c>
      <c r="E233" s="24" t="s">
        <v>925</v>
      </c>
      <c r="F233" s="33">
        <v>1</v>
      </c>
      <c r="G233" s="33" t="s">
        <v>191</v>
      </c>
      <c r="H233" s="33" t="s">
        <v>191</v>
      </c>
      <c r="I233" s="33" t="s">
        <v>933</v>
      </c>
      <c r="J233" s="25">
        <v>25</v>
      </c>
      <c r="K233" s="11"/>
      <c r="L233" s="27">
        <f t="shared" si="4"/>
        <v>0</v>
      </c>
      <c r="M233" s="40"/>
      <c r="N233" s="40"/>
      <c r="O233" s="40"/>
      <c r="P233" s="40"/>
      <c r="Q233" s="40"/>
      <c r="R233" s="40"/>
      <c r="S233" s="39"/>
      <c r="T233" s="39"/>
      <c r="U233" s="41"/>
      <c r="V233" s="15"/>
      <c r="W233" s="13"/>
      <c r="X233" s="13"/>
      <c r="Y233" s="13"/>
      <c r="Z233" s="13"/>
      <c r="AA233" s="13"/>
      <c r="AB233" s="13"/>
      <c r="AC233" s="13"/>
      <c r="AD233" s="13"/>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row>
    <row r="234" spans="1:55" ht="17.100000000000001" customHeight="1" x14ac:dyDescent="0.2">
      <c r="A234" s="24" t="s">
        <v>931</v>
      </c>
      <c r="B234" s="24" t="s">
        <v>930</v>
      </c>
      <c r="C234" s="24" t="s">
        <v>933</v>
      </c>
      <c r="D234" s="24" t="s">
        <v>938</v>
      </c>
      <c r="E234" s="24" t="s">
        <v>929</v>
      </c>
      <c r="F234" s="33">
        <v>40</v>
      </c>
      <c r="G234" s="33" t="s">
        <v>191</v>
      </c>
      <c r="H234" s="33" t="s">
        <v>191</v>
      </c>
      <c r="I234" s="34" t="s">
        <v>935</v>
      </c>
      <c r="J234" s="25">
        <v>15</v>
      </c>
      <c r="K234" s="11"/>
      <c r="L234" s="27">
        <f t="shared" si="4"/>
        <v>0</v>
      </c>
      <c r="M234" s="40"/>
      <c r="N234" s="40"/>
      <c r="O234" s="40"/>
      <c r="P234" s="40"/>
      <c r="Q234" s="40"/>
      <c r="R234" s="40"/>
      <c r="S234" s="39"/>
      <c r="T234" s="39"/>
      <c r="U234" s="41"/>
      <c r="V234" s="15"/>
      <c r="W234" s="13"/>
      <c r="X234" s="13"/>
      <c r="Y234" s="13"/>
      <c r="Z234" s="13"/>
      <c r="AA234" s="13"/>
      <c r="AB234" s="13"/>
      <c r="AC234" s="13"/>
      <c r="AD234" s="13"/>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row>
    <row r="235" spans="1:55" ht="17.100000000000001" customHeight="1" x14ac:dyDescent="0.2">
      <c r="A235" s="24" t="s">
        <v>932</v>
      </c>
      <c r="B235" s="24" t="s">
        <v>933</v>
      </c>
      <c r="C235" s="24" t="s">
        <v>933</v>
      </c>
      <c r="D235" s="24" t="s">
        <v>939</v>
      </c>
      <c r="E235" s="24" t="s">
        <v>928</v>
      </c>
      <c r="F235" s="33">
        <v>300</v>
      </c>
      <c r="G235" s="33" t="s">
        <v>191</v>
      </c>
      <c r="H235" s="33" t="s">
        <v>191</v>
      </c>
      <c r="I235" s="34" t="s">
        <v>934</v>
      </c>
      <c r="J235" s="25">
        <v>10</v>
      </c>
      <c r="K235" s="11"/>
      <c r="L235" s="27">
        <f t="shared" si="4"/>
        <v>0</v>
      </c>
      <c r="M235" s="40"/>
      <c r="N235" s="40"/>
      <c r="O235" s="40"/>
      <c r="P235" s="40"/>
      <c r="Q235" s="40"/>
      <c r="R235" s="40"/>
      <c r="S235" s="39"/>
      <c r="T235" s="39"/>
      <c r="U235" s="41"/>
      <c r="V235" s="15"/>
      <c r="W235" s="13"/>
      <c r="X235" s="13"/>
      <c r="Y235" s="13"/>
      <c r="Z235" s="13"/>
      <c r="AA235" s="13"/>
      <c r="AB235" s="13"/>
      <c r="AC235" s="13"/>
      <c r="AD235" s="13"/>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row>
    <row r="236" spans="1:55" x14ac:dyDescent="0.2">
      <c r="A236" s="35"/>
      <c r="B236" s="35"/>
      <c r="C236" s="35"/>
      <c r="D236" s="35"/>
      <c r="E236" s="35"/>
      <c r="F236" s="35"/>
      <c r="G236" s="35"/>
      <c r="H236" s="35"/>
      <c r="I236" s="35"/>
      <c r="J236" s="35"/>
      <c r="K236" s="36" t="s">
        <v>937</v>
      </c>
      <c r="L236" s="37">
        <f>SUM(L4:L235)</f>
        <v>0</v>
      </c>
      <c r="M236" s="35"/>
      <c r="N236" s="35"/>
      <c r="O236" s="35"/>
      <c r="P236" s="35"/>
      <c r="Q236" s="35"/>
      <c r="R236" s="35"/>
      <c r="S236" s="35"/>
      <c r="T236" s="35"/>
      <c r="U236" s="35"/>
      <c r="V236" s="15"/>
      <c r="W236" s="13"/>
      <c r="X236" s="13"/>
      <c r="Y236" s="13"/>
      <c r="Z236" s="13"/>
      <c r="AA236" s="13"/>
      <c r="AB236" s="13"/>
      <c r="AC236" s="13"/>
      <c r="AD236" s="13"/>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row>
    <row r="237" spans="1:55" x14ac:dyDescent="0.2">
      <c r="A237" s="45"/>
      <c r="B237" s="45"/>
      <c r="C237" s="45"/>
      <c r="D237" s="45"/>
      <c r="E237" s="45"/>
      <c r="F237" s="45"/>
      <c r="G237" s="45"/>
      <c r="H237" s="45"/>
      <c r="I237" s="45"/>
      <c r="J237" s="45"/>
      <c r="K237" s="45"/>
      <c r="L237" s="45"/>
      <c r="M237" s="45"/>
      <c r="N237" s="45"/>
      <c r="O237" s="45"/>
      <c r="P237" s="45"/>
      <c r="Q237" s="45"/>
      <c r="R237" s="45"/>
      <c r="S237" s="45"/>
      <c r="T237" s="45"/>
      <c r="U237" s="46"/>
      <c r="V237" s="46"/>
      <c r="W237" s="46"/>
      <c r="X237" s="46"/>
      <c r="Y237" s="46"/>
      <c r="Z237" s="46"/>
      <c r="AA237" s="46"/>
      <c r="AB237" s="46"/>
      <c r="AC237" s="46"/>
      <c r="AD237" s="46"/>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row>
    <row r="238" spans="1:55" x14ac:dyDescent="0.2">
      <c r="A238" s="45"/>
      <c r="B238" s="45"/>
      <c r="C238" s="45"/>
      <c r="D238" s="45"/>
      <c r="E238" s="45"/>
      <c r="F238" s="45"/>
      <c r="G238" s="45"/>
      <c r="H238" s="45"/>
      <c r="I238" s="45"/>
      <c r="J238" s="45"/>
      <c r="K238" s="45"/>
      <c r="L238" s="45"/>
      <c r="M238" s="45"/>
      <c r="N238" s="45"/>
      <c r="O238" s="45"/>
      <c r="P238" s="45"/>
      <c r="Q238" s="45"/>
      <c r="R238" s="45"/>
      <c r="S238" s="45"/>
      <c r="T238" s="45"/>
      <c r="U238" s="46"/>
      <c r="V238" s="46"/>
      <c r="W238" s="46"/>
      <c r="X238" s="46"/>
      <c r="Y238" s="46"/>
      <c r="Z238" s="46"/>
      <c r="AA238" s="46"/>
      <c r="AB238" s="46"/>
      <c r="AC238" s="46"/>
      <c r="AD238" s="46"/>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row>
    <row r="239" spans="1:55" x14ac:dyDescent="0.2">
      <c r="A239" s="45"/>
      <c r="B239" s="45"/>
      <c r="C239" s="45"/>
      <c r="D239" s="45"/>
      <c r="E239" s="45"/>
      <c r="F239" s="45"/>
      <c r="G239" s="45"/>
      <c r="H239" s="45"/>
      <c r="I239" s="45"/>
      <c r="J239" s="45"/>
      <c r="K239" s="45"/>
      <c r="L239" s="45"/>
      <c r="M239" s="45"/>
      <c r="N239" s="45"/>
      <c r="O239" s="45"/>
      <c r="P239" s="45"/>
      <c r="Q239" s="45"/>
      <c r="R239" s="45"/>
      <c r="S239" s="45"/>
      <c r="T239" s="45"/>
      <c r="U239" s="46"/>
      <c r="V239" s="46"/>
      <c r="W239" s="46"/>
      <c r="X239" s="46"/>
      <c r="Y239" s="46"/>
      <c r="Z239" s="46"/>
      <c r="AA239" s="46"/>
      <c r="AB239" s="46"/>
      <c r="AC239" s="46"/>
      <c r="AD239" s="46"/>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row>
    <row r="240" spans="1:55" x14ac:dyDescent="0.2">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row>
    <row r="241" spans="1:55" x14ac:dyDescent="0.2">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c r="AY241" s="45"/>
      <c r="AZ241" s="45"/>
      <c r="BA241" s="45"/>
      <c r="BB241" s="45"/>
      <c r="BC241" s="45"/>
    </row>
    <row r="242" spans="1:55" x14ac:dyDescent="0.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row>
    <row r="243" spans="1:55" x14ac:dyDescent="0.2">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row>
    <row r="244" spans="1:55" x14ac:dyDescent="0.2">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row>
    <row r="245" spans="1:55" x14ac:dyDescent="0.2">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c r="AU245" s="45"/>
      <c r="AV245" s="45"/>
      <c r="AW245" s="45"/>
      <c r="AX245" s="45"/>
      <c r="AY245" s="45"/>
      <c r="AZ245" s="45"/>
      <c r="BA245" s="45"/>
      <c r="BB245" s="45"/>
      <c r="BC245" s="45"/>
    </row>
    <row r="246" spans="1:55" x14ac:dyDescent="0.2">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row>
    <row r="247" spans="1:55" x14ac:dyDescent="0.2">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row>
    <row r="248" spans="1:55" x14ac:dyDescent="0.2">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row>
    <row r="249" spans="1:55" x14ac:dyDescent="0.2">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c r="AY249" s="45"/>
      <c r="AZ249" s="45"/>
      <c r="BA249" s="45"/>
      <c r="BB249" s="45"/>
      <c r="BC249" s="45"/>
    </row>
  </sheetData>
  <sheetProtection algorithmName="SHA-512" hashValue="+h6nVYidVr2XGeQGaA7qkd4OH+bSNsbCx/mVCTX4kckPJBqUTbnstoMAn1YBGCg18Gk4kGiqIpckoZ281KmZMQ==" saltValue="iHokUO/BR8PI3i5hzwC+qg==" spinCount="100000" sheet="1" objects="1" scenarios="1"/>
  <autoFilter ref="A3:J222" xr:uid="{00000000-0001-0000-0000-000000000000}">
    <sortState xmlns:xlrd2="http://schemas.microsoft.com/office/spreadsheetml/2017/richdata2" ref="A4:J222">
      <sortCondition descending="1" ref="J3"/>
    </sortState>
  </autoFilter>
  <dataValidations count="3">
    <dataValidation type="list" allowBlank="1" showInputMessage="1" showErrorMessage="1" promptTitle="Code" prompt="Kies de relevante afkorting voor besteleenheid (zie legenda rechts)" sqref="S4:S235" xr:uid="{5CC52DC7-E6B5-43A5-8DEB-A6BEDECCC89F}">
      <formula1>$X$5:$X$37</formula1>
    </dataValidation>
    <dataValidation type="list" allowBlank="1" showInputMessage="1" showErrorMessage="1" promptTitle="Code" prompt="Kies de relevante afkorting voor stukseenheid (zie legenda rechts)" sqref="T4:T235" xr:uid="{570FFD51-E5C1-4E85-9E85-6D844AD3CEAE}">
      <formula1>$AA$5:$AA$37</formula1>
    </dataValidation>
    <dataValidation allowBlank="1" showInputMessage="1" showErrorMessage="1" promptTitle="EAN-code" prompt="Indien EAN-code stukseenheid niet beschikbaar dan EAN-code besteleenheid vermelden." sqref="U4:U235" xr:uid="{8A683880-CC4A-49C5-BCB1-CF13838DB5B0}"/>
  </dataValidations>
  <pageMargins left="0.7" right="0.7"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Ondertekening</vt:lpstr>
      <vt:lpstr>Runnerslijst</vt:lpstr>
      <vt:lpstr>Ondertekening!Afdrukbereik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Sebastiaan van Wakeren</cp:lastModifiedBy>
  <cp:lastPrinted>2024-07-22T15:31:24Z</cp:lastPrinted>
  <dcterms:created xsi:type="dcterms:W3CDTF">2024-03-20T10:41:25Z</dcterms:created>
  <dcterms:modified xsi:type="dcterms:W3CDTF">2024-09-05T15:18:30Z</dcterms:modified>
</cp:coreProperties>
</file>