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hw-my.sharepoint.com/personal/kristel_bosgieter_gemeentehw_nl/Documents/Inkoop gemeente HW/2022/Trajecten/ERP-systeem/2. Nota van Inlichtingen/"/>
    </mc:Choice>
  </mc:AlternateContent>
  <xr:revisionPtr revIDLastSave="18" documentId="8_{9E9D22DA-6826-4E78-8175-06F3E5DB18BA}" xr6:coauthVersionLast="47" xr6:coauthVersionMax="47" xr10:uidLastSave="{2527B749-7EEB-4523-BE08-01953AB8696A}"/>
  <bookViews>
    <workbookView xWindow="-120" yWindow="-120" windowWidth="19440" windowHeight="10440" xr2:uid="{00000000-000D-0000-FFFF-FFFF00000000}"/>
  </bookViews>
  <sheets>
    <sheet name="Bijlage 2 " sheetId="6" r:id="rId1"/>
  </sheets>
  <definedNames>
    <definedName name="_xlnm.Print_Area" localSheetId="0">'Bijlage 2 '!$A$1:$H$92</definedName>
    <definedName name="_xlnm.Print_Titles" localSheetId="0">'Bijlage 2 '!$1:$3</definedName>
    <definedName name="DME_Dirty" hidden="1">"Onwaar"</definedName>
    <definedName name="DME_LocalFile" hidden="1">"Waar"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6" l="1"/>
  <c r="H20" i="6"/>
  <c r="H28" i="6"/>
  <c r="H16" i="6"/>
  <c r="H15" i="6"/>
  <c r="H14" i="6"/>
  <c r="H8" i="6"/>
  <c r="H13" i="6"/>
  <c r="H12" i="6"/>
  <c r="H11" i="6"/>
  <c r="H10" i="6"/>
  <c r="H9" i="6"/>
  <c r="E56" i="6"/>
  <c r="F56" i="6"/>
  <c r="E61" i="6"/>
  <c r="F61" i="6"/>
  <c r="H61" i="6"/>
  <c r="H7" i="6" l="1"/>
  <c r="H34" i="6"/>
  <c r="H56" i="6" s="1"/>
  <c r="H66" i="6" s="1"/>
</calcChain>
</file>

<file path=xl/sharedStrings.xml><?xml version="1.0" encoding="utf-8"?>
<sst xmlns="http://schemas.openxmlformats.org/spreadsheetml/2006/main" count="68" uniqueCount="63">
  <si>
    <t>Alle bedragen zijn excl. BTW</t>
  </si>
  <si>
    <t>A.</t>
  </si>
  <si>
    <t>Implementatiekosten</t>
  </si>
  <si>
    <t>Omschrijving fases</t>
  </si>
  <si>
    <t>Omschrijving activiteiten</t>
  </si>
  <si>
    <t>Inzet hoeveelheid uren</t>
  </si>
  <si>
    <t>Tarief per uur</t>
  </si>
  <si>
    <t>Vaste prijs</t>
  </si>
  <si>
    <t xml:space="preserve">Totale kosten implementatiefase </t>
  </si>
  <si>
    <t>etc.</t>
  </si>
  <si>
    <t>Aantal benodigd</t>
  </si>
  <si>
    <t>Opleiding</t>
  </si>
  <si>
    <t>Prijs</t>
  </si>
  <si>
    <t>Totale kosten opleidingen</t>
  </si>
  <si>
    <t>Documentatie</t>
  </si>
  <si>
    <t>Vaste prijs per stuk</t>
  </si>
  <si>
    <t>Totale kosten documentatie</t>
  </si>
  <si>
    <t>Systeembeheerhandleiding</t>
  </si>
  <si>
    <t>Technische documentatie</t>
  </si>
  <si>
    <t>Etc.</t>
  </si>
  <si>
    <t>Totaal Diensten implementatiefase (eenmalig)</t>
  </si>
  <si>
    <t>B.</t>
  </si>
  <si>
    <r>
      <t xml:space="preserve">SaaS diensten &amp; Ongoing diensten (3x12  maanden </t>
    </r>
    <r>
      <rPr>
        <b/>
        <sz val="11"/>
        <color rgb="FFFF0000"/>
        <rFont val="Ubuntu Light"/>
        <family val="2"/>
      </rPr>
      <t>na integrale acceptatie</t>
    </r>
    <r>
      <rPr>
        <b/>
        <sz val="11"/>
        <color indexed="9"/>
        <rFont val="Ubuntu Light"/>
        <family val="2"/>
      </rPr>
      <t xml:space="preserve"> van  + evt. verlenging 3x24 maanden)</t>
    </r>
  </si>
  <si>
    <t>Omschrijving</t>
  </si>
  <si>
    <t>Jaar 1</t>
  </si>
  <si>
    <t>Jaar 2</t>
  </si>
  <si>
    <t>Jaar 3</t>
  </si>
  <si>
    <t>Jaar 4, eerste verlenging</t>
  </si>
  <si>
    <t>Jaar 5, eerste verlenging</t>
  </si>
  <si>
    <t>Jaar 6, tweede verlenging</t>
  </si>
  <si>
    <t>Jaar 7, tweede verlenging</t>
  </si>
  <si>
    <t>Jaar 8, derde verlenging</t>
  </si>
  <si>
    <t>Jaar 9, derde verlenging</t>
  </si>
  <si>
    <t>Totaal SaaS-diensten &amp; Ongoing diensten (gebaseerd op negen jaar)</t>
  </si>
  <si>
    <t>Totaaloverzicht</t>
  </si>
  <si>
    <t>Eenmalige kosten</t>
  </si>
  <si>
    <t>Totale projectkosten</t>
  </si>
  <si>
    <t>Projectkorting</t>
  </si>
  <si>
    <t>Jaarlijkse kosten</t>
  </si>
  <si>
    <t xml:space="preserve">Total Cost of Ownership </t>
  </si>
  <si>
    <t>Totale inschrijfprijs gebaseerd op initiële contractsduur van 3 jaar met 3x 2 jaar verlengen</t>
  </si>
  <si>
    <t>D.</t>
  </si>
  <si>
    <t>Opties</t>
  </si>
  <si>
    <t>Toelichting</t>
  </si>
  <si>
    <t xml:space="preserve">Calculatie voor schoonmaakwerkzaamheden </t>
  </si>
  <si>
    <t>Geef in onderstaande tabel de verdeling van de SaaS-diensten en onderhoudskosten over negen jaar aan. In de Saas-diensten en ongoing diensten zijn opgenomen: de kosten voor 25 licenties, hosting en onderhoud (beheer). Aan het aantal genoemde licenties kan geen rechten worden ontleend. Er zal worden afgerekend op basis van het werkelijk afgenomen aantal licenties.</t>
  </si>
  <si>
    <t>Beschrijving van SaaS-diensten en Ongoing diensten</t>
  </si>
  <si>
    <t xml:space="preserve">Uurloon consultant </t>
  </si>
  <si>
    <r>
      <rPr>
        <sz val="10"/>
        <color rgb="FF000000"/>
        <rFont val="Ubuntu Light"/>
        <family val="2"/>
      </rPr>
      <t>Geef in onderstaande tabel de prijzen aan voor de benoemde optionele activiteiten c</t>
    </r>
    <r>
      <rPr>
        <sz val="10"/>
        <rFont val="Ubuntu Light"/>
        <family val="2"/>
      </rPr>
      <t>onform paragraaf 3.3.1</t>
    </r>
    <r>
      <rPr>
        <sz val="10"/>
        <color rgb="FFFF0000"/>
        <rFont val="Ubuntu Light"/>
        <family val="2"/>
      </rPr>
      <t xml:space="preserve"> </t>
    </r>
    <r>
      <rPr>
        <sz val="10"/>
        <color rgb="FF000000"/>
        <rFont val="Ubuntu Light"/>
        <family val="2"/>
      </rPr>
      <t>van het beschrijvend document.</t>
    </r>
  </si>
  <si>
    <t>Planningtool</t>
  </si>
  <si>
    <t>Grafisch planbord conform Eis 57</t>
  </si>
  <si>
    <t>Totale Inschrijfprijs</t>
  </si>
  <si>
    <t>U dient slechts de lichtblauw gekleurde cellen in te vullen.</t>
  </si>
  <si>
    <t xml:space="preserve">Inschrijver verklaart hiermee dat hij dit inschrijfbiljet naar waarheid heeft ingevuld:
</t>
  </si>
  <si>
    <t>Naam Inschrijver:</t>
  </si>
  <si>
    <t>Adres:</t>
  </si>
  <si>
    <t>Postcode + Plaats</t>
  </si>
  <si>
    <t>Naam vertegenwoordiger:</t>
  </si>
  <si>
    <t xml:space="preserve">Functie: </t>
  </si>
  <si>
    <t>Datum:</t>
  </si>
  <si>
    <t>Handtekening:</t>
  </si>
  <si>
    <r>
      <t xml:space="preserve">                       
                                </t>
    </r>
    <r>
      <rPr>
        <sz val="8"/>
        <color rgb="FF002060"/>
        <rFont val="Ubuntu Light"/>
        <family val="2"/>
      </rPr>
      <t>Inschrijfbiljet 'Aanbesteding ERP-systeem Hwwerkt!</t>
    </r>
    <r>
      <rPr>
        <b/>
        <sz val="12"/>
        <color rgb="FF43B02A"/>
        <rFont val="Ubuntu Light"/>
        <family val="2"/>
      </rPr>
      <t xml:space="preserve">
Bijlage 2- </t>
    </r>
    <r>
      <rPr>
        <b/>
        <sz val="12"/>
        <color rgb="FFC00000"/>
        <rFont val="Ubuntu Light"/>
        <family val="2"/>
      </rPr>
      <t>V2.0</t>
    </r>
    <r>
      <rPr>
        <b/>
        <sz val="12"/>
        <color rgb="FF43B02A"/>
        <rFont val="Ubuntu Light"/>
        <family val="2"/>
      </rPr>
      <t xml:space="preserve"> Inschrijfbiljet </t>
    </r>
    <r>
      <rPr>
        <b/>
        <sz val="12"/>
        <color rgb="FFC00000"/>
        <rFont val="Ubuntu Light"/>
        <family val="2"/>
      </rPr>
      <t>versie aangepast na 1ste NvI d.d. 8-3-2024</t>
    </r>
    <r>
      <rPr>
        <b/>
        <sz val="12"/>
        <color rgb="FF43B02A"/>
        <rFont val="Ubuntu Light"/>
        <family val="2"/>
      </rPr>
      <t xml:space="preserve">
</t>
    </r>
    <r>
      <rPr>
        <sz val="10"/>
        <rFont val="Ubuntu Light"/>
        <family val="2"/>
      </rPr>
      <t>Behorende bij de openbare Europese aanbesteding ‘Aanbesteding ERP-systeem HWwerkt!’ met kenmerk Z/23/201928 de dato 25 januari 2024.</t>
    </r>
  </si>
  <si>
    <r>
      <t xml:space="preserve">Uitvoering implementatiefase. Laat de Activiteiten en fasen aansluiten op de door u gehanteerde activiteiten in het Implementatieplan. De activiteiten waarvoor u in de onderstaande tabel de benodigde inspanning opgeeft dienen herleidbaar te zijn naar het door u aangeleverde Plan van Aanpak, houd hierbij ook rekening met de genoemde milestones.
U kunt hieronder </t>
    </r>
    <r>
      <rPr>
        <i/>
        <sz val="10"/>
        <rFont val="Ubuntu Light"/>
        <family val="2"/>
      </rPr>
      <t>rijen</t>
    </r>
    <r>
      <rPr>
        <sz val="10"/>
        <color theme="1"/>
        <rFont val="Ubuntu Light"/>
        <family val="2"/>
      </rPr>
      <t xml:space="preserve"> weghalen of toevoegen om de aansluiting op uw Implementatieplan te maken.</t>
    </r>
    <r>
      <rPr>
        <sz val="10"/>
        <rFont val="Ubuntu Light"/>
        <family val="2"/>
      </rPr>
      <t xml:space="preserve"> </t>
    </r>
    <r>
      <rPr>
        <sz val="10"/>
        <color rgb="FFC00000"/>
        <rFont val="Ubuntu Light"/>
        <family val="2"/>
      </rPr>
      <t>Indien u bij de Implementatie (geheel/of gedeeltelijk) geen gebruik maakt van ureninzet, kunt u 'inzet hoeveelheid uren' op 1 zetten en de totale som in tarief per uur opnemen. (vraag 7 1ste NvI d.d. 8-3-2024)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</si>
</sst>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5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b/>
      <sz val="12"/>
      <name val="Syntax"/>
    </font>
    <font>
      <b/>
      <sz val="8"/>
      <name val="Syntax"/>
    </font>
    <font>
      <sz val="10"/>
      <name val="Arial"/>
      <family val="2"/>
    </font>
    <font>
      <b/>
      <sz val="12"/>
      <color rgb="FF43B02A"/>
      <name val="Ubuntu Light"/>
      <family val="2"/>
    </font>
    <font>
      <sz val="8"/>
      <color rgb="FF002060"/>
      <name val="Ubuntu Light"/>
      <family val="2"/>
    </font>
    <font>
      <b/>
      <sz val="8"/>
      <name val="Ubuntu Light"/>
      <family val="2"/>
    </font>
    <font>
      <sz val="8"/>
      <name val="Ubuntu Light"/>
      <family val="2"/>
    </font>
    <font>
      <sz val="10"/>
      <name val="Ubuntu Light"/>
      <family val="2"/>
    </font>
    <font>
      <b/>
      <sz val="10"/>
      <name val="Ubuntu Light"/>
      <family val="2"/>
    </font>
    <font>
      <i/>
      <sz val="10"/>
      <name val="Ubuntu Light"/>
      <family val="2"/>
    </font>
    <font>
      <sz val="10"/>
      <color theme="1"/>
      <name val="Ubuntu Light"/>
      <family val="2"/>
    </font>
    <font>
      <b/>
      <sz val="8"/>
      <color theme="0"/>
      <name val="Ubuntu Light"/>
      <family val="2"/>
    </font>
    <font>
      <sz val="9"/>
      <name val="Ubuntu Light"/>
      <family val="2"/>
    </font>
    <font>
      <b/>
      <sz val="9"/>
      <color theme="0"/>
      <name val="Ubuntu Light"/>
      <family val="2"/>
    </font>
    <font>
      <b/>
      <sz val="9"/>
      <name val="Ubuntu Light"/>
      <family val="2"/>
    </font>
    <font>
      <sz val="9"/>
      <color theme="0"/>
      <name val="Ubuntu Light"/>
      <family val="2"/>
    </font>
    <font>
      <b/>
      <sz val="9"/>
      <color indexed="9"/>
      <name val="Ubuntu Light"/>
      <family val="2"/>
    </font>
    <font>
      <i/>
      <sz val="9"/>
      <name val="Ubuntu Light"/>
      <family val="2"/>
    </font>
    <font>
      <b/>
      <sz val="11"/>
      <color theme="0"/>
      <name val="Ubuntu Light"/>
      <family val="2"/>
    </font>
    <font>
      <sz val="11"/>
      <name val="Ubuntu Light"/>
      <family val="2"/>
    </font>
    <font>
      <b/>
      <sz val="11"/>
      <name val="Ubuntu Light"/>
      <family val="2"/>
    </font>
    <font>
      <b/>
      <sz val="11"/>
      <color indexed="9"/>
      <name val="Ubuntu Light"/>
      <family val="2"/>
    </font>
    <font>
      <sz val="11"/>
      <color indexed="9"/>
      <name val="Ubuntu Light"/>
      <family val="2"/>
    </font>
    <font>
      <b/>
      <sz val="11"/>
      <color rgb="FFFF0000"/>
      <name val="Ubuntu Light"/>
      <family val="2"/>
    </font>
    <font>
      <sz val="10"/>
      <color rgb="FF000000"/>
      <name val="Ubuntu Light"/>
      <family val="2"/>
    </font>
    <font>
      <sz val="10"/>
      <color rgb="FFFF0000"/>
      <name val="Ubuntu Light"/>
      <family val="2"/>
    </font>
    <font>
      <b/>
      <i/>
      <sz val="10"/>
      <name val="Ubuntu Light"/>
      <family val="2"/>
    </font>
    <font>
      <b/>
      <sz val="10"/>
      <color indexed="9"/>
      <name val="Ubuntu Light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Ubuntu Light"/>
      <family val="2"/>
    </font>
    <font>
      <b/>
      <sz val="9"/>
      <color theme="0"/>
      <name val="Ubuntu Light"/>
      <family val="2"/>
    </font>
    <font>
      <b/>
      <sz val="12"/>
      <color rgb="FFC00000"/>
      <name val="Ubuntu Light"/>
      <family val="2"/>
    </font>
    <font>
      <sz val="10"/>
      <color rgb="FFC00000"/>
      <name val="Ubuntu Light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33"/>
      </patternFill>
    </fill>
    <fill>
      <patternFill patternType="solid">
        <fgColor indexed="4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3333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22"/>
      </right>
      <top style="thin">
        <color indexed="22"/>
      </top>
      <bottom style="thin">
        <color theme="0" tint="-0.499984740745262"/>
      </bottom>
      <diagonal/>
    </border>
    <border>
      <left style="thin">
        <color indexed="22"/>
      </left>
      <right/>
      <top style="thin">
        <color indexed="23"/>
      </top>
      <bottom style="thin">
        <color theme="0" tint="-0.499984740745262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theme="0" tint="-0.499984740745262"/>
      </bottom>
      <diagonal/>
    </border>
    <border>
      <left/>
      <right style="thin">
        <color indexed="2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 style="thin">
        <color indexed="2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22"/>
      </right>
      <top style="thin">
        <color theme="0" tint="-0.499984740745262"/>
      </top>
      <bottom style="thin">
        <color indexed="22"/>
      </bottom>
      <diagonal/>
    </border>
    <border>
      <left style="thin">
        <color indexed="22"/>
      </left>
      <right/>
      <top style="thin">
        <color theme="0" tint="-0.499984740745262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theme="0" tint="-0.499984740745262"/>
      </top>
      <bottom style="thin">
        <color indexed="23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/>
      <top style="thin">
        <color indexed="22"/>
      </top>
      <bottom style="thin">
        <color theme="0" tint="-0.499984740745262"/>
      </bottom>
      <diagonal/>
    </border>
    <border>
      <left style="thin">
        <color indexed="22"/>
      </left>
      <right/>
      <top style="thin">
        <color theme="0" tint="-0.499984740745262"/>
      </top>
      <bottom style="thin">
        <color indexed="22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8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4" borderId="0" applyNumberFormat="0" applyBorder="0" applyAlignment="0" applyProtection="0"/>
    <xf numFmtId="0" fontId="8" fillId="5" borderId="1" applyNumberFormat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5" applyNumberFormat="0" applyAlignment="0" applyProtection="0"/>
    <xf numFmtId="165" fontId="2" fillId="0" borderId="0" applyFont="0" applyFill="0" applyBorder="0" applyAlignment="0" applyProtection="0"/>
    <xf numFmtId="0" fontId="1" fillId="7" borderId="6" applyNumberFormat="0" applyFont="0" applyAlignment="0" applyProtection="0"/>
    <xf numFmtId="0" fontId="15" fillId="8" borderId="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ill="0" applyBorder="0" applyAlignment="0" applyProtection="0"/>
    <xf numFmtId="0" fontId="2" fillId="0" borderId="0"/>
    <xf numFmtId="0" fontId="20" fillId="0" borderId="0"/>
    <xf numFmtId="165" fontId="20" fillId="0" borderId="0" applyFont="0" applyFill="0" applyBorder="0" applyAlignment="0" applyProtection="0"/>
  </cellStyleXfs>
  <cellXfs count="165">
    <xf numFmtId="0" fontId="0" fillId="0" borderId="0" xfId="0"/>
    <xf numFmtId="0" fontId="2" fillId="2" borderId="0" xfId="17" applyFill="1" applyAlignment="1">
      <alignment vertical="top"/>
    </xf>
    <xf numFmtId="0" fontId="16" fillId="2" borderId="0" xfId="17" applyFont="1" applyFill="1" applyAlignment="1">
      <alignment horizontal="right" vertical="top"/>
    </xf>
    <xf numFmtId="0" fontId="17" fillId="11" borderId="0" xfId="22" applyFont="1" applyFill="1" applyAlignment="1">
      <alignment vertical="center"/>
    </xf>
    <xf numFmtId="0" fontId="17" fillId="11" borderId="0" xfId="22" applyFont="1" applyFill="1" applyAlignment="1">
      <alignment vertical="center" wrapText="1"/>
    </xf>
    <xf numFmtId="0" fontId="2" fillId="2" borderId="0" xfId="17" applyFill="1" applyAlignment="1">
      <alignment vertical="top" wrapText="1"/>
    </xf>
    <xf numFmtId="0" fontId="2" fillId="2" borderId="0" xfId="17" applyFill="1" applyAlignment="1">
      <alignment vertical="center"/>
    </xf>
    <xf numFmtId="0" fontId="16" fillId="2" borderId="0" xfId="17" applyFont="1" applyFill="1" applyAlignment="1">
      <alignment horizontal="right" vertical="center"/>
    </xf>
    <xf numFmtId="0" fontId="18" fillId="2" borderId="0" xfId="17" applyFont="1" applyFill="1" applyAlignment="1">
      <alignment horizontal="right" vertical="top"/>
    </xf>
    <xf numFmtId="0" fontId="5" fillId="2" borderId="0" xfId="17" applyFont="1" applyFill="1" applyAlignment="1">
      <alignment horizontal="right" vertical="top"/>
    </xf>
    <xf numFmtId="0" fontId="6" fillId="2" borderId="0" xfId="17" applyFont="1" applyFill="1" applyAlignment="1">
      <alignment vertical="top"/>
    </xf>
    <xf numFmtId="0" fontId="19" fillId="2" borderId="0" xfId="17" applyFont="1" applyFill="1" applyAlignment="1">
      <alignment horizontal="right" vertical="top"/>
    </xf>
    <xf numFmtId="0" fontId="25" fillId="3" borderId="0" xfId="17" applyFont="1" applyFill="1" applyAlignment="1">
      <alignment vertical="top" wrapText="1"/>
    </xf>
    <xf numFmtId="0" fontId="24" fillId="2" borderId="0" xfId="17" applyFont="1" applyFill="1" applyAlignment="1">
      <alignment vertical="top"/>
    </xf>
    <xf numFmtId="0" fontId="23" fillId="2" borderId="0" xfId="17" applyFont="1" applyFill="1" applyAlignment="1">
      <alignment horizontal="right" vertical="top"/>
    </xf>
    <xf numFmtId="0" fontId="24" fillId="2" borderId="0" xfId="17" applyFont="1" applyFill="1" applyAlignment="1">
      <alignment horizontal="right" vertical="top"/>
    </xf>
    <xf numFmtId="0" fontId="24" fillId="2" borderId="0" xfId="17" applyFont="1" applyFill="1" applyAlignment="1">
      <alignment vertical="top" wrapText="1"/>
    </xf>
    <xf numFmtId="0" fontId="25" fillId="2" borderId="0" xfId="17" applyFont="1" applyFill="1" applyAlignment="1">
      <alignment vertical="top"/>
    </xf>
    <xf numFmtId="0" fontId="25" fillId="2" borderId="0" xfId="17" applyFont="1" applyFill="1" applyAlignment="1">
      <alignment vertical="top" wrapText="1"/>
    </xf>
    <xf numFmtId="0" fontId="23" fillId="2" borderId="0" xfId="17" applyFont="1" applyFill="1" applyAlignment="1">
      <alignment horizontal="right" vertical="top" wrapText="1"/>
    </xf>
    <xf numFmtId="164" fontId="25" fillId="2" borderId="0" xfId="17" applyNumberFormat="1" applyFont="1" applyFill="1" applyAlignment="1">
      <alignment vertical="top"/>
    </xf>
    <xf numFmtId="0" fontId="25" fillId="3" borderId="0" xfId="17" applyFont="1" applyFill="1" applyAlignment="1">
      <alignment vertical="top"/>
    </xf>
    <xf numFmtId="0" fontId="25" fillId="0" borderId="0" xfId="17" applyFont="1" applyAlignment="1">
      <alignment vertical="top"/>
    </xf>
    <xf numFmtId="0" fontId="24" fillId="0" borderId="0" xfId="17" applyFont="1" applyAlignment="1">
      <alignment horizontal="center" vertical="top" wrapText="1"/>
    </xf>
    <xf numFmtId="0" fontId="24" fillId="0" borderId="0" xfId="17" applyFont="1" applyAlignment="1">
      <alignment vertical="top" wrapText="1"/>
    </xf>
    <xf numFmtId="164" fontId="24" fillId="0" borderId="0" xfId="19" applyFont="1" applyFill="1" applyAlignment="1">
      <alignment vertical="top"/>
    </xf>
    <xf numFmtId="0" fontId="24" fillId="3" borderId="0" xfId="17" applyFont="1" applyFill="1" applyAlignment="1">
      <alignment vertical="top" wrapText="1"/>
    </xf>
    <xf numFmtId="164" fontId="24" fillId="3" borderId="0" xfId="19" applyFont="1" applyFill="1" applyBorder="1" applyAlignment="1">
      <alignment vertical="top"/>
    </xf>
    <xf numFmtId="0" fontId="24" fillId="2" borderId="0" xfId="17" applyFont="1" applyFill="1" applyAlignment="1">
      <alignment horizontal="center" vertical="top"/>
    </xf>
    <xf numFmtId="0" fontId="25" fillId="0" borderId="0" xfId="17" applyFont="1" applyAlignment="1">
      <alignment vertical="top" wrapText="1"/>
    </xf>
    <xf numFmtId="0" fontId="25" fillId="2" borderId="0" xfId="17" applyFont="1" applyFill="1" applyAlignment="1">
      <alignment horizontal="left" vertical="top" wrapText="1"/>
    </xf>
    <xf numFmtId="0" fontId="23" fillId="2" borderId="0" xfId="17" applyFont="1" applyFill="1" applyAlignment="1">
      <alignment horizontal="left" vertical="top"/>
    </xf>
    <xf numFmtId="0" fontId="26" fillId="2" borderId="0" xfId="17" applyFont="1" applyFill="1" applyAlignment="1">
      <alignment vertical="top"/>
    </xf>
    <xf numFmtId="0" fontId="25" fillId="2" borderId="0" xfId="17" applyFont="1" applyFill="1" applyAlignment="1">
      <alignment vertical="center"/>
    </xf>
    <xf numFmtId="0" fontId="26" fillId="0" borderId="0" xfId="17" applyFont="1" applyAlignment="1">
      <alignment vertical="top"/>
    </xf>
    <xf numFmtId="0" fontId="24" fillId="3" borderId="0" xfId="17" applyFont="1" applyFill="1" applyAlignment="1">
      <alignment horizontal="left" vertical="top" wrapText="1"/>
    </xf>
    <xf numFmtId="0" fontId="26" fillId="3" borderId="0" xfId="17" applyFont="1" applyFill="1" applyAlignment="1">
      <alignment vertical="top" wrapText="1"/>
    </xf>
    <xf numFmtId="164" fontId="23" fillId="0" borderId="14" xfId="19" applyFont="1" applyBorder="1" applyAlignment="1">
      <alignment vertical="top"/>
    </xf>
    <xf numFmtId="0" fontId="24" fillId="0" borderId="15" xfId="17" applyFont="1" applyBorder="1" applyAlignment="1">
      <alignment vertical="top" wrapText="1"/>
    </xf>
    <xf numFmtId="0" fontId="2" fillId="13" borderId="0" xfId="17" applyFill="1" applyAlignment="1">
      <alignment vertical="top"/>
    </xf>
    <xf numFmtId="0" fontId="26" fillId="0" borderId="0" xfId="17" applyFont="1" applyAlignment="1">
      <alignment vertical="top" wrapText="1"/>
    </xf>
    <xf numFmtId="164" fontId="23" fillId="0" borderId="14" xfId="19" applyFont="1" applyFill="1" applyBorder="1" applyAlignment="1">
      <alignment vertical="top"/>
    </xf>
    <xf numFmtId="0" fontId="24" fillId="0" borderId="14" xfId="17" applyFont="1" applyBorder="1" applyAlignment="1">
      <alignment vertical="top" wrapText="1"/>
    </xf>
    <xf numFmtId="164" fontId="23" fillId="0" borderId="0" xfId="19" applyFont="1" applyFill="1" applyBorder="1" applyAlignment="1">
      <alignment vertical="top"/>
    </xf>
    <xf numFmtId="0" fontId="29" fillId="0" borderId="0" xfId="17" applyFont="1" applyAlignment="1">
      <alignment horizontal="left" vertical="top"/>
    </xf>
    <xf numFmtId="0" fontId="29" fillId="0" borderId="0" xfId="17" applyFont="1" applyAlignment="1">
      <alignment vertical="top" wrapText="1"/>
    </xf>
    <xf numFmtId="0" fontId="29" fillId="0" borderId="0" xfId="17" applyFont="1" applyAlignment="1">
      <alignment horizontal="right" vertical="top"/>
    </xf>
    <xf numFmtId="0" fontId="18" fillId="0" borderId="0" xfId="17" applyFont="1" applyAlignment="1">
      <alignment horizontal="right" vertical="top"/>
    </xf>
    <xf numFmtId="0" fontId="31" fillId="14" borderId="12" xfId="17" applyFont="1" applyFill="1" applyBorder="1" applyAlignment="1">
      <alignment vertical="top" wrapText="1"/>
    </xf>
    <xf numFmtId="0" fontId="31" fillId="14" borderId="12" xfId="17" applyFont="1" applyFill="1" applyBorder="1" applyAlignment="1">
      <alignment horizontal="right" vertical="top"/>
    </xf>
    <xf numFmtId="0" fontId="31" fillId="15" borderId="12" xfId="17" applyFont="1" applyFill="1" applyBorder="1" applyAlignment="1">
      <alignment vertical="top" wrapText="1"/>
    </xf>
    <xf numFmtId="44" fontId="30" fillId="15" borderId="12" xfId="17" applyNumberFormat="1" applyFont="1" applyFill="1" applyBorder="1" applyAlignment="1">
      <alignment horizontal="left" vertical="top"/>
    </xf>
    <xf numFmtId="0" fontId="34" fillId="9" borderId="0" xfId="17" applyFont="1" applyFill="1" applyAlignment="1">
      <alignment vertical="top" wrapText="1"/>
    </xf>
    <xf numFmtId="0" fontId="30" fillId="2" borderId="0" xfId="17" applyFont="1" applyFill="1" applyAlignment="1">
      <alignment vertical="top"/>
    </xf>
    <xf numFmtId="0" fontId="30" fillId="10" borderId="10" xfId="17" applyFont="1" applyFill="1" applyBorder="1" applyAlignment="1">
      <alignment vertical="top" wrapText="1"/>
    </xf>
    <xf numFmtId="164" fontId="30" fillId="10" borderId="8" xfId="19" applyFont="1" applyFill="1" applyBorder="1" applyAlignment="1">
      <alignment vertical="top"/>
    </xf>
    <xf numFmtId="0" fontId="30" fillId="0" borderId="0" xfId="17" applyFont="1" applyAlignment="1">
      <alignment horizontal="right" vertical="top"/>
    </xf>
    <xf numFmtId="0" fontId="32" fillId="0" borderId="0" xfId="17" applyFont="1" applyAlignment="1">
      <alignment vertical="top" wrapText="1"/>
    </xf>
    <xf numFmtId="0" fontId="35" fillId="0" borderId="0" xfId="17" applyFont="1" applyAlignment="1">
      <alignment horizontal="right" vertical="top" wrapText="1"/>
    </xf>
    <xf numFmtId="164" fontId="35" fillId="0" borderId="0" xfId="17" applyNumberFormat="1" applyFont="1" applyAlignment="1">
      <alignment vertical="top"/>
    </xf>
    <xf numFmtId="0" fontId="30" fillId="10" borderId="9" xfId="17" applyFont="1" applyFill="1" applyBorder="1" applyAlignment="1">
      <alignment horizontal="right" vertical="top"/>
    </xf>
    <xf numFmtId="44" fontId="30" fillId="10" borderId="8" xfId="19" applyNumberFormat="1" applyFont="1" applyFill="1" applyBorder="1" applyAlignment="1">
      <alignment vertical="top"/>
    </xf>
    <xf numFmtId="0" fontId="30" fillId="2" borderId="0" xfId="17" applyFont="1" applyFill="1" applyAlignment="1">
      <alignment vertical="top" wrapText="1"/>
    </xf>
    <xf numFmtId="0" fontId="30" fillId="0" borderId="0" xfId="17" applyFont="1" applyAlignment="1">
      <alignment vertical="top" wrapText="1"/>
    </xf>
    <xf numFmtId="0" fontId="30" fillId="0" borderId="0" xfId="17" applyFont="1" applyAlignment="1">
      <alignment vertical="top"/>
    </xf>
    <xf numFmtId="0" fontId="36" fillId="13" borderId="0" xfId="17" applyFont="1" applyFill="1" applyAlignment="1">
      <alignment horizontal="left" vertical="center"/>
    </xf>
    <xf numFmtId="0" fontId="36" fillId="13" borderId="0" xfId="17" applyFont="1" applyFill="1" applyAlignment="1">
      <alignment vertical="center"/>
    </xf>
    <xf numFmtId="0" fontId="37" fillId="13" borderId="0" xfId="17" applyFont="1" applyFill="1" applyAlignment="1">
      <alignment vertical="top"/>
    </xf>
    <xf numFmtId="0" fontId="38" fillId="13" borderId="0" xfId="17" applyFont="1" applyFill="1" applyAlignment="1">
      <alignment vertical="top" wrapText="1"/>
    </xf>
    <xf numFmtId="0" fontId="37" fillId="13" borderId="15" xfId="17" applyFont="1" applyFill="1" applyBorder="1" applyAlignment="1">
      <alignment vertical="top" wrapText="1"/>
    </xf>
    <xf numFmtId="164" fontId="38" fillId="13" borderId="14" xfId="19" applyFont="1" applyFill="1" applyBorder="1" applyAlignment="1">
      <alignment vertical="top"/>
    </xf>
    <xf numFmtId="0" fontId="39" fillId="13" borderId="0" xfId="17" applyFont="1" applyFill="1" applyAlignment="1">
      <alignment vertical="top"/>
    </xf>
    <xf numFmtId="0" fontId="40" fillId="13" borderId="0" xfId="17" applyFont="1" applyFill="1" applyAlignment="1">
      <alignment vertical="top"/>
    </xf>
    <xf numFmtId="0" fontId="40" fillId="13" borderId="0" xfId="17" applyFont="1" applyFill="1" applyAlignment="1">
      <alignment vertical="top" wrapText="1"/>
    </xf>
    <xf numFmtId="0" fontId="39" fillId="13" borderId="0" xfId="17" applyFont="1" applyFill="1" applyAlignment="1">
      <alignment horizontal="right" vertical="top"/>
    </xf>
    <xf numFmtId="0" fontId="39" fillId="13" borderId="0" xfId="17" applyFont="1" applyFill="1" applyAlignment="1">
      <alignment horizontal="left" vertical="top"/>
    </xf>
    <xf numFmtId="0" fontId="34" fillId="9" borderId="0" xfId="17" applyFont="1" applyFill="1" applyAlignment="1">
      <alignment horizontal="right" vertical="top" wrapText="1"/>
    </xf>
    <xf numFmtId="164" fontId="34" fillId="9" borderId="0" xfId="19" applyFont="1" applyFill="1" applyAlignment="1">
      <alignment horizontal="right" vertical="top"/>
    </xf>
    <xf numFmtId="0" fontId="30" fillId="10" borderId="9" xfId="17" applyFont="1" applyFill="1" applyBorder="1" applyAlignment="1">
      <alignment horizontal="right" vertical="top" wrapText="1"/>
    </xf>
    <xf numFmtId="0" fontId="30" fillId="10" borderId="0" xfId="17" applyFont="1" applyFill="1" applyAlignment="1">
      <alignment horizontal="right" vertical="top" wrapText="1"/>
    </xf>
    <xf numFmtId="0" fontId="30" fillId="10" borderId="0" xfId="17" applyFont="1" applyFill="1" applyAlignment="1">
      <alignment vertical="top" wrapText="1"/>
    </xf>
    <xf numFmtId="164" fontId="30" fillId="10" borderId="0" xfId="19" applyFont="1" applyFill="1" applyBorder="1" applyAlignment="1">
      <alignment vertical="top"/>
    </xf>
    <xf numFmtId="0" fontId="34" fillId="16" borderId="27" xfId="17" applyFont="1" applyFill="1" applyBorder="1" applyAlignment="1">
      <alignment vertical="center"/>
    </xf>
    <xf numFmtId="0" fontId="34" fillId="9" borderId="27" xfId="17" applyFont="1" applyFill="1" applyBorder="1" applyAlignment="1">
      <alignment horizontal="center" vertical="center" wrapText="1"/>
    </xf>
    <xf numFmtId="164" fontId="27" fillId="10" borderId="0" xfId="19" applyFont="1" applyFill="1" applyBorder="1" applyAlignment="1">
      <alignment vertical="top"/>
    </xf>
    <xf numFmtId="164" fontId="25" fillId="10" borderId="0" xfId="19" applyFont="1" applyFill="1" applyBorder="1" applyAlignment="1">
      <alignment vertical="top"/>
    </xf>
    <xf numFmtId="0" fontId="23" fillId="2" borderId="0" xfId="17" applyFont="1" applyFill="1" applyAlignment="1">
      <alignment horizontal="right" vertical="center"/>
    </xf>
    <xf numFmtId="0" fontId="30" fillId="15" borderId="16" xfId="17" applyFont="1" applyFill="1" applyBorder="1" applyAlignment="1">
      <alignment horizontal="left" vertical="top" wrapText="1"/>
    </xf>
    <xf numFmtId="0" fontId="33" fillId="15" borderId="17" xfId="17" applyFont="1" applyFill="1" applyBorder="1" applyAlignment="1">
      <alignment horizontal="left" vertical="top" wrapText="1"/>
    </xf>
    <xf numFmtId="0" fontId="34" fillId="9" borderId="27" xfId="17" applyFont="1" applyFill="1" applyBorder="1" applyAlignment="1">
      <alignment horizontal="center" vertical="center"/>
    </xf>
    <xf numFmtId="0" fontId="44" fillId="0" borderId="0" xfId="17" applyFont="1" applyAlignment="1">
      <alignment horizontal="right" vertical="top" wrapText="1"/>
    </xf>
    <xf numFmtId="164" fontId="44" fillId="0" borderId="0" xfId="17" applyNumberFormat="1" applyFont="1" applyAlignment="1">
      <alignment vertical="top"/>
    </xf>
    <xf numFmtId="0" fontId="25" fillId="15" borderId="18" xfId="17" applyFont="1" applyFill="1" applyBorder="1" applyAlignment="1">
      <alignment horizontal="center" vertical="top"/>
    </xf>
    <xf numFmtId="44" fontId="25" fillId="10" borderId="20" xfId="17" applyNumberFormat="1" applyFont="1" applyFill="1" applyBorder="1" applyAlignment="1">
      <alignment vertical="top" wrapText="1"/>
    </xf>
    <xf numFmtId="164" fontId="25" fillId="0" borderId="8" xfId="19" applyFont="1" applyBorder="1" applyAlignment="1">
      <alignment vertical="top"/>
    </xf>
    <xf numFmtId="0" fontId="25" fillId="15" borderId="21" xfId="17" applyFont="1" applyFill="1" applyBorder="1" applyAlignment="1">
      <alignment horizontal="center" vertical="top"/>
    </xf>
    <xf numFmtId="44" fontId="25" fillId="10" borderId="22" xfId="17" applyNumberFormat="1" applyFont="1" applyFill="1" applyBorder="1" applyAlignment="1">
      <alignment vertical="top" wrapText="1"/>
    </xf>
    <xf numFmtId="44" fontId="25" fillId="0" borderId="8" xfId="19" applyNumberFormat="1" applyFont="1" applyBorder="1" applyAlignment="1">
      <alignment vertical="top"/>
    </xf>
    <xf numFmtId="0" fontId="25" fillId="15" borderId="24" xfId="17" applyFont="1" applyFill="1" applyBorder="1" applyAlignment="1">
      <alignment horizontal="center" vertical="top"/>
    </xf>
    <xf numFmtId="44" fontId="25" fillId="10" borderId="26" xfId="17" applyNumberFormat="1" applyFont="1" applyFill="1" applyBorder="1" applyAlignment="1">
      <alignment vertical="top" wrapText="1"/>
    </xf>
    <xf numFmtId="0" fontId="25" fillId="10" borderId="9" xfId="17" applyFont="1" applyFill="1" applyBorder="1" applyAlignment="1">
      <alignment horizontal="right" vertical="top" wrapText="1"/>
    </xf>
    <xf numFmtId="0" fontId="25" fillId="10" borderId="10" xfId="17" applyFont="1" applyFill="1" applyBorder="1" applyAlignment="1">
      <alignment vertical="top" wrapText="1"/>
    </xf>
    <xf numFmtId="164" fontId="25" fillId="10" borderId="8" xfId="19" applyFont="1" applyFill="1" applyBorder="1" applyAlignment="1">
      <alignment vertical="top"/>
    </xf>
    <xf numFmtId="164" fontId="34" fillId="9" borderId="0" xfId="19" applyFont="1" applyFill="1" applyAlignment="1">
      <alignment horizontal="center" vertical="top"/>
    </xf>
    <xf numFmtId="0" fontId="34" fillId="9" borderId="0" xfId="17" applyFont="1" applyFill="1" applyAlignment="1">
      <alignment horizontal="center" vertical="center"/>
    </xf>
    <xf numFmtId="0" fontId="34" fillId="9" borderId="0" xfId="17" applyFont="1" applyFill="1" applyAlignment="1">
      <alignment horizontal="center" vertical="center" wrapText="1"/>
    </xf>
    <xf numFmtId="0" fontId="26" fillId="0" borderId="11" xfId="17" applyFont="1" applyBorder="1" applyAlignment="1">
      <alignment horizontal="right" vertical="top" wrapText="1"/>
    </xf>
    <xf numFmtId="164" fontId="26" fillId="0" borderId="11" xfId="17" applyNumberFormat="1" applyFont="1" applyBorder="1" applyAlignment="1">
      <alignment vertical="top"/>
    </xf>
    <xf numFmtId="0" fontId="26" fillId="0" borderId="11" xfId="17" applyFont="1" applyBorder="1" applyAlignment="1">
      <alignment horizontal="left" vertical="top" wrapText="1"/>
    </xf>
    <xf numFmtId="164" fontId="26" fillId="0" borderId="11" xfId="17" applyNumberFormat="1" applyFont="1" applyBorder="1" applyAlignment="1">
      <alignment horizontal="left" vertical="top"/>
    </xf>
    <xf numFmtId="0" fontId="45" fillId="12" borderId="9" xfId="17" applyFont="1" applyFill="1" applyBorder="1" applyAlignment="1">
      <alignment horizontal="right" vertical="center"/>
    </xf>
    <xf numFmtId="0" fontId="25" fillId="0" borderId="9" xfId="17" applyFont="1" applyBorder="1" applyAlignment="1">
      <alignment horizontal="left" vertical="top" wrapText="1"/>
    </xf>
    <xf numFmtId="0" fontId="25" fillId="0" borderId="10" xfId="17" applyFont="1" applyBorder="1" applyAlignment="1">
      <alignment vertical="top" wrapText="1"/>
    </xf>
    <xf numFmtId="0" fontId="25" fillId="10" borderId="9" xfId="17" applyFont="1" applyFill="1" applyBorder="1" applyAlignment="1">
      <alignment horizontal="left" vertical="top" wrapText="1"/>
    </xf>
    <xf numFmtId="0" fontId="25" fillId="0" borderId="0" xfId="17" applyFont="1" applyAlignment="1">
      <alignment horizontal="left" vertical="top" wrapText="1"/>
    </xf>
    <xf numFmtId="164" fontId="25" fillId="0" borderId="0" xfId="19" applyFont="1" applyFill="1" applyBorder="1" applyAlignment="1">
      <alignment vertical="top"/>
    </xf>
    <xf numFmtId="164" fontId="45" fillId="12" borderId="8" xfId="19" applyFont="1" applyFill="1" applyBorder="1" applyAlignment="1">
      <alignment vertical="center"/>
    </xf>
    <xf numFmtId="0" fontId="25" fillId="0" borderId="13" xfId="17" applyFont="1" applyBorder="1" applyAlignment="1">
      <alignment vertical="top" wrapText="1"/>
    </xf>
    <xf numFmtId="5" fontId="26" fillId="0" borderId="8" xfId="19" applyNumberFormat="1" applyFont="1" applyBorder="1" applyAlignment="1">
      <alignment vertical="top"/>
    </xf>
    <xf numFmtId="0" fontId="46" fillId="2" borderId="0" xfId="17" applyFont="1" applyFill="1" applyAlignment="1">
      <alignment vertical="top"/>
    </xf>
    <xf numFmtId="0" fontId="47" fillId="2" borderId="0" xfId="17" applyFont="1" applyFill="1" applyAlignment="1">
      <alignment horizontal="right" vertical="top"/>
    </xf>
    <xf numFmtId="44" fontId="48" fillId="15" borderId="30" xfId="17" applyNumberFormat="1" applyFont="1" applyFill="1" applyBorder="1" applyAlignment="1">
      <alignment horizontal="left" vertical="top"/>
    </xf>
    <xf numFmtId="0" fontId="49" fillId="15" borderId="30" xfId="17" applyFont="1" applyFill="1" applyBorder="1" applyAlignment="1">
      <alignment vertical="top" wrapText="1"/>
    </xf>
    <xf numFmtId="0" fontId="48" fillId="15" borderId="30" xfId="17" applyFont="1" applyFill="1" applyBorder="1" applyAlignment="1">
      <alignment horizontal="left" vertical="center"/>
    </xf>
    <xf numFmtId="0" fontId="48" fillId="3" borderId="30" xfId="17" applyFont="1" applyFill="1" applyBorder="1" applyAlignment="1">
      <alignment horizontal="left" vertical="center"/>
    </xf>
    <xf numFmtId="0" fontId="49" fillId="3" borderId="30" xfId="17" applyFont="1" applyFill="1" applyBorder="1" applyAlignment="1">
      <alignment vertical="top" wrapText="1"/>
    </xf>
    <xf numFmtId="44" fontId="48" fillId="3" borderId="30" xfId="17" applyNumberFormat="1" applyFont="1" applyFill="1" applyBorder="1" applyAlignment="1">
      <alignment horizontal="left" vertical="top"/>
    </xf>
    <xf numFmtId="0" fontId="48" fillId="3" borderId="0" xfId="17" applyFont="1" applyFill="1" applyAlignment="1">
      <alignment horizontal="left" vertical="center"/>
    </xf>
    <xf numFmtId="0" fontId="49" fillId="3" borderId="0" xfId="17" applyFont="1" applyFill="1" applyAlignment="1">
      <alignment vertical="top" wrapText="1"/>
    </xf>
    <xf numFmtId="44" fontId="48" fillId="3" borderId="0" xfId="17" applyNumberFormat="1" applyFont="1" applyFill="1" applyAlignment="1">
      <alignment horizontal="left" vertical="top"/>
    </xf>
    <xf numFmtId="0" fontId="47" fillId="2" borderId="33" xfId="17" applyFont="1" applyFill="1" applyBorder="1" applyAlignment="1">
      <alignment horizontal="right" vertical="top"/>
    </xf>
    <xf numFmtId="44" fontId="48" fillId="3" borderId="34" xfId="17" applyNumberFormat="1" applyFont="1" applyFill="1" applyBorder="1" applyAlignment="1">
      <alignment horizontal="left" vertical="top"/>
    </xf>
    <xf numFmtId="0" fontId="47" fillId="2" borderId="35" xfId="17" applyFont="1" applyFill="1" applyBorder="1" applyAlignment="1">
      <alignment horizontal="right" vertical="top"/>
    </xf>
    <xf numFmtId="0" fontId="46" fillId="2" borderId="38" xfId="17" applyFont="1" applyFill="1" applyBorder="1" applyAlignment="1">
      <alignment vertical="top"/>
    </xf>
    <xf numFmtId="0" fontId="48" fillId="3" borderId="38" xfId="17" applyFont="1" applyFill="1" applyBorder="1" applyAlignment="1">
      <alignment horizontal="left" vertical="center"/>
    </xf>
    <xf numFmtId="0" fontId="49" fillId="3" borderId="38" xfId="17" applyFont="1" applyFill="1" applyBorder="1" applyAlignment="1">
      <alignment vertical="top" wrapText="1"/>
    </xf>
    <xf numFmtId="44" fontId="48" fillId="3" borderId="36" xfId="17" applyNumberFormat="1" applyFont="1" applyFill="1" applyBorder="1" applyAlignment="1">
      <alignment horizontal="left" vertical="top"/>
    </xf>
    <xf numFmtId="0" fontId="25" fillId="2" borderId="33" xfId="17" applyFont="1" applyFill="1" applyBorder="1" applyAlignment="1">
      <alignment horizontal="left" vertical="top"/>
    </xf>
    <xf numFmtId="0" fontId="25" fillId="2" borderId="0" xfId="17" applyFont="1" applyFill="1" applyAlignment="1">
      <alignment horizontal="left" vertical="top"/>
    </xf>
    <xf numFmtId="0" fontId="25" fillId="2" borderId="34" xfId="17" applyFont="1" applyFill="1" applyBorder="1" applyAlignment="1">
      <alignment horizontal="left" vertical="top"/>
    </xf>
    <xf numFmtId="0" fontId="34" fillId="9" borderId="27" xfId="17" applyFont="1" applyFill="1" applyBorder="1" applyAlignment="1">
      <alignment horizontal="center" vertical="center" wrapText="1"/>
    </xf>
    <xf numFmtId="0" fontId="34" fillId="16" borderId="27" xfId="17" applyFont="1" applyFill="1" applyBorder="1" applyAlignment="1">
      <alignment horizontal="center" vertical="center"/>
    </xf>
    <xf numFmtId="0" fontId="25" fillId="15" borderId="28" xfId="17" applyFont="1" applyFill="1" applyBorder="1" applyAlignment="1">
      <alignment horizontal="center" vertical="top"/>
    </xf>
    <xf numFmtId="0" fontId="25" fillId="15" borderId="23" xfId="17" applyFont="1" applyFill="1" applyBorder="1" applyAlignment="1">
      <alignment horizontal="center" vertical="top"/>
    </xf>
    <xf numFmtId="0" fontId="25" fillId="15" borderId="23" xfId="17" applyFont="1" applyFill="1" applyBorder="1" applyAlignment="1">
      <alignment horizontal="left" vertical="top"/>
    </xf>
    <xf numFmtId="0" fontId="25" fillId="10" borderId="23" xfId="17" applyFont="1" applyFill="1" applyBorder="1" applyAlignment="1">
      <alignment horizontal="center" vertical="center" wrapText="1"/>
    </xf>
    <xf numFmtId="0" fontId="45" fillId="9" borderId="0" xfId="17" applyFont="1" applyFill="1" applyAlignment="1">
      <alignment horizontal="center" vertical="center" wrapText="1"/>
    </xf>
    <xf numFmtId="0" fontId="25" fillId="15" borderId="29" xfId="17" applyFont="1" applyFill="1" applyBorder="1" applyAlignment="1">
      <alignment horizontal="left" vertical="top"/>
    </xf>
    <xf numFmtId="0" fontId="30" fillId="15" borderId="16" xfId="17" applyFont="1" applyFill="1" applyBorder="1" applyAlignment="1">
      <alignment horizontal="left" vertical="center"/>
    </xf>
    <xf numFmtId="0" fontId="25" fillId="2" borderId="31" xfId="17" applyFont="1" applyFill="1" applyBorder="1" applyAlignment="1">
      <alignment horizontal="left" vertical="top" wrapText="1"/>
    </xf>
    <xf numFmtId="0" fontId="47" fillId="2" borderId="37" xfId="17" applyFont="1" applyFill="1" applyBorder="1" applyAlignment="1">
      <alignment horizontal="left" vertical="top"/>
    </xf>
    <xf numFmtId="0" fontId="47" fillId="2" borderId="32" xfId="17" applyFont="1" applyFill="1" applyBorder="1" applyAlignment="1">
      <alignment horizontal="left" vertical="top"/>
    </xf>
    <xf numFmtId="0" fontId="30" fillId="15" borderId="16" xfId="17" applyFont="1" applyFill="1" applyBorder="1" applyAlignment="1">
      <alignment horizontal="left" vertical="top"/>
    </xf>
    <xf numFmtId="0" fontId="25" fillId="10" borderId="25" xfId="17" applyFont="1" applyFill="1" applyBorder="1" applyAlignment="1">
      <alignment horizontal="center" vertical="center"/>
    </xf>
    <xf numFmtId="0" fontId="45" fillId="12" borderId="8" xfId="17" applyFont="1" applyFill="1" applyBorder="1" applyAlignment="1">
      <alignment horizontal="left" vertical="center" wrapText="1"/>
    </xf>
    <xf numFmtId="0" fontId="25" fillId="2" borderId="33" xfId="17" applyFont="1" applyFill="1" applyBorder="1" applyAlignment="1">
      <alignment horizontal="left" vertical="top"/>
    </xf>
    <xf numFmtId="0" fontId="25" fillId="2" borderId="0" xfId="17" applyFont="1" applyFill="1" applyAlignment="1">
      <alignment horizontal="left" vertical="top"/>
    </xf>
    <xf numFmtId="0" fontId="25" fillId="2" borderId="34" xfId="17" applyFont="1" applyFill="1" applyBorder="1" applyAlignment="1">
      <alignment horizontal="left" vertical="top"/>
    </xf>
    <xf numFmtId="0" fontId="21" fillId="11" borderId="0" xfId="22" applyFont="1" applyFill="1" applyAlignment="1">
      <alignment horizontal="left" vertical="top" wrapText="1"/>
    </xf>
    <xf numFmtId="0" fontId="25" fillId="3" borderId="0" xfId="17" applyFont="1" applyFill="1" applyAlignment="1">
      <alignment horizontal="left" vertical="top" wrapText="1"/>
    </xf>
    <xf numFmtId="0" fontId="25" fillId="10" borderId="19" xfId="17" applyFont="1" applyFill="1" applyBorder="1" applyAlignment="1">
      <alignment horizontal="center" vertical="center"/>
    </xf>
    <xf numFmtId="0" fontId="25" fillId="10" borderId="23" xfId="17" applyFont="1" applyFill="1" applyBorder="1" applyAlignment="1">
      <alignment horizontal="center" vertical="center"/>
    </xf>
    <xf numFmtId="0" fontId="31" fillId="14" borderId="16" xfId="17" applyFont="1" applyFill="1" applyBorder="1" applyAlignment="1">
      <alignment horizontal="left" vertical="top"/>
    </xf>
    <xf numFmtId="0" fontId="30" fillId="15" borderId="16" xfId="17" applyFont="1" applyFill="1" applyBorder="1" applyAlignment="1">
      <alignment horizontal="left" vertical="top" wrapText="1"/>
    </xf>
    <xf numFmtId="0" fontId="45" fillId="9" borderId="0" xfId="17" applyFont="1" applyFill="1" applyAlignment="1">
      <alignment horizontal="center" vertical="center"/>
    </xf>
  </cellXfs>
  <cellStyles count="38">
    <cellStyle name="Bad" xfId="20" xr:uid="{00000000-0005-0000-0000-000000000000}"/>
    <cellStyle name="Check Cell" xfId="21" xr:uid="{00000000-0005-0000-0000-000001000000}"/>
    <cellStyle name="Euro" xfId="1" xr:uid="{00000000-0005-0000-0000-000002000000}"/>
    <cellStyle name="Euro 2" xfId="2" xr:uid="{00000000-0005-0000-0000-000003000000}"/>
    <cellStyle name="Euro 3" xfId="19" xr:uid="{00000000-0005-0000-0000-000004000000}"/>
    <cellStyle name="Excel Built-in Normal" xfId="22" xr:uid="{00000000-0005-0000-0000-000005000000}"/>
    <cellStyle name="Explanatory Text" xfId="23" xr:uid="{00000000-0005-0000-0000-000006000000}"/>
    <cellStyle name="Heading 1" xfId="24" xr:uid="{00000000-0005-0000-0000-000007000000}"/>
    <cellStyle name="Heading 2" xfId="25" xr:uid="{00000000-0005-0000-0000-000008000000}"/>
    <cellStyle name="Heading 3" xfId="26" xr:uid="{00000000-0005-0000-0000-000009000000}"/>
    <cellStyle name="Heading 4" xfId="27" xr:uid="{00000000-0005-0000-0000-00000A000000}"/>
    <cellStyle name="Input" xfId="28" xr:uid="{00000000-0005-0000-0000-00000B000000}"/>
    <cellStyle name="Komma 2" xfId="18" xr:uid="{00000000-0005-0000-0000-00000C000000}"/>
    <cellStyle name="Komma 3" xfId="29" xr:uid="{00000000-0005-0000-0000-00000D000000}"/>
    <cellStyle name="Komma 4" xfId="37" xr:uid="{00000000-0005-0000-0000-00000E000000}"/>
    <cellStyle name="Normal 2" xfId="3" xr:uid="{00000000-0005-0000-0000-00000F000000}"/>
    <cellStyle name="Normal 2 2" xfId="4" xr:uid="{00000000-0005-0000-0000-000010000000}"/>
    <cellStyle name="Normal 2 2 2" xfId="35" xr:uid="{00000000-0005-0000-0000-000011000000}"/>
    <cellStyle name="Normal 2 3" xfId="5" xr:uid="{00000000-0005-0000-0000-000012000000}"/>
    <cellStyle name="Normal 2 4" xfId="6" xr:uid="{00000000-0005-0000-0000-000013000000}"/>
    <cellStyle name="Normal 2 5" xfId="7" xr:uid="{00000000-0005-0000-0000-000014000000}"/>
    <cellStyle name="Normal 2 6" xfId="8" xr:uid="{00000000-0005-0000-0000-000015000000}"/>
    <cellStyle name="Normal 3" xfId="9" xr:uid="{00000000-0005-0000-0000-000016000000}"/>
    <cellStyle name="Normal 4" xfId="10" xr:uid="{00000000-0005-0000-0000-000017000000}"/>
    <cellStyle name="Normal 5" xfId="11" xr:uid="{00000000-0005-0000-0000-000018000000}"/>
    <cellStyle name="Normal 6" xfId="12" xr:uid="{00000000-0005-0000-0000-000019000000}"/>
    <cellStyle name="Normal 7" xfId="13" xr:uid="{00000000-0005-0000-0000-00001A000000}"/>
    <cellStyle name="Note" xfId="30" xr:uid="{00000000-0005-0000-0000-00001B000000}"/>
    <cellStyle name="Output" xfId="31" xr:uid="{00000000-0005-0000-0000-00001C000000}"/>
    <cellStyle name="Procent 2" xfId="32" xr:uid="{00000000-0005-0000-0000-00001D000000}"/>
    <cellStyle name="Procent 3" xfId="33" xr:uid="{00000000-0005-0000-0000-00001E000000}"/>
    <cellStyle name="Standaard" xfId="0" builtinId="0"/>
    <cellStyle name="Standaard 2" xfId="14" xr:uid="{00000000-0005-0000-0000-000020000000}"/>
    <cellStyle name="Standaard 2 2" xfId="17" xr:uid="{00000000-0005-0000-0000-000021000000}"/>
    <cellStyle name="Standaard 3" xfId="15" xr:uid="{00000000-0005-0000-0000-000022000000}"/>
    <cellStyle name="Standaard 4" xfId="16" xr:uid="{00000000-0005-0000-0000-000023000000}"/>
    <cellStyle name="Standaard 5" xfId="36" xr:uid="{00000000-0005-0000-0000-000024000000}"/>
    <cellStyle name="Valuta 2" xfId="34" xr:uid="{00000000-0005-0000-0000-000025000000}"/>
  </cellStyles>
  <dxfs count="0"/>
  <tableStyles count="0" defaultTableStyle="TableStyleMedium2" defaultPivotStyle="PivotStyleLight16"/>
  <colors>
    <mruColors>
      <color rgb="FF333333"/>
      <color rgb="FFCCFFFF"/>
      <color rgb="FF00FFFF"/>
      <color rgb="FF66FFFF"/>
      <color rgb="FF43B02A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99391</xdr:colOff>
      <xdr:row>0</xdr:row>
      <xdr:rowOff>91109</xdr:rowOff>
    </xdr:from>
    <xdr:to>
      <xdr:col>1</xdr:col>
      <xdr:colOff>777543</xdr:colOff>
      <xdr:row>0</xdr:row>
      <xdr:rowOff>729284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567E3EC-CC96-43FA-AAA3-289F2A41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" y="91109"/>
          <a:ext cx="87693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3"/>
  <sheetViews>
    <sheetView showGridLines="0" tabSelected="1" view="pageBreakPreview" zoomScaleNormal="100" zoomScaleSheetLayoutView="100" workbookViewId="0">
      <selection activeCell="A82" sqref="A82:H82"/>
    </sheetView>
  </sheetViews>
  <sheetFormatPr defaultColWidth="9.140625" defaultRowHeight="12.75" customHeight="1"/>
  <cols>
    <col min="1" max="1" width="3" style="2" bestFit="1" customWidth="1"/>
    <col min="2" max="2" width="19.5703125" style="1" customWidth="1"/>
    <col min="3" max="3" width="23.28515625" style="1" customWidth="1"/>
    <col min="4" max="4" width="14.85546875" style="1" customWidth="1"/>
    <col min="5" max="5" width="15.42578125" style="1" customWidth="1"/>
    <col min="6" max="6" width="12.7109375" style="5" customWidth="1"/>
    <col min="7" max="7" width="46.42578125" style="5" customWidth="1"/>
    <col min="8" max="8" width="20.140625" style="1" customWidth="1"/>
    <col min="9" max="16384" width="9.140625" style="1"/>
  </cols>
  <sheetData>
    <row r="1" spans="1:10" s="3" customFormat="1" ht="99" customHeight="1">
      <c r="A1" s="158" t="s">
        <v>61</v>
      </c>
      <c r="B1" s="158"/>
      <c r="C1" s="158"/>
      <c r="D1" s="158"/>
      <c r="E1" s="158"/>
      <c r="F1" s="158"/>
      <c r="G1" s="158"/>
      <c r="H1" s="158"/>
      <c r="I1" s="4"/>
      <c r="J1" s="4"/>
    </row>
    <row r="2" spans="1:10" s="3" customFormat="1" ht="27" customHeight="1">
      <c r="A2" s="158"/>
      <c r="B2" s="158"/>
      <c r="C2" s="158"/>
      <c r="D2" s="158"/>
      <c r="E2" s="158"/>
      <c r="F2" s="158"/>
      <c r="G2" s="158"/>
      <c r="H2" s="158"/>
      <c r="I2" s="4"/>
      <c r="J2" s="4"/>
    </row>
    <row r="3" spans="1:10" ht="16.5">
      <c r="A3" s="84" t="s">
        <v>52</v>
      </c>
      <c r="B3" s="85"/>
      <c r="C3" s="85"/>
      <c r="D3" s="85"/>
      <c r="F3" s="1"/>
      <c r="G3" s="18"/>
      <c r="H3" s="86" t="s">
        <v>0</v>
      </c>
    </row>
    <row r="4" spans="1:10" ht="18">
      <c r="A4" s="75" t="s">
        <v>1</v>
      </c>
      <c r="B4" s="71" t="s">
        <v>2</v>
      </c>
      <c r="C4" s="72"/>
      <c r="D4" s="72"/>
      <c r="E4" s="72"/>
      <c r="F4" s="73"/>
      <c r="G4" s="73"/>
      <c r="H4" s="72"/>
    </row>
    <row r="5" spans="1:10" ht="93" customHeight="1">
      <c r="A5" s="9"/>
      <c r="B5" s="159" t="s">
        <v>62</v>
      </c>
      <c r="C5" s="159"/>
      <c r="D5" s="159"/>
      <c r="E5" s="159"/>
      <c r="F5" s="159"/>
      <c r="G5" s="159"/>
      <c r="H5" s="22"/>
    </row>
    <row r="6" spans="1:10" ht="24.75" customHeight="1">
      <c r="A6" s="47"/>
      <c r="B6" s="82" t="s">
        <v>3</v>
      </c>
      <c r="C6" s="141" t="s">
        <v>4</v>
      </c>
      <c r="D6" s="141"/>
      <c r="E6" s="140" t="s">
        <v>5</v>
      </c>
      <c r="F6" s="140"/>
      <c r="G6" s="83" t="s">
        <v>6</v>
      </c>
      <c r="H6" s="89" t="s">
        <v>7</v>
      </c>
    </row>
    <row r="7" spans="1:10" s="10" customFormat="1" ht="12.75" customHeight="1">
      <c r="A7" s="11"/>
      <c r="B7" s="64"/>
      <c r="C7" s="56"/>
      <c r="D7" s="56"/>
      <c r="E7" s="56"/>
      <c r="F7" s="57"/>
      <c r="G7" s="90" t="s">
        <v>8</v>
      </c>
      <c r="H7" s="91">
        <f>SUM(H8:H16)</f>
        <v>0</v>
      </c>
    </row>
    <row r="8" spans="1:10" ht="12.75" customHeight="1">
      <c r="A8" s="8"/>
      <c r="B8" s="92"/>
      <c r="C8" s="142"/>
      <c r="D8" s="142"/>
      <c r="E8" s="160"/>
      <c r="F8" s="160"/>
      <c r="G8" s="93">
        <v>0</v>
      </c>
      <c r="H8" s="94">
        <f>E8*G8</f>
        <v>0</v>
      </c>
    </row>
    <row r="9" spans="1:10" ht="12.75" customHeight="1">
      <c r="A9" s="8"/>
      <c r="B9" s="95"/>
      <c r="C9" s="143"/>
      <c r="D9" s="143"/>
      <c r="E9" s="161"/>
      <c r="F9" s="161"/>
      <c r="G9" s="96">
        <v>0</v>
      </c>
      <c r="H9" s="94">
        <f t="shared" ref="H9:H13" si="0">E9*G9</f>
        <v>0</v>
      </c>
    </row>
    <row r="10" spans="1:10" ht="28.5" customHeight="1">
      <c r="A10" s="8"/>
      <c r="B10" s="95"/>
      <c r="C10" s="143"/>
      <c r="D10" s="143"/>
      <c r="E10" s="145"/>
      <c r="F10" s="145"/>
      <c r="G10" s="96">
        <v>0</v>
      </c>
      <c r="H10" s="94">
        <f t="shared" si="0"/>
        <v>0</v>
      </c>
    </row>
    <row r="11" spans="1:10" ht="28.5" customHeight="1">
      <c r="A11" s="8"/>
      <c r="B11" s="95"/>
      <c r="C11" s="144"/>
      <c r="D11" s="144"/>
      <c r="E11" s="145"/>
      <c r="F11" s="145"/>
      <c r="G11" s="96">
        <v>0</v>
      </c>
      <c r="H11" s="94">
        <f t="shared" si="0"/>
        <v>0</v>
      </c>
    </row>
    <row r="12" spans="1:10" ht="12.75" customHeight="1">
      <c r="A12" s="8"/>
      <c r="B12" s="95"/>
      <c r="C12" s="143"/>
      <c r="D12" s="143"/>
      <c r="E12" s="145"/>
      <c r="F12" s="145"/>
      <c r="G12" s="96">
        <v>0</v>
      </c>
      <c r="H12" s="97">
        <f t="shared" si="0"/>
        <v>0</v>
      </c>
    </row>
    <row r="13" spans="1:10" ht="12.75" customHeight="1">
      <c r="A13" s="8"/>
      <c r="B13" s="95"/>
      <c r="C13" s="143"/>
      <c r="D13" s="143"/>
      <c r="E13" s="145"/>
      <c r="F13" s="145"/>
      <c r="G13" s="96">
        <v>0</v>
      </c>
      <c r="H13" s="97">
        <f t="shared" si="0"/>
        <v>0</v>
      </c>
    </row>
    <row r="14" spans="1:10" ht="12.75" customHeight="1">
      <c r="A14" s="8"/>
      <c r="B14" s="95"/>
      <c r="C14" s="143"/>
      <c r="D14" s="143"/>
      <c r="E14" s="145"/>
      <c r="F14" s="145"/>
      <c r="G14" s="96">
        <v>0</v>
      </c>
      <c r="H14" s="97">
        <f>E14*G14</f>
        <v>0</v>
      </c>
    </row>
    <row r="15" spans="1:10" ht="13.5" customHeight="1">
      <c r="A15" s="8"/>
      <c r="B15" s="95"/>
      <c r="C15" s="144"/>
      <c r="D15" s="144"/>
      <c r="E15" s="161"/>
      <c r="F15" s="161"/>
      <c r="G15" s="96">
        <v>0</v>
      </c>
      <c r="H15" s="94">
        <f>E15*G15</f>
        <v>0</v>
      </c>
    </row>
    <row r="16" spans="1:10" ht="12.75" customHeight="1">
      <c r="A16" s="8"/>
      <c r="B16" s="98"/>
      <c r="C16" s="147"/>
      <c r="D16" s="147"/>
      <c r="E16" s="153"/>
      <c r="F16" s="153"/>
      <c r="G16" s="99">
        <v>0</v>
      </c>
      <c r="H16" s="94">
        <f>E16*G16</f>
        <v>0</v>
      </c>
    </row>
    <row r="17" spans="1:8" s="10" customFormat="1" ht="12.75" customHeight="1">
      <c r="A17" s="11"/>
      <c r="B17" s="13"/>
      <c r="C17" s="15"/>
      <c r="D17" s="15"/>
      <c r="E17" s="15"/>
      <c r="F17" s="16"/>
      <c r="G17" s="16" t="s">
        <v>9</v>
      </c>
      <c r="H17" s="13"/>
    </row>
    <row r="18" spans="1:8" ht="12.75" customHeight="1">
      <c r="A18" s="8"/>
      <c r="B18" s="28"/>
      <c r="C18" s="28"/>
      <c r="D18" s="28"/>
      <c r="E18" s="28"/>
      <c r="F18" s="23"/>
      <c r="G18" s="24"/>
      <c r="H18" s="25"/>
    </row>
    <row r="19" spans="1:8" ht="13.5" customHeight="1">
      <c r="A19" s="8"/>
      <c r="B19" s="28"/>
      <c r="C19" s="28"/>
      <c r="D19" s="28"/>
      <c r="E19" s="28"/>
      <c r="F19" s="76" t="s">
        <v>10</v>
      </c>
      <c r="G19" s="52" t="s">
        <v>11</v>
      </c>
      <c r="H19" s="103" t="s">
        <v>12</v>
      </c>
    </row>
    <row r="20" spans="1:8" s="10" customFormat="1" ht="12.75" customHeight="1">
      <c r="A20" s="11"/>
      <c r="B20" s="13"/>
      <c r="C20" s="15"/>
      <c r="D20" s="15"/>
      <c r="E20" s="15"/>
      <c r="F20" s="40"/>
      <c r="G20" s="90" t="s">
        <v>13</v>
      </c>
      <c r="H20" s="91">
        <f>SUM(H21:H25)</f>
        <v>0</v>
      </c>
    </row>
    <row r="21" spans="1:8" ht="16.5">
      <c r="A21" s="8"/>
      <c r="B21" s="28"/>
      <c r="C21" s="28"/>
      <c r="D21" s="28"/>
      <c r="E21" s="28"/>
      <c r="F21" s="100"/>
      <c r="G21" s="101"/>
      <c r="H21" s="102">
        <v>0</v>
      </c>
    </row>
    <row r="22" spans="1:8" ht="16.5">
      <c r="A22" s="8"/>
      <c r="B22" s="28"/>
      <c r="C22" s="28"/>
      <c r="D22" s="28"/>
      <c r="E22" s="28"/>
      <c r="F22" s="100"/>
      <c r="G22" s="101"/>
      <c r="H22" s="102">
        <v>0</v>
      </c>
    </row>
    <row r="23" spans="1:8" ht="16.5">
      <c r="A23" s="8"/>
      <c r="B23" s="28"/>
      <c r="C23" s="28"/>
      <c r="D23" s="28"/>
      <c r="E23" s="28"/>
      <c r="F23" s="100"/>
      <c r="G23" s="101"/>
      <c r="H23" s="102">
        <v>0</v>
      </c>
    </row>
    <row r="24" spans="1:8" ht="16.5">
      <c r="A24" s="8"/>
      <c r="B24" s="28"/>
      <c r="C24" s="28"/>
      <c r="D24" s="28"/>
      <c r="E24" s="28"/>
      <c r="F24" s="100"/>
      <c r="G24" s="101"/>
      <c r="H24" s="102">
        <v>0</v>
      </c>
    </row>
    <row r="25" spans="1:8" ht="12.75" customHeight="1">
      <c r="A25" s="8"/>
      <c r="B25" s="28"/>
      <c r="C25" s="28"/>
      <c r="D25" s="28"/>
      <c r="E25" s="28"/>
      <c r="F25" s="100"/>
      <c r="G25" s="101"/>
      <c r="H25" s="102">
        <v>0</v>
      </c>
    </row>
    <row r="26" spans="1:8" ht="12.75" customHeight="1">
      <c r="A26" s="8"/>
      <c r="B26" s="17"/>
      <c r="C26" s="17"/>
      <c r="D26" s="17"/>
      <c r="E26" s="17"/>
      <c r="F26" s="63"/>
      <c r="G26" s="63"/>
      <c r="H26" s="64"/>
    </row>
    <row r="27" spans="1:8" ht="12.75" customHeight="1">
      <c r="A27" s="8"/>
      <c r="B27" s="28"/>
      <c r="C27" s="28"/>
      <c r="D27" s="28"/>
      <c r="E27" s="28"/>
      <c r="F27" s="76" t="s">
        <v>10</v>
      </c>
      <c r="G27" s="52" t="s">
        <v>14</v>
      </c>
      <c r="H27" s="77" t="s">
        <v>15</v>
      </c>
    </row>
    <row r="28" spans="1:8" s="10" customFormat="1" ht="12.75" customHeight="1">
      <c r="A28" s="11"/>
      <c r="B28" s="13"/>
      <c r="C28" s="15"/>
      <c r="D28" s="15"/>
      <c r="E28" s="15"/>
      <c r="F28" s="57"/>
      <c r="G28" s="58" t="s">
        <v>16</v>
      </c>
      <c r="H28" s="59">
        <f>SUM(H29:H31)</f>
        <v>0</v>
      </c>
    </row>
    <row r="29" spans="1:8" ht="12.75" customHeight="1">
      <c r="A29" s="8"/>
      <c r="B29" s="28"/>
      <c r="C29" s="28"/>
      <c r="D29" s="28"/>
      <c r="E29" s="28"/>
      <c r="F29" s="78"/>
      <c r="G29" s="54" t="s">
        <v>17</v>
      </c>
      <c r="H29" s="55">
        <v>0</v>
      </c>
    </row>
    <row r="30" spans="1:8" ht="12.75" customHeight="1">
      <c r="A30" s="8"/>
      <c r="B30" s="28"/>
      <c r="C30" s="28"/>
      <c r="D30" s="28"/>
      <c r="E30" s="28"/>
      <c r="F30" s="78"/>
      <c r="G30" s="54" t="s">
        <v>18</v>
      </c>
      <c r="H30" s="55">
        <v>0</v>
      </c>
    </row>
    <row r="31" spans="1:8" ht="12.75" customHeight="1">
      <c r="A31" s="8"/>
      <c r="B31" s="28"/>
      <c r="C31" s="28"/>
      <c r="D31" s="28"/>
      <c r="E31" s="28"/>
      <c r="F31" s="78"/>
      <c r="G31" s="54" t="s">
        <v>19</v>
      </c>
      <c r="H31" s="55">
        <v>0</v>
      </c>
    </row>
    <row r="32" spans="1:8" ht="12.75" customHeight="1">
      <c r="A32" s="8"/>
      <c r="B32" s="28"/>
      <c r="C32" s="28"/>
      <c r="D32" s="28"/>
      <c r="E32" s="28"/>
      <c r="F32" s="79"/>
      <c r="G32" s="80"/>
      <c r="H32" s="81"/>
    </row>
    <row r="33" spans="1:8" ht="12.75" customHeight="1">
      <c r="A33" s="8"/>
      <c r="B33" s="17"/>
      <c r="C33" s="17"/>
      <c r="D33" s="17"/>
      <c r="E33" s="17"/>
      <c r="F33" s="62"/>
      <c r="G33" s="63"/>
      <c r="H33" s="64"/>
    </row>
    <row r="34" spans="1:8" ht="15.75" customHeight="1" thickBot="1">
      <c r="A34" s="8"/>
      <c r="B34" s="17"/>
      <c r="C34" s="17"/>
      <c r="D34" s="17"/>
      <c r="E34" s="17"/>
      <c r="F34" s="62"/>
      <c r="G34" s="106" t="s">
        <v>20</v>
      </c>
      <c r="H34" s="107">
        <f>SUM(H7+H20+H28)</f>
        <v>0</v>
      </c>
    </row>
    <row r="35" spans="1:8" ht="12.75" customHeight="1" thickTop="1">
      <c r="A35" s="8"/>
      <c r="B35" s="17"/>
      <c r="C35" s="17"/>
      <c r="D35" s="17"/>
      <c r="E35" s="17"/>
      <c r="F35" s="18"/>
      <c r="G35" s="19"/>
      <c r="H35" s="20"/>
    </row>
    <row r="36" spans="1:8" ht="18">
      <c r="A36" s="75" t="s">
        <v>21</v>
      </c>
      <c r="B36" s="71" t="s">
        <v>22</v>
      </c>
      <c r="C36" s="72"/>
      <c r="D36" s="72"/>
      <c r="E36" s="72"/>
      <c r="F36" s="73"/>
      <c r="G36" s="73"/>
      <c r="H36" s="72"/>
    </row>
    <row r="37" spans="1:8" ht="47.25" customHeight="1">
      <c r="A37" s="9"/>
      <c r="B37" s="159" t="s">
        <v>45</v>
      </c>
      <c r="C37" s="159"/>
      <c r="D37" s="159"/>
      <c r="E37" s="159"/>
      <c r="F37" s="159"/>
      <c r="G37" s="159"/>
      <c r="H37" s="17"/>
    </row>
    <row r="38" spans="1:8" ht="16.5">
      <c r="A38" s="9"/>
      <c r="B38" s="30"/>
      <c r="C38" s="30"/>
      <c r="D38" s="30"/>
      <c r="E38" s="30"/>
      <c r="F38" s="30"/>
      <c r="G38" s="30"/>
      <c r="H38" s="17"/>
    </row>
    <row r="39" spans="1:8" s="10" customFormat="1" ht="33.75" customHeight="1">
      <c r="A39" s="11"/>
      <c r="B39" s="13"/>
      <c r="C39" s="14"/>
      <c r="D39" s="31"/>
      <c r="E39" s="104" t="s">
        <v>23</v>
      </c>
      <c r="F39" s="52"/>
      <c r="G39" s="105" t="s">
        <v>46</v>
      </c>
      <c r="H39" s="104" t="s">
        <v>7</v>
      </c>
    </row>
    <row r="40" spans="1:8" s="10" customFormat="1" ht="14.25">
      <c r="A40" s="11"/>
      <c r="B40" s="13"/>
      <c r="C40" s="15"/>
      <c r="D40" s="15"/>
      <c r="E40" s="56"/>
      <c r="F40" s="57"/>
      <c r="G40" s="58"/>
      <c r="H40" s="59"/>
    </row>
    <row r="41" spans="1:8" s="10" customFormat="1" ht="28.5" customHeight="1">
      <c r="A41" s="11"/>
      <c r="B41" s="13"/>
      <c r="C41" s="15"/>
      <c r="D41" s="15"/>
      <c r="E41" s="60"/>
      <c r="F41" s="54" t="s">
        <v>24</v>
      </c>
      <c r="G41" s="54"/>
      <c r="H41" s="55">
        <v>0</v>
      </c>
    </row>
    <row r="42" spans="1:8" s="10" customFormat="1" ht="28.5" customHeight="1">
      <c r="A42" s="11"/>
      <c r="B42" s="13"/>
      <c r="C42" s="15"/>
      <c r="D42" s="15"/>
      <c r="E42" s="60"/>
      <c r="F42" s="54" t="s">
        <v>25</v>
      </c>
      <c r="G42" s="54"/>
      <c r="H42" s="55">
        <v>0</v>
      </c>
    </row>
    <row r="43" spans="1:8" s="10" customFormat="1" ht="28.5" customHeight="1">
      <c r="A43" s="11"/>
      <c r="B43" s="13"/>
      <c r="C43" s="15"/>
      <c r="D43" s="15"/>
      <c r="E43" s="60"/>
      <c r="F43" s="54" t="s">
        <v>26</v>
      </c>
      <c r="G43" s="54"/>
      <c r="H43" s="55">
        <v>0</v>
      </c>
    </row>
    <row r="44" spans="1:8" s="10" customFormat="1" ht="27">
      <c r="A44" s="11"/>
      <c r="B44" s="13"/>
      <c r="C44" s="15"/>
      <c r="D44" s="15"/>
      <c r="E44" s="60"/>
      <c r="F44" s="54" t="s">
        <v>27</v>
      </c>
      <c r="G44" s="54"/>
      <c r="H44" s="55">
        <v>0</v>
      </c>
    </row>
    <row r="45" spans="1:8" s="10" customFormat="1" ht="27.75" customHeight="1">
      <c r="A45" s="11"/>
      <c r="B45" s="13"/>
      <c r="C45" s="15"/>
      <c r="D45" s="15"/>
      <c r="E45" s="60"/>
      <c r="F45" s="54" t="s">
        <v>28</v>
      </c>
      <c r="G45" s="54"/>
      <c r="H45" s="55">
        <v>0</v>
      </c>
    </row>
    <row r="46" spans="1:8" s="10" customFormat="1" ht="40.5">
      <c r="A46" s="11"/>
      <c r="B46" s="13"/>
      <c r="C46" s="15"/>
      <c r="D46" s="15"/>
      <c r="E46" s="60"/>
      <c r="F46" s="54" t="s">
        <v>29</v>
      </c>
      <c r="G46" s="54"/>
      <c r="H46" s="55">
        <v>0</v>
      </c>
    </row>
    <row r="47" spans="1:8" s="10" customFormat="1" ht="33.75" customHeight="1">
      <c r="A47" s="11"/>
      <c r="B47" s="13"/>
      <c r="C47" s="15"/>
      <c r="D47" s="15"/>
      <c r="E47" s="60"/>
      <c r="F47" s="54" t="s">
        <v>30</v>
      </c>
      <c r="G47" s="54"/>
      <c r="H47" s="61">
        <v>0</v>
      </c>
    </row>
    <row r="48" spans="1:8" s="10" customFormat="1" ht="30" customHeight="1">
      <c r="A48" s="11"/>
      <c r="B48" s="13"/>
      <c r="C48" s="15"/>
      <c r="D48" s="15"/>
      <c r="E48" s="60"/>
      <c r="F48" s="54" t="s">
        <v>31</v>
      </c>
      <c r="G48" s="54"/>
      <c r="H48" s="61">
        <v>0</v>
      </c>
    </row>
    <row r="49" spans="1:8" s="10" customFormat="1" ht="30" customHeight="1">
      <c r="A49" s="11"/>
      <c r="B49" s="13"/>
      <c r="C49" s="15"/>
      <c r="D49" s="15"/>
      <c r="E49" s="60"/>
      <c r="F49" s="54" t="s">
        <v>32</v>
      </c>
      <c r="G49" s="54"/>
      <c r="H49" s="55">
        <v>0</v>
      </c>
    </row>
    <row r="50" spans="1:8" ht="16.5">
      <c r="A50" s="9"/>
      <c r="B50" s="17"/>
      <c r="C50" s="17"/>
      <c r="D50" s="17"/>
      <c r="E50" s="53"/>
      <c r="F50" s="62"/>
      <c r="G50" s="63"/>
      <c r="H50" s="64"/>
    </row>
    <row r="51" spans="1:8" ht="33" customHeight="1" thickBot="1">
      <c r="A51" s="8"/>
      <c r="B51" s="17"/>
      <c r="C51" s="17"/>
      <c r="D51" s="17"/>
      <c r="E51" s="53"/>
      <c r="F51" s="62"/>
      <c r="G51" s="108" t="s">
        <v>33</v>
      </c>
      <c r="H51" s="109">
        <f>SUM(H41:H49)</f>
        <v>0</v>
      </c>
    </row>
    <row r="52" spans="1:8" ht="12.75" customHeight="1" thickTop="1">
      <c r="B52" s="17"/>
      <c r="C52" s="17"/>
      <c r="D52" s="17"/>
      <c r="E52" s="17"/>
      <c r="F52" s="18"/>
      <c r="G52" s="18"/>
      <c r="H52" s="17"/>
    </row>
    <row r="53" spans="1:8" s="39" customFormat="1" ht="18" customHeight="1">
      <c r="A53" s="74"/>
      <c r="B53" s="71" t="s">
        <v>34</v>
      </c>
      <c r="C53" s="72"/>
      <c r="D53" s="72"/>
      <c r="E53" s="72"/>
      <c r="F53" s="73"/>
      <c r="G53" s="73"/>
      <c r="H53" s="72"/>
    </row>
    <row r="54" spans="1:8" ht="12.75" customHeight="1">
      <c r="B54" s="17"/>
      <c r="C54" s="17"/>
      <c r="D54" s="17"/>
      <c r="E54" s="17"/>
      <c r="F54" s="18"/>
      <c r="G54" s="18"/>
      <c r="H54" s="17"/>
    </row>
    <row r="55" spans="1:8" ht="12.75" customHeight="1">
      <c r="B55" s="17"/>
      <c r="C55" s="17"/>
      <c r="D55" s="17"/>
      <c r="E55" s="32" t="s">
        <v>35</v>
      </c>
      <c r="F55" s="18"/>
      <c r="G55" s="18"/>
      <c r="H55" s="17"/>
    </row>
    <row r="56" spans="1:8" s="6" customFormat="1" ht="25.5" customHeight="1">
      <c r="A56" s="7"/>
      <c r="B56" s="33"/>
      <c r="C56" s="33"/>
      <c r="D56" s="33"/>
      <c r="E56" s="110" t="str">
        <f>A4</f>
        <v>A.</v>
      </c>
      <c r="F56" s="154" t="str">
        <f>B4</f>
        <v>Implementatiekosten</v>
      </c>
      <c r="G56" s="154"/>
      <c r="H56" s="116">
        <f>H34-H58</f>
        <v>0</v>
      </c>
    </row>
    <row r="57" spans="1:8" ht="12.75" customHeight="1">
      <c r="B57" s="17"/>
      <c r="C57" s="17"/>
      <c r="D57" s="17"/>
      <c r="E57" s="17"/>
      <c r="F57" s="111"/>
      <c r="G57" s="112" t="s">
        <v>36</v>
      </c>
      <c r="H57" s="94"/>
    </row>
    <row r="58" spans="1:8" ht="12.75" customHeight="1">
      <c r="B58" s="17"/>
      <c r="C58" s="17"/>
      <c r="D58" s="17"/>
      <c r="E58" s="17"/>
      <c r="F58" s="113"/>
      <c r="G58" s="101" t="s">
        <v>37</v>
      </c>
      <c r="H58" s="102">
        <v>0</v>
      </c>
    </row>
    <row r="59" spans="1:8" ht="12.75" customHeight="1">
      <c r="B59" s="17"/>
      <c r="C59" s="17"/>
      <c r="D59" s="17"/>
      <c r="E59" s="17"/>
      <c r="F59" s="114"/>
      <c r="G59" s="29"/>
      <c r="H59" s="115"/>
    </row>
    <row r="60" spans="1:8" ht="12.75" customHeight="1">
      <c r="B60" s="17"/>
      <c r="C60" s="17"/>
      <c r="D60" s="17"/>
      <c r="E60" s="34" t="s">
        <v>38</v>
      </c>
      <c r="F60" s="29"/>
      <c r="G60" s="29"/>
      <c r="H60" s="22"/>
    </row>
    <row r="61" spans="1:8" s="6" customFormat="1" ht="25.5" customHeight="1">
      <c r="A61" s="7"/>
      <c r="B61" s="33"/>
      <c r="C61" s="33"/>
      <c r="D61" s="33"/>
      <c r="E61" s="110" t="str">
        <f>A36</f>
        <v>B.</v>
      </c>
      <c r="F61" s="154" t="str">
        <f>B36</f>
        <v>SaaS diensten &amp; Ongoing diensten (3x12  maanden na integrale acceptatie van  + evt. verlenging 3x24 maanden)</v>
      </c>
      <c r="G61" s="154"/>
      <c r="H61" s="116">
        <f>+H51</f>
        <v>0</v>
      </c>
    </row>
    <row r="62" spans="1:8" ht="12.75" customHeight="1">
      <c r="B62" s="17"/>
      <c r="C62" s="17"/>
      <c r="D62" s="17"/>
      <c r="E62" s="21"/>
      <c r="F62" s="35"/>
      <c r="G62" s="26"/>
      <c r="H62" s="27"/>
    </row>
    <row r="63" spans="1:8" ht="12.75" customHeight="1">
      <c r="B63" s="17"/>
      <c r="C63" s="17"/>
      <c r="D63" s="17"/>
      <c r="E63" s="21"/>
      <c r="F63" s="12"/>
      <c r="G63" s="36" t="s">
        <v>39</v>
      </c>
      <c r="H63" s="21"/>
    </row>
    <row r="64" spans="1:8" ht="12.75" customHeight="1">
      <c r="B64" s="17"/>
      <c r="C64" s="17"/>
      <c r="D64" s="17"/>
      <c r="E64" s="21"/>
      <c r="F64" s="36"/>
      <c r="G64" s="146" t="s">
        <v>23</v>
      </c>
      <c r="H64" s="164" t="s">
        <v>51</v>
      </c>
    </row>
    <row r="65" spans="1:8" ht="12.75" customHeight="1">
      <c r="B65" s="17"/>
      <c r="C65" s="17"/>
      <c r="D65" s="17"/>
      <c r="E65" s="21"/>
      <c r="F65" s="36"/>
      <c r="G65" s="146"/>
      <c r="H65" s="164"/>
    </row>
    <row r="66" spans="1:8" ht="33" customHeight="1">
      <c r="B66" s="17"/>
      <c r="C66" s="17"/>
      <c r="D66" s="17"/>
      <c r="E66" s="21"/>
      <c r="F66" s="36"/>
      <c r="G66" s="117" t="s">
        <v>40</v>
      </c>
      <c r="H66" s="118">
        <f>H56+H61</f>
        <v>0</v>
      </c>
    </row>
    <row r="67" spans="1:8" ht="10.5" customHeight="1">
      <c r="B67" s="17"/>
      <c r="C67" s="17"/>
      <c r="D67" s="17"/>
      <c r="E67" s="21"/>
      <c r="F67" s="36"/>
      <c r="G67" s="38"/>
      <c r="H67" s="37"/>
    </row>
    <row r="68" spans="1:8" ht="18" customHeight="1">
      <c r="A68" s="65" t="s">
        <v>41</v>
      </c>
      <c r="B68" s="66" t="s">
        <v>42</v>
      </c>
      <c r="C68" s="67"/>
      <c r="D68" s="67"/>
      <c r="E68" s="67"/>
      <c r="F68" s="68"/>
      <c r="G68" s="69"/>
      <c r="H68" s="70"/>
    </row>
    <row r="69" spans="1:8" ht="17.25" customHeight="1">
      <c r="B69" s="17" t="s">
        <v>48</v>
      </c>
      <c r="C69" s="17"/>
      <c r="D69" s="17"/>
      <c r="E69" s="22"/>
      <c r="F69" s="40"/>
      <c r="G69" s="42"/>
      <c r="H69" s="41"/>
    </row>
    <row r="70" spans="1:8" ht="17.25" customHeight="1">
      <c r="B70" s="17"/>
      <c r="C70" s="17"/>
      <c r="D70" s="17"/>
      <c r="E70" s="22"/>
      <c r="F70" s="40"/>
      <c r="G70" s="24"/>
      <c r="H70" s="43"/>
    </row>
    <row r="71" spans="1:8" ht="12.75" customHeight="1">
      <c r="E71" s="162" t="s">
        <v>23</v>
      </c>
      <c r="F71" s="162"/>
      <c r="G71" s="48" t="s">
        <v>43</v>
      </c>
      <c r="H71" s="49" t="s">
        <v>7</v>
      </c>
    </row>
    <row r="72" spans="1:8" ht="12.75" customHeight="1">
      <c r="E72" s="44"/>
      <c r="F72" s="44"/>
      <c r="G72" s="45"/>
      <c r="H72" s="46"/>
    </row>
    <row r="73" spans="1:8" ht="33" customHeight="1">
      <c r="E73" s="163" t="s">
        <v>44</v>
      </c>
      <c r="F73" s="163"/>
      <c r="G73" s="50"/>
      <c r="H73" s="51">
        <v>0</v>
      </c>
    </row>
    <row r="74" spans="1:8" ht="33" customHeight="1">
      <c r="E74" s="87" t="s">
        <v>49</v>
      </c>
      <c r="F74" s="88"/>
      <c r="G74" s="50"/>
      <c r="H74" s="51">
        <v>0</v>
      </c>
    </row>
    <row r="75" spans="1:8" ht="19.5" customHeight="1">
      <c r="E75" s="152" t="s">
        <v>50</v>
      </c>
      <c r="F75" s="152"/>
      <c r="G75" s="50"/>
      <c r="H75" s="51">
        <v>0</v>
      </c>
    </row>
    <row r="76" spans="1:8" ht="19.5" customHeight="1">
      <c r="E76" s="148" t="s">
        <v>47</v>
      </c>
      <c r="F76" s="148"/>
      <c r="G76" s="50"/>
      <c r="H76" s="51"/>
    </row>
    <row r="77" spans="1:8" s="119" customFormat="1" ht="19.5" customHeight="1">
      <c r="A77" s="120"/>
      <c r="E77" s="123"/>
      <c r="F77" s="123"/>
      <c r="G77" s="122"/>
      <c r="H77" s="121"/>
    </row>
    <row r="78" spans="1:8" s="119" customFormat="1" ht="19.5" customHeight="1">
      <c r="A78" s="120"/>
      <c r="E78" s="124"/>
      <c r="F78" s="124"/>
      <c r="G78" s="125"/>
      <c r="H78" s="126"/>
    </row>
    <row r="79" spans="1:8" s="119" customFormat="1" ht="19.5" customHeight="1" thickBot="1">
      <c r="A79" s="120"/>
      <c r="E79" s="127"/>
      <c r="F79" s="127"/>
      <c r="G79" s="128"/>
      <c r="H79" s="129"/>
    </row>
    <row r="80" spans="1:8" s="119" customFormat="1" ht="19.5" customHeight="1">
      <c r="A80" s="149" t="s">
        <v>53</v>
      </c>
      <c r="B80" s="150"/>
      <c r="C80" s="150"/>
      <c r="D80" s="150"/>
      <c r="E80" s="150"/>
      <c r="F80" s="150"/>
      <c r="G80" s="150"/>
      <c r="H80" s="151"/>
    </row>
    <row r="81" spans="1:8" s="119" customFormat="1" ht="19.5" customHeight="1">
      <c r="A81" s="155" t="s">
        <v>54</v>
      </c>
      <c r="B81" s="156"/>
      <c r="C81" s="156"/>
      <c r="D81" s="156"/>
      <c r="E81" s="156"/>
      <c r="F81" s="156"/>
      <c r="G81" s="156"/>
      <c r="H81" s="157"/>
    </row>
    <row r="82" spans="1:8" s="119" customFormat="1" ht="19.5" customHeight="1">
      <c r="A82" s="155" t="s">
        <v>55</v>
      </c>
      <c r="B82" s="156"/>
      <c r="C82" s="156"/>
      <c r="D82" s="156"/>
      <c r="E82" s="156"/>
      <c r="F82" s="156"/>
      <c r="G82" s="156"/>
      <c r="H82" s="157"/>
    </row>
    <row r="83" spans="1:8" s="119" customFormat="1" ht="19.5" customHeight="1">
      <c r="A83" s="155" t="s">
        <v>56</v>
      </c>
      <c r="B83" s="156"/>
      <c r="C83" s="156"/>
      <c r="D83" s="156"/>
      <c r="E83" s="156"/>
      <c r="F83" s="156"/>
      <c r="G83" s="156"/>
      <c r="H83" s="157"/>
    </row>
    <row r="84" spans="1:8" s="119" customFormat="1" ht="19.5" customHeight="1">
      <c r="A84" s="137"/>
      <c r="B84" s="138"/>
      <c r="C84" s="138"/>
      <c r="D84" s="138"/>
      <c r="E84" s="138"/>
      <c r="F84" s="138"/>
      <c r="G84" s="138"/>
      <c r="H84" s="139"/>
    </row>
    <row r="85" spans="1:8" s="119" customFormat="1" ht="19.5" customHeight="1">
      <c r="A85" s="155" t="s">
        <v>57</v>
      </c>
      <c r="B85" s="156"/>
      <c r="C85" s="156"/>
      <c r="D85" s="156"/>
      <c r="E85" s="156"/>
      <c r="F85" s="156"/>
      <c r="G85" s="156"/>
      <c r="H85" s="157"/>
    </row>
    <row r="86" spans="1:8" s="119" customFormat="1" ht="19.5" customHeight="1">
      <c r="A86" s="155" t="s">
        <v>58</v>
      </c>
      <c r="B86" s="156"/>
      <c r="C86" s="156"/>
      <c r="D86" s="156"/>
      <c r="E86" s="156"/>
      <c r="F86" s="156"/>
      <c r="G86" s="156"/>
      <c r="H86" s="157"/>
    </row>
    <row r="87" spans="1:8" s="119" customFormat="1" ht="19.5" customHeight="1">
      <c r="A87" s="130"/>
      <c r="E87" s="127"/>
      <c r="F87" s="127"/>
      <c r="G87" s="128"/>
      <c r="H87" s="131"/>
    </row>
    <row r="88" spans="1:8" s="119" customFormat="1" ht="19.5" customHeight="1">
      <c r="A88" s="155" t="s">
        <v>59</v>
      </c>
      <c r="B88" s="156"/>
      <c r="C88" s="156"/>
      <c r="D88" s="156"/>
      <c r="E88" s="156"/>
      <c r="F88" s="156"/>
      <c r="G88" s="156"/>
      <c r="H88" s="157"/>
    </row>
    <row r="89" spans="1:8" s="119" customFormat="1" ht="19.5" customHeight="1">
      <c r="A89" s="155" t="s">
        <v>60</v>
      </c>
      <c r="B89" s="156"/>
      <c r="C89" s="156"/>
      <c r="D89" s="156"/>
      <c r="E89" s="156"/>
      <c r="F89" s="156"/>
      <c r="G89" s="156"/>
      <c r="H89" s="157"/>
    </row>
    <row r="90" spans="1:8" s="119" customFormat="1" ht="19.5" customHeight="1">
      <c r="A90" s="155"/>
      <c r="B90" s="156"/>
      <c r="C90" s="156"/>
      <c r="D90" s="156"/>
      <c r="E90" s="156"/>
      <c r="F90" s="156"/>
      <c r="G90" s="156"/>
      <c r="H90" s="157"/>
    </row>
    <row r="91" spans="1:8" s="119" customFormat="1" ht="35.25" customHeight="1">
      <c r="A91" s="155"/>
      <c r="B91" s="156"/>
      <c r="C91" s="156"/>
      <c r="D91" s="156"/>
      <c r="E91" s="156"/>
      <c r="F91" s="156"/>
      <c r="G91" s="156"/>
      <c r="H91" s="157"/>
    </row>
    <row r="92" spans="1:8" s="119" customFormat="1" ht="19.5" customHeight="1" thickBot="1">
      <c r="A92" s="132"/>
      <c r="B92" s="133"/>
      <c r="C92" s="133"/>
      <c r="D92" s="133"/>
      <c r="E92" s="134"/>
      <c r="F92" s="134"/>
      <c r="G92" s="135"/>
      <c r="H92" s="136"/>
    </row>
    <row r="93" spans="1:8" ht="12.75" customHeight="1">
      <c r="B93" s="17"/>
      <c r="C93" s="17"/>
      <c r="D93" s="17"/>
      <c r="E93" s="17"/>
      <c r="F93" s="18"/>
      <c r="G93" s="18"/>
      <c r="H93" s="17"/>
    </row>
    <row r="94" spans="1:8" ht="12.75" customHeight="1">
      <c r="B94" s="17"/>
      <c r="C94" s="17"/>
      <c r="D94" s="17"/>
      <c r="E94" s="17"/>
      <c r="F94" s="18"/>
      <c r="H94" s="17"/>
    </row>
    <row r="95" spans="1:8" ht="12.75" customHeight="1">
      <c r="B95" s="17"/>
      <c r="C95" s="17"/>
      <c r="D95" s="17"/>
      <c r="E95" s="17"/>
      <c r="F95" s="18"/>
      <c r="G95" s="18"/>
      <c r="H95" s="17"/>
    </row>
    <row r="96" spans="1:8" ht="12.75" customHeight="1">
      <c r="B96" s="17"/>
      <c r="C96" s="17"/>
      <c r="D96" s="17"/>
      <c r="E96" s="17"/>
      <c r="F96" s="18"/>
      <c r="G96" s="18"/>
      <c r="H96" s="17"/>
    </row>
    <row r="97" spans="2:8" ht="12.75" customHeight="1">
      <c r="B97" s="17"/>
      <c r="C97" s="17"/>
      <c r="D97" s="17"/>
      <c r="E97" s="17"/>
      <c r="F97" s="18"/>
      <c r="G97" s="18"/>
      <c r="H97" s="17"/>
    </row>
    <row r="98" spans="2:8" ht="12.75" customHeight="1">
      <c r="B98" s="17"/>
      <c r="C98" s="17"/>
      <c r="D98" s="17"/>
      <c r="E98" s="17"/>
      <c r="F98" s="18"/>
      <c r="G98" s="18"/>
      <c r="H98" s="17"/>
    </row>
    <row r="99" spans="2:8" ht="12.75" customHeight="1">
      <c r="B99" s="17"/>
      <c r="C99" s="17"/>
      <c r="D99" s="17"/>
      <c r="E99" s="17"/>
      <c r="F99" s="18"/>
      <c r="G99" s="18"/>
      <c r="H99" s="17"/>
    </row>
    <row r="100" spans="2:8" ht="12.75" customHeight="1">
      <c r="B100" s="17"/>
      <c r="C100" s="17"/>
      <c r="D100" s="17"/>
      <c r="E100" s="17"/>
      <c r="F100" s="18"/>
      <c r="G100" s="18"/>
      <c r="H100" s="17"/>
    </row>
    <row r="101" spans="2:8" ht="12.75" customHeight="1">
      <c r="B101" s="17"/>
      <c r="C101" s="17"/>
      <c r="D101" s="17"/>
      <c r="E101" s="17"/>
      <c r="F101" s="18"/>
      <c r="G101" s="18"/>
      <c r="H101" s="17"/>
    </row>
    <row r="102" spans="2:8" ht="12.75" customHeight="1">
      <c r="B102" s="17"/>
      <c r="C102" s="17"/>
      <c r="D102" s="17"/>
      <c r="E102" s="17"/>
      <c r="F102" s="18"/>
      <c r="G102" s="18"/>
      <c r="H102" s="17"/>
    </row>
    <row r="103" spans="2:8" ht="12.75" customHeight="1">
      <c r="B103" s="17"/>
      <c r="C103" s="17"/>
      <c r="D103" s="17"/>
      <c r="E103" s="17"/>
      <c r="F103" s="18"/>
      <c r="G103" s="18"/>
      <c r="H103" s="17"/>
    </row>
  </sheetData>
  <mergeCells count="39">
    <mergeCell ref="A86:H86"/>
    <mergeCell ref="A88:H88"/>
    <mergeCell ref="A81:H81"/>
    <mergeCell ref="A82:H82"/>
    <mergeCell ref="A83:H83"/>
    <mergeCell ref="A85:H85"/>
    <mergeCell ref="A89:H91"/>
    <mergeCell ref="A1:H2"/>
    <mergeCell ref="F61:G61"/>
    <mergeCell ref="B37:G37"/>
    <mergeCell ref="B5:G5"/>
    <mergeCell ref="E8:F8"/>
    <mergeCell ref="E9:F9"/>
    <mergeCell ref="E10:F10"/>
    <mergeCell ref="E11:F11"/>
    <mergeCell ref="E15:F15"/>
    <mergeCell ref="E12:F12"/>
    <mergeCell ref="E13:F13"/>
    <mergeCell ref="C12:D12"/>
    <mergeCell ref="E71:F71"/>
    <mergeCell ref="E73:F73"/>
    <mergeCell ref="H64:H65"/>
    <mergeCell ref="G64:G65"/>
    <mergeCell ref="C16:D16"/>
    <mergeCell ref="E76:F76"/>
    <mergeCell ref="A80:H80"/>
    <mergeCell ref="E75:F75"/>
    <mergeCell ref="E16:F16"/>
    <mergeCell ref="F56:G56"/>
    <mergeCell ref="C11:D11"/>
    <mergeCell ref="C13:D13"/>
    <mergeCell ref="C14:D14"/>
    <mergeCell ref="C15:D15"/>
    <mergeCell ref="E14:F14"/>
    <mergeCell ref="E6:F6"/>
    <mergeCell ref="C6:D6"/>
    <mergeCell ref="C8:D8"/>
    <mergeCell ref="C9:D9"/>
    <mergeCell ref="C10:D10"/>
  </mergeCells>
  <pageMargins left="0.39370078740157483" right="0.39370078740157483" top="0.78740157480314965" bottom="0.39370078740157483" header="0.39370078740157483" footer="0.39370078740157483"/>
  <pageSetup paperSize="9" scale="8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AA89ADB23CD841B5474A45BD54BD3C" ma:contentTypeVersion="6" ma:contentTypeDescription="Create a new document." ma:contentTypeScope="" ma:versionID="a25865233a9aaf5315bf07dabbefacbf">
  <xsd:schema xmlns:xsd="http://www.w3.org/2001/XMLSchema" xmlns:xs="http://www.w3.org/2001/XMLSchema" xmlns:p="http://schemas.microsoft.com/office/2006/metadata/properties" xmlns:ns2="e0003dc8-4b86-44ba-8866-5880efb47273" xmlns:ns3="ee8248ff-101e-428d-a4b8-0719653e7896" targetNamespace="http://schemas.microsoft.com/office/2006/metadata/properties" ma:root="true" ma:fieldsID="88dd147541f3108f9b1380f51f9b0173" ns2:_="" ns3:_="">
    <xsd:import namespace="e0003dc8-4b86-44ba-8866-5880efb47273"/>
    <xsd:import namespace="ee8248ff-101e-428d-a4b8-0719653e78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03dc8-4b86-44ba-8866-5880efb472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48ff-101e-428d-a4b8-0719653e78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CCE9F9-ADCC-42F3-9949-85C21A32B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003dc8-4b86-44ba-8866-5880efb47273"/>
    <ds:schemaRef ds:uri="ee8248ff-101e-428d-a4b8-0719653e78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8A9499-1510-4C3C-9408-704C280876AF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e0003dc8-4b86-44ba-8866-5880efb47273"/>
    <ds:schemaRef ds:uri="http://schemas.openxmlformats.org/package/2006/metadata/core-properties"/>
    <ds:schemaRef ds:uri="ee8248ff-101e-428d-a4b8-0719653e789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E4B742A-9313-41C0-BD7B-189B336870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Bijlage 2 </vt:lpstr>
      <vt:lpstr>'Bijlage 2 '!Afdrukbereik</vt:lpstr>
      <vt:lpstr>'Bijlage 2 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Heijne den Bak</dc:creator>
  <cp:keywords/>
  <dc:description/>
  <cp:lastModifiedBy>Kristel Bosgieter</cp:lastModifiedBy>
  <cp:revision/>
  <cp:lastPrinted>2024-01-25T22:44:16Z</cp:lastPrinted>
  <dcterms:created xsi:type="dcterms:W3CDTF">2012-01-27T16:30:15Z</dcterms:created>
  <dcterms:modified xsi:type="dcterms:W3CDTF">2024-03-08T15:45:04Z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0x01010019AA89ADB23CD841B5474A45BD54BD3C</vt:lpwstr>
  </property>
</Properties>
</file>