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Q:\CL BMO\Inkoopgroep\4. INKOPEN\1. FLO\Brand- en Ontruimingsinstallatie Tamboer\02 Aanbesteding\Gepubliceerde documenten\"/>
    </mc:Choice>
  </mc:AlternateContent>
  <xr:revisionPtr revIDLastSave="0" documentId="13_ncr:1_{B0115F9B-AF84-4912-965F-2CDBB3034F92}"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3" l="1"/>
  <c r="G39" i="3"/>
  <c r="G32" i="3"/>
  <c r="G31" i="3"/>
  <c r="G26" i="3"/>
  <c r="G25" i="3"/>
  <c r="C31" i="2"/>
  <c r="G40" i="3"/>
  <c r="G37" i="3"/>
  <c r="G42" i="3" l="1"/>
  <c r="G41" i="3"/>
  <c r="G31" i="2" s="1"/>
  <c r="G27" i="3"/>
  <c r="G33" i="3"/>
  <c r="G18" i="3"/>
  <c r="F20" i="3" l="1"/>
  <c r="G20" i="3" s="1"/>
  <c r="C3" i="3" l="1"/>
  <c r="C28" i="2" l="1"/>
  <c r="G7" i="3"/>
  <c r="G8" i="3" s="1"/>
  <c r="G12" i="3"/>
  <c r="G13" i="3"/>
  <c r="C29" i="2"/>
  <c r="C30" i="2"/>
  <c r="G14" i="3" l="1"/>
  <c r="G29" i="2" s="1"/>
  <c r="G28" i="2"/>
  <c r="F19" i="3" l="1"/>
  <c r="G19" i="3" s="1"/>
  <c r="G21" i="3" s="1"/>
  <c r="G30" i="2" s="1"/>
  <c r="G32" i="2" s="1"/>
  <c r="G34" i="2" l="1"/>
</calcChain>
</file>

<file path=xl/sharedStrings.xml><?xml version="1.0" encoding="utf-8"?>
<sst xmlns="http://schemas.openxmlformats.org/spreadsheetml/2006/main" count="110" uniqueCount="78">
  <si>
    <t>TOTALE KOSTEN</t>
  </si>
  <si>
    <t>Bedrag in €</t>
  </si>
  <si>
    <t>Omschrijving</t>
  </si>
  <si>
    <t xml:space="preserve">TOTAAL KOSTEN </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</si>
  <si>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</si>
  <si>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</si>
  <si>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</si>
  <si>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</si>
  <si>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</si>
  <si>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</si>
  <si>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</si>
  <si>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</si>
  <si>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</si>
  <si>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</si>
  <si>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</si>
  <si>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</si>
  <si>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</si>
  <si>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</si>
  <si>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</si>
  <si>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</si>
  <si>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</si>
  <si>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</si>
  <si>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</si>
  <si>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</si>
  <si>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Aantallen</t>
  </si>
  <si>
    <t>Nr.</t>
  </si>
  <si>
    <t>3.3</t>
  </si>
  <si>
    <t>3.2</t>
  </si>
  <si>
    <t>3.1</t>
  </si>
  <si>
    <t>2.2</t>
  </si>
  <si>
    <t>2.1</t>
  </si>
  <si>
    <t>1.1</t>
  </si>
  <si>
    <t>Referentienummer</t>
  </si>
  <si>
    <t>Subtotaal</t>
  </si>
  <si>
    <t xml:space="preserve">UW TOTALE FICTIEVE INSCHRIJFPRIJS </t>
  </si>
  <si>
    <t>1) De inschrijfprijs staat niet gelijk aan de opdrachtwaarde zoals deze is vermeld in hoofdstuk 1 van het aanbestedingsdocument.
2) Inschrijver geeft zijn prijzen op exclusief BTW en inclusief reis-, verblijf- en eventuele overige kosten.</t>
  </si>
  <si>
    <t>Prijs per jaar</t>
  </si>
  <si>
    <t>1. Verwijderen en herplaatsen bestaande plafonds</t>
  </si>
  <si>
    <t>All-in prijs voor het verwijderen en herplaatsen van bestaande plafonds</t>
  </si>
  <si>
    <t>All-in prijs voor het verwijderen, plaatsen, installeren en bedrijfsklaar opleveren van de brandmeldinstallatie</t>
  </si>
  <si>
    <t>2. Installaties</t>
  </si>
  <si>
    <t>All-in prijs voor het verwijderen, plaatsen, installeren en bedrijfsklaar opleveren van de ontruimingsinstallatie</t>
  </si>
  <si>
    <t xml:space="preserve">Uurtarief voor storingen tussen 8.00 en 18.00uur (fictief aantal uren) </t>
  </si>
  <si>
    <t xml:space="preserve">Uurtarief voor tussen 18.00 en 08.00uur (fictief aantal uren) </t>
  </si>
  <si>
    <t>Prijs per eenheid</t>
  </si>
  <si>
    <t>Gewogen gemiddelde prijs per jaar</t>
  </si>
  <si>
    <t>Licenties en gebruikskosten beheersmanagementsysteem</t>
  </si>
  <si>
    <t>4.1</t>
  </si>
  <si>
    <t>4.2</t>
  </si>
  <si>
    <t>4. optioneel: uurtarief voor storingen</t>
  </si>
  <si>
    <t>3.2 Onderhoudscontract Brandmeldinstallatie per jaar</t>
  </si>
  <si>
    <t>3.3 Onderhoudscontract ontruimingsinstallatie per jaar</t>
  </si>
  <si>
    <t>3.2.1</t>
  </si>
  <si>
    <t>3.2.2</t>
  </si>
  <si>
    <t>3.3.1</t>
  </si>
  <si>
    <t>3.3.2</t>
  </si>
  <si>
    <t>5.1</t>
  </si>
  <si>
    <t>5.2</t>
  </si>
  <si>
    <t>Prijs per uur</t>
  </si>
  <si>
    <t>Onderhoudscontract jaar 1 t/m 5</t>
  </si>
  <si>
    <t>Onderhoudscontract jaar 1 t/m jaar 5</t>
  </si>
  <si>
    <t>Onderhoudscontract jaar 6 t/m jaar 15</t>
  </si>
  <si>
    <t>Onderhoudscontract brandmeldinstallatie (gemiddelde prijs per jaar op basis van 3.2.1 t/m 3.2.2)</t>
  </si>
  <si>
    <t>Onderhoudscontract ontruimingsinstallatie (gemiddelde prijs per jaar op basis van 3.3.1 t/m 3.3.2)</t>
  </si>
  <si>
    <t>Bijlage 4 - Prijzenblad Brandmeld- en ontruimingsinstallatie de Tamboer</t>
  </si>
  <si>
    <t>Zaaknummer: Z.497445</t>
  </si>
  <si>
    <t>Subtotaal obv 4 jaar</t>
  </si>
  <si>
    <t xml:space="preserve">3. Jaarlijkse kosten </t>
  </si>
  <si>
    <t>Preventief vervangen van componenten brandmeldinstallatie  1 t/m jaar 5</t>
  </si>
  <si>
    <t>Preventief vervangen van componenten ontruimingsinstallatie 1 t/m jaar 5</t>
  </si>
  <si>
    <t>Preventief vervangen van componenten brandmeldinstallatie  6 t/m jaar 15</t>
  </si>
  <si>
    <t>Preventief vervangen van componenten ontruimingsinstallatie 6 t/m jaar 15</t>
  </si>
  <si>
    <t>4.3</t>
  </si>
  <si>
    <t>4.4</t>
  </si>
  <si>
    <t>Subtotaal 15 jaar</t>
  </si>
  <si>
    <t>4. Preventief vervangen van componenten</t>
  </si>
  <si>
    <t>Subtotaal jaar 1 t/m 5</t>
  </si>
  <si>
    <t>In de prijsbeoordeling worden enkel het vervangen van componenten in jaar 1 t/m 5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</si>
</sst>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 numFmtId="168" formatCode="_ [$€-2]\ * #,##0.00_ ;_ [$€-2]\ * \-#,##0.00_ ;_ [$€-2]\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86ACD7"/>
      <name val="Calibri Light"/>
      <family val="1"/>
      <scheme val="major"/>
    </font>
    <font>
      <b/>
      <sz val="13"/>
      <color rgb="FF86ACD7"/>
      <name val="Calibri"/>
      <family val="2"/>
      <scheme val="minor"/>
    </font>
    <font>
      <b/>
      <sz val="18"/>
      <color rgb="FF86ACD7"/>
      <name val="Calibri"/>
      <family val="2"/>
      <scheme val="minor"/>
    </font>
    <font>
      <sz val="9"/>
      <name val="Lucida Sans Unicode"/>
      <family val="2"/>
    </font>
    <font>
      <sz val="8"/>
      <name val="Calibri"/>
      <family val="2"/>
      <scheme val="minor"/>
    </font>
    <font>
      <sz val="10"/>
      <color rgb="FFFF0000"/>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3152A0"/>
        <bgColor indexed="64"/>
      </patternFill>
    </fill>
    <fill>
      <patternFill patternType="solid">
        <fgColor rgb="FF86ACD7"/>
        <bgColor indexed="64"/>
      </patternFill>
    </fill>
  </fills>
  <borders count="5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xf numFmtId="44" fontId="1" fillId="0" borderId="0" applyFont="0" applyFill="0" applyBorder="0" applyAlignment="0" applyProtection="0"/>
  </cellStyleXfs>
  <cellXfs count="165">
    <xf numFmtId="0" fontId="0" fillId="0" borderId="0" xfId="0"/>
    <xf numFmtId="0" fontId="11" fillId="0" borderId="0" xfId="6"/>
    <xf numFmtId="49" fontId="1" fillId="8" borderId="15" xfId="7" applyNumberFormat="1" applyFont="1" applyFill="1" applyBorder="1" applyAlignment="1" applyProtection="1"/>
    <xf numFmtId="0" fontId="16" fillId="0" borderId="0" xfId="6" applyFont="1"/>
    <xf numFmtId="167" fontId="16" fillId="0" borderId="0" xfId="6" applyNumberFormat="1" applyFont="1"/>
    <xf numFmtId="3" fontId="16" fillId="0" borderId="0" xfId="6" applyNumberFormat="1" applyFont="1"/>
    <xf numFmtId="0" fontId="1" fillId="0" borderId="0" xfId="6" applyFont="1"/>
    <xf numFmtId="0" fontId="13" fillId="0" borderId="0" xfId="6" applyFont="1"/>
    <xf numFmtId="44" fontId="13" fillId="2" borderId="36" xfId="7" applyFont="1" applyFill="1" applyBorder="1" applyAlignment="1" applyProtection="1">
      <alignment vertical="top"/>
      <protection locked="0"/>
    </xf>
    <xf numFmtId="44" fontId="13" fillId="2" borderId="15" xfId="7" applyFont="1" applyFill="1" applyBorder="1" applyAlignment="1" applyProtection="1">
      <alignment vertical="top"/>
      <protection locked="0"/>
    </xf>
    <xf numFmtId="0" fontId="16" fillId="0" borderId="6" xfId="6" applyFont="1" applyBorder="1"/>
    <xf numFmtId="0" fontId="23" fillId="0" borderId="0" xfId="6" applyFont="1"/>
    <xf numFmtId="168" fontId="13" fillId="2" borderId="15" xfId="7" applyNumberFormat="1" applyFont="1" applyFill="1" applyBorder="1" applyAlignment="1" applyProtection="1">
      <alignment horizontal="left"/>
      <protection locked="0"/>
    </xf>
    <xf numFmtId="44" fontId="13" fillId="2" borderId="15" xfId="7" applyFont="1" applyFill="1" applyBorder="1" applyAlignment="1" applyProtection="1">
      <protection locked="0"/>
    </xf>
    <xf numFmtId="44" fontId="13" fillId="2" borderId="36" xfId="7" applyFont="1" applyFill="1" applyBorder="1" applyAlignment="1" applyProtection="1">
      <protection locked="0"/>
    </xf>
    <xf numFmtId="167" fontId="13" fillId="0" borderId="0" xfId="7" applyNumberFormat="1" applyFont="1" applyFill="1" applyBorder="1" applyAlignment="1" applyProtection="1">
      <alignment vertical="top"/>
    </xf>
    <xf numFmtId="0" fontId="9" fillId="0" borderId="0" xfId="6" applyFont="1" applyAlignment="1">
      <alignment horizontal="left"/>
    </xf>
    <xf numFmtId="0" fontId="11" fillId="0" borderId="31" xfId="6" applyBorder="1"/>
    <xf numFmtId="0" fontId="11" fillId="0" borderId="30" xfId="6" applyBorder="1"/>
    <xf numFmtId="0" fontId="11" fillId="0" borderId="29" xfId="6" applyBorder="1"/>
    <xf numFmtId="0" fontId="15" fillId="0" borderId="10" xfId="1" applyFont="1" applyBorder="1" applyAlignment="1" applyProtection="1">
      <alignment horizontal="left"/>
    </xf>
    <xf numFmtId="0" fontId="20" fillId="0" borderId="0" xfId="1" applyFont="1" applyBorder="1" applyAlignment="1" applyProtection="1">
      <alignment horizontal="left"/>
    </xf>
    <xf numFmtId="0" fontId="11" fillId="0" borderId="6" xfId="6" applyBorder="1"/>
    <xf numFmtId="0" fontId="11" fillId="0" borderId="10" xfId="6" applyBorder="1"/>
    <xf numFmtId="0" fontId="21" fillId="0" borderId="0" xfId="2" applyFont="1" applyBorder="1" applyProtection="1"/>
    <xf numFmtId="0" fontId="1" fillId="6" borderId="15" xfId="5" applyFill="1" applyBorder="1" applyProtection="1"/>
    <xf numFmtId="0" fontId="13" fillId="2" borderId="15" xfId="3" applyFont="1" applyBorder="1" applyAlignment="1" applyProtection="1">
      <alignment vertical="top"/>
    </xf>
    <xf numFmtId="0" fontId="6" fillId="3" borderId="15" xfId="4" applyBorder="1" applyProtection="1"/>
    <xf numFmtId="0" fontId="7" fillId="7" borderId="15" xfId="6" applyFont="1" applyFill="1" applyBorder="1"/>
    <xf numFmtId="166" fontId="5" fillId="5" borderId="15" xfId="7" applyNumberFormat="1" applyFont="1" applyFill="1" applyBorder="1" applyAlignment="1" applyProtection="1">
      <alignment vertical="top"/>
    </xf>
    <xf numFmtId="164" fontId="11" fillId="0" borderId="0" xfId="6" applyNumberFormat="1"/>
    <xf numFmtId="10" fontId="11" fillId="0" borderId="0" xfId="6" applyNumberFormat="1"/>
    <xf numFmtId="0" fontId="23" fillId="0" borderId="10" xfId="6" applyFont="1" applyBorder="1"/>
    <xf numFmtId="0" fontId="23" fillId="0" borderId="6" xfId="6" applyFont="1" applyBorder="1"/>
    <xf numFmtId="0" fontId="11" fillId="6" borderId="28" xfId="6" applyFill="1" applyBorder="1" applyAlignment="1">
      <alignment vertical="top"/>
    </xf>
    <xf numFmtId="0" fontId="11" fillId="6" borderId="27" xfId="6" applyFill="1" applyBorder="1" applyAlignment="1">
      <alignment horizontal="left" vertic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0" fontId="11" fillId="6" borderId="35" xfId="6" applyFill="1" applyBorder="1" applyAlignment="1">
      <alignment horizontal="left"/>
    </xf>
    <xf numFmtId="0" fontId="11" fillId="6" borderId="0" xfId="6" applyFill="1" applyAlignment="1">
      <alignment horizontal="left"/>
    </xf>
    <xf numFmtId="2" fontId="7" fillId="9" borderId="13" xfId="6" applyNumberFormat="1" applyFont="1" applyFill="1" applyBorder="1" applyAlignment="1">
      <alignment horizontal="center"/>
    </xf>
    <xf numFmtId="2" fontId="7" fillId="9" borderId="12" xfId="6" applyNumberFormat="1" applyFont="1" applyFill="1" applyBorder="1" applyAlignment="1">
      <alignment horizontal="center"/>
    </xf>
    <xf numFmtId="165" fontId="7" fillId="9" borderId="12" xfId="6" applyNumberFormat="1" applyFont="1" applyFill="1" applyBorder="1"/>
    <xf numFmtId="0" fontId="7" fillId="9" borderId="12" xfId="6" applyFont="1" applyFill="1" applyBorder="1" applyAlignment="1">
      <alignment horizontal="right"/>
    </xf>
    <xf numFmtId="0" fontId="11" fillId="0" borderId="5" xfId="6" applyBorder="1"/>
    <xf numFmtId="0" fontId="11" fillId="0" borderId="4" xfId="6" applyBorder="1"/>
    <xf numFmtId="0" fontId="11" fillId="0" borderId="3" xfId="6" applyBorder="1"/>
    <xf numFmtId="0" fontId="16" fillId="0" borderId="44" xfId="6" applyFont="1" applyBorder="1"/>
    <xf numFmtId="0" fontId="16" fillId="0" borderId="43" xfId="6" applyFont="1" applyBorder="1"/>
    <xf numFmtId="167" fontId="16" fillId="0" borderId="43" xfId="6" applyNumberFormat="1" applyFont="1" applyBorder="1"/>
    <xf numFmtId="167" fontId="16" fillId="0" borderId="42" xfId="6" applyNumberFormat="1" applyFont="1" applyBorder="1"/>
    <xf numFmtId="0" fontId="16" fillId="0" borderId="35" xfId="6" applyFont="1" applyBorder="1"/>
    <xf numFmtId="0" fontId="22" fillId="0" borderId="0" xfId="1" applyFont="1" applyBorder="1" applyAlignment="1" applyProtection="1"/>
    <xf numFmtId="0" fontId="19" fillId="0" borderId="0" xfId="1" applyFont="1" applyBorder="1" applyAlignment="1" applyProtection="1"/>
    <xf numFmtId="0" fontId="19" fillId="0" borderId="32" xfId="1" applyFont="1" applyBorder="1" applyAlignment="1" applyProtection="1"/>
    <xf numFmtId="167" fontId="16" fillId="0" borderId="32" xfId="6" applyNumberFormat="1" applyFont="1" applyBorder="1"/>
    <xf numFmtId="0" fontId="1" fillId="0" borderId="35" xfId="6" applyFont="1" applyBorder="1"/>
    <xf numFmtId="0" fontId="9" fillId="10" borderId="9" xfId="6" applyFont="1" applyFill="1" applyBorder="1" applyAlignment="1">
      <alignment vertical="center"/>
    </xf>
    <xf numFmtId="0" fontId="9" fillId="10" borderId="8" xfId="6" applyFont="1" applyFill="1" applyBorder="1"/>
    <xf numFmtId="0" fontId="9" fillId="10" borderId="7" xfId="6" applyFont="1" applyFill="1" applyBorder="1"/>
    <xf numFmtId="0" fontId="9" fillId="0" borderId="32" xfId="6" applyFont="1" applyBorder="1"/>
    <xf numFmtId="0" fontId="10" fillId="9" borderId="41" xfId="3" applyFont="1" applyFill="1" applyBorder="1" applyAlignment="1" applyProtection="1">
      <alignment horizontal="center" vertical="center" wrapText="1"/>
    </xf>
    <xf numFmtId="0" fontId="10" fillId="9" borderId="38" xfId="3" applyFont="1" applyFill="1" applyBorder="1" applyAlignment="1" applyProtection="1">
      <alignment horizontal="center" vertical="center" wrapText="1"/>
    </xf>
    <xf numFmtId="167" fontId="10" fillId="9" borderId="37" xfId="3" applyNumberFormat="1" applyFont="1" applyFill="1" applyBorder="1" applyAlignment="1" applyProtection="1">
      <alignment horizontal="center" vertical="center" wrapText="1"/>
    </xf>
    <xf numFmtId="0" fontId="10" fillId="0" borderId="32" xfId="3" applyFont="1" applyFill="1" applyBorder="1" applyAlignment="1" applyProtection="1">
      <alignment horizontal="center" vertical="center" wrapText="1"/>
    </xf>
    <xf numFmtId="0" fontId="1" fillId="0" borderId="28" xfId="6" applyFont="1" applyBorder="1" applyAlignment="1">
      <alignment vertical="center"/>
    </xf>
    <xf numFmtId="0" fontId="1" fillId="0" borderId="15" xfId="6" applyFont="1" applyBorder="1" applyAlignment="1">
      <alignment vertical="center"/>
    </xf>
    <xf numFmtId="0" fontId="1" fillId="0" borderId="15" xfId="6" applyFont="1" applyBorder="1" applyAlignment="1">
      <alignment horizontal="center" vertical="center"/>
    </xf>
    <xf numFmtId="44" fontId="6" fillId="3" borderId="14" xfId="4" applyNumberFormat="1" applyBorder="1" applyAlignment="1" applyProtection="1"/>
    <xf numFmtId="0" fontId="1" fillId="0" borderId="32" xfId="6" applyFont="1" applyBorder="1" applyAlignment="1">
      <alignment horizontal="center" vertical="center"/>
    </xf>
    <xf numFmtId="44" fontId="7" fillId="7" borderId="5" xfId="6" applyNumberFormat="1" applyFont="1" applyFill="1" applyBorder="1"/>
    <xf numFmtId="167" fontId="1" fillId="0" borderId="32" xfId="6" applyNumberFormat="1" applyFont="1" applyBorder="1"/>
    <xf numFmtId="0" fontId="8" fillId="0" borderId="0" xfId="6" applyFont="1"/>
    <xf numFmtId="3" fontId="1" fillId="0" borderId="0" xfId="6" applyNumberFormat="1" applyFont="1"/>
    <xf numFmtId="167" fontId="1" fillId="0" borderId="0" xfId="6" applyNumberFormat="1" applyFont="1"/>
    <xf numFmtId="0" fontId="9" fillId="10" borderId="8" xfId="6" applyFont="1" applyFill="1" applyBorder="1" applyAlignment="1">
      <alignment vertical="center"/>
    </xf>
    <xf numFmtId="0" fontId="9" fillId="10" borderId="7" xfId="6" applyFont="1" applyFill="1" applyBorder="1" applyAlignment="1">
      <alignment vertical="center"/>
    </xf>
    <xf numFmtId="0" fontId="10" fillId="9" borderId="39" xfId="3" applyFont="1" applyFill="1" applyBorder="1" applyAlignment="1" applyProtection="1">
      <alignment horizontal="center" vertical="center" wrapText="1"/>
    </xf>
    <xf numFmtId="0" fontId="10" fillId="9" borderId="10" xfId="3" applyFont="1" applyFill="1" applyBorder="1" applyAlignment="1" applyProtection="1">
      <alignment horizontal="center" vertical="center" wrapText="1"/>
    </xf>
    <xf numFmtId="167" fontId="10" fillId="0" borderId="32" xfId="3" applyNumberFormat="1" applyFont="1" applyFill="1" applyBorder="1" applyAlignment="1" applyProtection="1">
      <alignment horizontal="left" vertical="top" wrapText="1"/>
    </xf>
    <xf numFmtId="0" fontId="1" fillId="0" borderId="18" xfId="6" applyFont="1" applyBorder="1"/>
    <xf numFmtId="0" fontId="0" fillId="6" borderId="15" xfId="0" applyFill="1" applyBorder="1" applyAlignment="1">
      <alignment vertical="top" wrapText="1"/>
    </xf>
    <xf numFmtId="0" fontId="18" fillId="0" borderId="15" xfId="6" applyFont="1" applyBorder="1" applyAlignment="1">
      <alignment horizontal="center" wrapText="1"/>
    </xf>
    <xf numFmtId="167" fontId="13" fillId="0" borderId="32" xfId="7" applyNumberFormat="1" applyFont="1" applyFill="1" applyBorder="1" applyAlignment="1" applyProtection="1">
      <alignment vertical="top"/>
    </xf>
    <xf numFmtId="0" fontId="1" fillId="0" borderId="45" xfId="6" applyFont="1" applyBorder="1"/>
    <xf numFmtId="0" fontId="0" fillId="6" borderId="36" xfId="0" applyFill="1" applyBorder="1" applyAlignment="1">
      <alignment vertical="top" wrapText="1"/>
    </xf>
    <xf numFmtId="0" fontId="18" fillId="0" borderId="36" xfId="6" applyFont="1" applyBorder="1" applyAlignment="1">
      <alignment horizontal="center" wrapText="1"/>
    </xf>
    <xf numFmtId="44" fontId="6" fillId="3" borderId="40" xfId="4" applyNumberFormat="1" applyBorder="1" applyAlignment="1" applyProtection="1"/>
    <xf numFmtId="0" fontId="9" fillId="6" borderId="0" xfId="0" applyFont="1" applyFill="1" applyAlignment="1">
      <alignment vertical="top"/>
    </xf>
    <xf numFmtId="44" fontId="7" fillId="7" borderId="33" xfId="6" applyNumberFormat="1" applyFont="1" applyFill="1" applyBorder="1"/>
    <xf numFmtId="0" fontId="18" fillId="0" borderId="0" xfId="6" applyFont="1" applyAlignment="1">
      <alignment vertical="center" wrapText="1"/>
    </xf>
    <xf numFmtId="0" fontId="10" fillId="9" borderId="48" xfId="3" applyFont="1" applyFill="1" applyBorder="1" applyAlignment="1" applyProtection="1">
      <alignment horizontal="center" vertical="center" wrapText="1"/>
    </xf>
    <xf numFmtId="0" fontId="10" fillId="9" borderId="49" xfId="3" applyFont="1" applyFill="1" applyBorder="1" applyAlignment="1" applyProtection="1">
      <alignment horizontal="center" vertical="center" wrapText="1"/>
    </xf>
    <xf numFmtId="0" fontId="10" fillId="9" borderId="50" xfId="3" applyFont="1" applyFill="1" applyBorder="1" applyAlignment="1" applyProtection="1">
      <alignment horizontal="center" vertical="center" wrapText="1"/>
    </xf>
    <xf numFmtId="167" fontId="10" fillId="9" borderId="51" xfId="3" applyNumberFormat="1" applyFont="1" applyFill="1" applyBorder="1" applyAlignment="1" applyProtection="1">
      <alignment horizontal="center" vertical="center" wrapText="1"/>
    </xf>
    <xf numFmtId="0" fontId="1" fillId="0" borderId="28" xfId="6" applyFont="1" applyBorder="1"/>
    <xf numFmtId="0" fontId="18" fillId="0" borderId="15" xfId="6" applyFont="1" applyBorder="1" applyAlignment="1">
      <alignment vertical="center" wrapText="1"/>
    </xf>
    <xf numFmtId="44" fontId="6" fillId="3" borderId="14" xfId="4" applyNumberFormat="1" applyBorder="1" applyAlignment="1" applyProtection="1">
      <alignment horizontal="left"/>
    </xf>
    <xf numFmtId="0" fontId="1" fillId="0" borderId="47" xfId="6" applyFont="1" applyBorder="1"/>
    <xf numFmtId="0" fontId="18" fillId="0" borderId="46" xfId="6" applyFont="1" applyBorder="1" applyAlignment="1">
      <alignment vertical="center" wrapText="1"/>
    </xf>
    <xf numFmtId="0" fontId="18" fillId="0" borderId="46" xfId="6" applyFont="1" applyBorder="1" applyAlignment="1">
      <alignment horizontal="center" wrapText="1"/>
    </xf>
    <xf numFmtId="168" fontId="13" fillId="6" borderId="46" xfId="7" applyNumberFormat="1" applyFont="1" applyFill="1" applyBorder="1" applyAlignment="1" applyProtection="1">
      <alignment horizontal="left"/>
    </xf>
    <xf numFmtId="0" fontId="1" fillId="0" borderId="27" xfId="6" applyFont="1" applyBorder="1"/>
    <xf numFmtId="0" fontId="18" fillId="0" borderId="36" xfId="6" applyFont="1" applyBorder="1" applyAlignment="1">
      <alignment vertical="center" wrapText="1"/>
    </xf>
    <xf numFmtId="168" fontId="13" fillId="6" borderId="36" xfId="7" applyNumberFormat="1" applyFont="1" applyFill="1" applyBorder="1" applyAlignment="1" applyProtection="1">
      <alignment horizontal="left"/>
    </xf>
    <xf numFmtId="0" fontId="10" fillId="9" borderId="4" xfId="3" applyFont="1" applyFill="1" applyBorder="1" applyAlignment="1" applyProtection="1">
      <alignment horizontal="center" vertical="center" wrapText="1"/>
    </xf>
    <xf numFmtId="44" fontId="6" fillId="3" borderId="14" xfId="4" applyNumberFormat="1" applyBorder="1" applyAlignment="1" applyProtection="1">
      <alignment horizontal="center"/>
    </xf>
    <xf numFmtId="0" fontId="7" fillId="6" borderId="0" xfId="6" applyFont="1" applyFill="1" applyAlignment="1">
      <alignment horizontal="center"/>
    </xf>
    <xf numFmtId="44" fontId="7" fillId="6" borderId="0" xfId="6" applyNumberFormat="1" applyFont="1" applyFill="1"/>
    <xf numFmtId="0" fontId="10" fillId="9" borderId="51" xfId="3" applyNumberFormat="1" applyFont="1" applyFill="1" applyBorder="1" applyAlignment="1" applyProtection="1">
      <alignment horizontal="center" vertical="center" wrapText="1"/>
    </xf>
    <xf numFmtId="168" fontId="6" fillId="3" borderId="14" xfId="4" applyNumberFormat="1" applyBorder="1" applyAlignment="1" applyProtection="1">
      <alignment horizontal="left"/>
    </xf>
    <xf numFmtId="0" fontId="25" fillId="0" borderId="0" xfId="6" applyFont="1" applyAlignment="1">
      <alignment vertical="center" wrapText="1"/>
    </xf>
    <xf numFmtId="44" fontId="7" fillId="7" borderId="33" xfId="8" applyFont="1" applyFill="1" applyBorder="1" applyProtection="1"/>
    <xf numFmtId="44" fontId="7" fillId="7" borderId="0" xfId="8" applyFont="1" applyFill="1" applyBorder="1" applyProtection="1"/>
    <xf numFmtId="0" fontId="1" fillId="0" borderId="32" xfId="6" applyFont="1" applyBorder="1"/>
    <xf numFmtId="3" fontId="17" fillId="0" borderId="0" xfId="6" applyNumberFormat="1" applyFont="1"/>
    <xf numFmtId="3" fontId="13" fillId="0" borderId="0" xfId="6" applyNumberFormat="1" applyFont="1"/>
    <xf numFmtId="167" fontId="13" fillId="0" borderId="0" xfId="6" applyNumberFormat="1" applyFont="1"/>
    <xf numFmtId="167" fontId="13" fillId="0" borderId="32" xfId="6" applyNumberFormat="1" applyFont="1" applyBorder="1"/>
    <xf numFmtId="0" fontId="16" fillId="0" borderId="13" xfId="6" applyFont="1" applyBorder="1"/>
    <xf numFmtId="0" fontId="16" fillId="0" borderId="12" xfId="6" applyFont="1" applyBorder="1"/>
    <xf numFmtId="3" fontId="16" fillId="0" borderId="12" xfId="6" applyNumberFormat="1" applyFont="1" applyBorder="1"/>
    <xf numFmtId="167" fontId="16" fillId="0" borderId="12" xfId="6" applyNumberFormat="1" applyFont="1" applyBorder="1"/>
    <xf numFmtId="167" fontId="16" fillId="0" borderId="11" xfId="6" applyNumberFormat="1" applyFont="1" applyBorder="1"/>
    <xf numFmtId="44" fontId="7" fillId="9" borderId="12" xfId="7" applyFont="1" applyFill="1" applyBorder="1" applyAlignment="1" applyProtection="1">
      <alignment horizontal="center"/>
    </xf>
    <xf numFmtId="44" fontId="7" fillId="9" borderId="11" xfId="7" applyFont="1" applyFill="1" applyBorder="1" applyAlignment="1" applyProtection="1">
      <alignment horizontal="center"/>
    </xf>
    <xf numFmtId="164" fontId="12" fillId="5" borderId="8" xfId="7" applyNumberFormat="1" applyFont="1" applyFill="1" applyBorder="1" applyAlignment="1" applyProtection="1">
      <alignment horizontal="center" vertical="top"/>
    </xf>
    <xf numFmtId="164" fontId="12" fillId="5" borderId="7" xfId="7" applyNumberFormat="1" applyFont="1" applyFill="1" applyBorder="1" applyAlignment="1" applyProtection="1">
      <alignment horizontal="center" vertical="top"/>
    </xf>
    <xf numFmtId="0" fontId="7" fillId="9" borderId="18" xfId="6" applyFont="1" applyFill="1" applyBorder="1" applyAlignment="1">
      <alignment horizontal="left"/>
    </xf>
    <xf numFmtId="0" fontId="7" fillId="9" borderId="17" xfId="6" applyFont="1" applyFill="1" applyBorder="1" applyAlignment="1">
      <alignment horizontal="left"/>
    </xf>
    <xf numFmtId="0" fontId="7" fillId="9" borderId="16" xfId="6" applyFont="1" applyFill="1" applyBorder="1" applyAlignment="1">
      <alignment horizontal="left"/>
    </xf>
    <xf numFmtId="0" fontId="7" fillId="9" borderId="20" xfId="6" applyFont="1" applyFill="1" applyBorder="1" applyAlignment="1">
      <alignment horizontal="center"/>
    </xf>
    <xf numFmtId="0" fontId="7"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12" fillId="5" borderId="9" xfId="7" applyNumberFormat="1" applyFont="1" applyFill="1" applyBorder="1" applyAlignment="1" applyProtection="1">
      <alignment horizontal="left" vertical="top"/>
    </xf>
    <xf numFmtId="0" fontId="12" fillId="5" borderId="8" xfId="7" applyNumberFormat="1" applyFont="1" applyFill="1" applyBorder="1" applyAlignment="1" applyProtection="1">
      <alignment horizontal="left" vertical="top"/>
    </xf>
    <xf numFmtId="0" fontId="12" fillId="5" borderId="7" xfId="7" applyNumberFormat="1" applyFont="1" applyFill="1" applyBorder="1" applyAlignment="1" applyProtection="1">
      <alignment horizontal="left" vertical="top"/>
    </xf>
    <xf numFmtId="0" fontId="7" fillId="9" borderId="23" xfId="6" applyFont="1" applyFill="1" applyBorder="1" applyAlignment="1">
      <alignment horizontal="left"/>
    </xf>
    <xf numFmtId="0" fontId="7" fillId="9" borderId="22" xfId="6" applyFont="1" applyFill="1" applyBorder="1" applyAlignment="1">
      <alignment horizontal="left"/>
    </xf>
    <xf numFmtId="0" fontId="7" fillId="9" borderId="21" xfId="6" applyFont="1" applyFill="1" applyBorder="1" applyAlignment="1">
      <alignment horizontal="left"/>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4" fillId="6" borderId="20" xfId="5" applyFont="1" applyFill="1" applyBorder="1" applyAlignment="1" applyProtection="1">
      <alignment horizontal="left" vertical="top" wrapText="1"/>
    </xf>
    <xf numFmtId="0" fontId="23" fillId="6" borderId="17" xfId="6" applyFont="1" applyFill="1" applyBorder="1" applyAlignment="1">
      <alignment vertical="top" wrapText="1"/>
    </xf>
    <xf numFmtId="0" fontId="23" fillId="6" borderId="16" xfId="6" applyFont="1" applyFill="1" applyBorder="1" applyAlignment="1">
      <alignment vertical="top" wrapText="1"/>
    </xf>
    <xf numFmtId="0" fontId="13" fillId="2" borderId="20" xfId="3" applyFont="1" applyBorder="1" applyAlignment="1" applyProtection="1">
      <alignment horizontal="center" vertical="top"/>
      <protection locked="0"/>
    </xf>
    <xf numFmtId="0" fontId="13" fillId="2" borderId="17" xfId="3" applyFont="1" applyBorder="1" applyAlignment="1" applyProtection="1">
      <alignment horizontal="center" vertical="top"/>
      <protection locked="0"/>
    </xf>
    <xf numFmtId="0" fontId="13" fillId="2" borderId="19" xfId="3" applyFont="1" applyBorder="1" applyAlignment="1" applyProtection="1">
      <alignment horizontal="center" vertical="top"/>
      <protection locked="0"/>
    </xf>
    <xf numFmtId="0" fontId="13" fillId="6" borderId="26" xfId="3" applyFont="1" applyFill="1" applyBorder="1" applyAlignment="1" applyProtection="1">
      <alignment horizontal="center" vertical="top"/>
    </xf>
    <xf numFmtId="0" fontId="13" fillId="6" borderId="25" xfId="3" applyFont="1" applyFill="1" applyBorder="1" applyAlignment="1" applyProtection="1">
      <alignment horizontal="center" vertical="top"/>
    </xf>
    <xf numFmtId="0" fontId="13" fillId="6" borderId="24" xfId="3" applyFont="1" applyFill="1" applyBorder="1" applyAlignment="1" applyProtection="1">
      <alignment horizontal="center" vertical="top"/>
    </xf>
    <xf numFmtId="0" fontId="13" fillId="6" borderId="20" xfId="5" applyFont="1" applyFill="1" applyBorder="1" applyAlignment="1" applyProtection="1">
      <alignment horizontal="left" vertical="top" wrapText="1"/>
    </xf>
    <xf numFmtId="0" fontId="13" fillId="6" borderId="17" xfId="5" applyFont="1" applyFill="1" applyBorder="1" applyAlignment="1" applyProtection="1">
      <alignment horizontal="left" vertical="top" wrapText="1"/>
    </xf>
    <xf numFmtId="0" fontId="13"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7" fillId="7" borderId="30" xfId="6" applyFont="1" applyFill="1" applyBorder="1" applyAlignment="1">
      <alignment horizontal="center"/>
    </xf>
    <xf numFmtId="0" fontId="7" fillId="7" borderId="4" xfId="6" applyFont="1" applyFill="1" applyBorder="1" applyAlignment="1">
      <alignment horizontal="center"/>
    </xf>
    <xf numFmtId="0" fontId="7" fillId="7" borderId="3" xfId="6" applyFont="1" applyFill="1" applyBorder="1" applyAlignment="1">
      <alignment horizontal="center"/>
    </xf>
    <xf numFmtId="0" fontId="7" fillId="7" borderId="22" xfId="6" applyFont="1" applyFill="1" applyBorder="1" applyAlignment="1">
      <alignment horizontal="center"/>
    </xf>
    <xf numFmtId="0" fontId="7" fillId="7" borderId="34" xfId="6" applyFont="1" applyFill="1" applyBorder="1" applyAlignment="1">
      <alignment horizontal="center"/>
    </xf>
  </cellXfs>
  <cellStyles count="9">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xfId="8" builtinId="4"/>
    <cellStyle name="Valuta 2" xfId="7" xr:uid="{F343488F-1627-4207-9E8F-D0E1DAEA28B8}"/>
  </cellStyles>
  <dxfs count="0"/>
  <tableStyles count="0" defaultTableStyle="TableStyleMedium2" defaultPivotStyle="PivotStyleLight16"/>
  <colors>
    <mruColors>
      <color rgb="FF86ACD7"/>
      <color rgb="FF3152A0"/>
      <color rgb="FF14601E"/>
      <color rgb="FF63B3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152400</xdr:colOff>
      <xdr:row>1</xdr:row>
      <xdr:rowOff>47625</xdr:rowOff>
    </xdr:from>
    <xdr:to>
      <xdr:col>7</xdr:col>
      <xdr:colOff>1166756</xdr:colOff>
      <xdr:row>5</xdr:row>
      <xdr:rowOff>133910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515225" y="219075"/>
          <a:ext cx="1433456" cy="895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7"/>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7"/>
      <c r="C2" s="18"/>
      <c r="D2" s="18"/>
      <c r="E2" s="18"/>
      <c r="F2" s="18"/>
      <c r="G2" s="18"/>
      <c r="H2" s="18"/>
      <c r="I2" s="19"/>
    </row>
    <row r="3" spans="2:9" ht="23.25" x14ac:dyDescent="0.35">
      <c r="B3" s="20"/>
      <c r="C3" s="21" t="s">
        <v>64</v>
      </c>
      <c r="I3" s="22"/>
    </row>
    <row r="4" spans="2:9" ht="13.5" x14ac:dyDescent="0.25">
      <c r="B4" s="23"/>
      <c r="I4" s="22"/>
    </row>
    <row r="5" spans="2:9" ht="13.5" x14ac:dyDescent="0.25">
      <c r="B5" s="23"/>
      <c r="I5" s="22"/>
    </row>
    <row r="6" spans="2:9" ht="17.25" x14ac:dyDescent="0.3">
      <c r="B6" s="23"/>
      <c r="C6" s="24" t="s">
        <v>23</v>
      </c>
      <c r="I6" s="22"/>
    </row>
    <row r="7" spans="2:9" ht="32.25" customHeight="1" x14ac:dyDescent="0.25">
      <c r="B7" s="23"/>
      <c r="C7" s="156" t="s">
        <v>22</v>
      </c>
      <c r="D7" s="157"/>
      <c r="E7" s="157"/>
      <c r="F7" s="157"/>
      <c r="G7" s="157"/>
      <c r="H7" s="158"/>
      <c r="I7" s="22"/>
    </row>
    <row r="8" spans="2:9" ht="13.5" x14ac:dyDescent="0.25">
      <c r="B8" s="23"/>
      <c r="I8" s="22"/>
    </row>
    <row r="9" spans="2:9" ht="17.25" x14ac:dyDescent="0.3">
      <c r="B9" s="23"/>
      <c r="C9" s="24" t="s">
        <v>21</v>
      </c>
      <c r="I9" s="22"/>
    </row>
    <row r="10" spans="2:9" ht="15" x14ac:dyDescent="0.25">
      <c r="B10" s="23"/>
      <c r="C10" s="25" t="s">
        <v>20</v>
      </c>
      <c r="D10" s="145" t="s">
        <v>19</v>
      </c>
      <c r="E10" s="145"/>
      <c r="F10" s="145"/>
      <c r="G10" s="145"/>
      <c r="H10" s="146"/>
      <c r="I10" s="22"/>
    </row>
    <row r="11" spans="2:9" ht="47.25" customHeight="1" x14ac:dyDescent="0.25">
      <c r="B11" s="23"/>
      <c r="C11" s="26" t="s">
        <v>18</v>
      </c>
      <c r="D11" s="159" t="s">
        <v>17</v>
      </c>
      <c r="E11" s="145"/>
      <c r="F11" s="145"/>
      <c r="G11" s="145"/>
      <c r="H11" s="146"/>
      <c r="I11" s="22"/>
    </row>
    <row r="12" spans="2:9" ht="14.45" customHeight="1" x14ac:dyDescent="0.25">
      <c r="B12" s="23"/>
      <c r="C12" s="27" t="s">
        <v>16</v>
      </c>
      <c r="D12" s="159" t="s">
        <v>15</v>
      </c>
      <c r="E12" s="145"/>
      <c r="F12" s="145"/>
      <c r="G12" s="145"/>
      <c r="H12" s="146"/>
      <c r="I12" s="22"/>
    </row>
    <row r="13" spans="2:9" ht="15" x14ac:dyDescent="0.25">
      <c r="B13" s="23"/>
      <c r="C13" s="2" t="s">
        <v>14</v>
      </c>
      <c r="D13" s="145" t="s">
        <v>13</v>
      </c>
      <c r="E13" s="145"/>
      <c r="F13" s="145"/>
      <c r="G13" s="145"/>
      <c r="H13" s="146"/>
      <c r="I13" s="22"/>
    </row>
    <row r="14" spans="2:9" ht="15" x14ac:dyDescent="0.25">
      <c r="B14" s="23"/>
      <c r="C14" s="28" t="s">
        <v>12</v>
      </c>
      <c r="D14" s="145" t="s">
        <v>11</v>
      </c>
      <c r="E14" s="145"/>
      <c r="F14" s="145"/>
      <c r="G14" s="145"/>
      <c r="H14" s="146"/>
      <c r="I14" s="22"/>
    </row>
    <row r="15" spans="2:9" ht="15.6" customHeight="1" x14ac:dyDescent="0.25">
      <c r="B15" s="23"/>
      <c r="C15" s="29" t="s">
        <v>10</v>
      </c>
      <c r="D15" s="145" t="s">
        <v>9</v>
      </c>
      <c r="E15" s="145"/>
      <c r="F15" s="145"/>
      <c r="G15" s="145"/>
      <c r="H15" s="146"/>
      <c r="I15" s="22"/>
    </row>
    <row r="16" spans="2:9" ht="13.5" x14ac:dyDescent="0.25">
      <c r="B16" s="23"/>
      <c r="I16" s="22"/>
    </row>
    <row r="17" spans="2:9" ht="17.25" x14ac:dyDescent="0.3">
      <c r="B17" s="23"/>
      <c r="C17" s="24" t="s">
        <v>8</v>
      </c>
      <c r="F17" s="30"/>
      <c r="G17" s="31"/>
      <c r="H17" s="30"/>
      <c r="I17" s="22"/>
    </row>
    <row r="18" spans="2:9" s="11" customFormat="1" ht="51.75" customHeight="1" x14ac:dyDescent="0.25">
      <c r="B18" s="32"/>
      <c r="C18" s="147" t="s">
        <v>35</v>
      </c>
      <c r="D18" s="148"/>
      <c r="E18" s="148"/>
      <c r="F18" s="148"/>
      <c r="G18" s="148"/>
      <c r="H18" s="149"/>
      <c r="I18" s="33"/>
    </row>
    <row r="19" spans="2:9" ht="13.5" x14ac:dyDescent="0.25">
      <c r="B19" s="23"/>
      <c r="I19" s="22"/>
    </row>
    <row r="20" spans="2:9" ht="18" thickBot="1" x14ac:dyDescent="0.35">
      <c r="B20" s="23"/>
      <c r="C20" s="24" t="s">
        <v>7</v>
      </c>
      <c r="I20" s="22"/>
    </row>
    <row r="21" spans="2:9" ht="15" x14ac:dyDescent="0.25">
      <c r="B21" s="23"/>
      <c r="C21" s="142" t="s">
        <v>6</v>
      </c>
      <c r="D21" s="143"/>
      <c r="E21" s="143"/>
      <c r="F21" s="143"/>
      <c r="G21" s="143"/>
      <c r="H21" s="144"/>
      <c r="I21" s="22"/>
    </row>
    <row r="22" spans="2:9" ht="15" x14ac:dyDescent="0.25">
      <c r="B22" s="23"/>
      <c r="C22" s="34" t="s">
        <v>5</v>
      </c>
      <c r="D22" s="150"/>
      <c r="E22" s="151"/>
      <c r="F22" s="151"/>
      <c r="G22" s="151"/>
      <c r="H22" s="152"/>
      <c r="I22" s="22"/>
    </row>
    <row r="23" spans="2:9" ht="15" x14ac:dyDescent="0.25">
      <c r="B23" s="23"/>
      <c r="C23" s="34" t="s">
        <v>4</v>
      </c>
      <c r="D23" s="150"/>
      <c r="E23" s="151"/>
      <c r="F23" s="151"/>
      <c r="G23" s="151"/>
      <c r="H23" s="152"/>
      <c r="I23" s="22"/>
    </row>
    <row r="24" spans="2:9" ht="27.75" customHeight="1" thickBot="1" x14ac:dyDescent="0.3">
      <c r="B24" s="23"/>
      <c r="C24" s="35" t="s">
        <v>32</v>
      </c>
      <c r="D24" s="153" t="s">
        <v>65</v>
      </c>
      <c r="E24" s="154"/>
      <c r="F24" s="154"/>
      <c r="G24" s="154"/>
      <c r="H24" s="155"/>
      <c r="I24" s="22"/>
    </row>
    <row r="25" spans="2:9" ht="14.25" thickBot="1" x14ac:dyDescent="0.3">
      <c r="B25" s="23"/>
      <c r="I25" s="22"/>
    </row>
    <row r="26" spans="2:9" ht="15" x14ac:dyDescent="0.25">
      <c r="B26" s="23"/>
      <c r="C26" s="142" t="s">
        <v>3</v>
      </c>
      <c r="D26" s="143"/>
      <c r="E26" s="143"/>
      <c r="F26" s="143"/>
      <c r="G26" s="143"/>
      <c r="H26" s="144"/>
      <c r="I26" s="22"/>
    </row>
    <row r="27" spans="2:9" ht="15" x14ac:dyDescent="0.25">
      <c r="B27" s="23"/>
      <c r="C27" s="129" t="s">
        <v>2</v>
      </c>
      <c r="D27" s="130"/>
      <c r="E27" s="130"/>
      <c r="F27" s="131"/>
      <c r="G27" s="132" t="s">
        <v>1</v>
      </c>
      <c r="H27" s="133"/>
      <c r="I27" s="22"/>
    </row>
    <row r="28" spans="2:9" ht="15" x14ac:dyDescent="0.25">
      <c r="B28" s="23"/>
      <c r="C28" s="134" t="str">
        <f>'2. Invulblad'!C5</f>
        <v>1. Verwijderen en herplaatsen bestaande plafonds</v>
      </c>
      <c r="D28" s="135"/>
      <c r="E28" s="135"/>
      <c r="F28" s="136"/>
      <c r="G28" s="137">
        <f>'2. Invulblad'!G8</f>
        <v>0</v>
      </c>
      <c r="H28" s="138"/>
      <c r="I28" s="22"/>
    </row>
    <row r="29" spans="2:9" ht="15" x14ac:dyDescent="0.25">
      <c r="B29" s="23"/>
      <c r="C29" s="36" t="str">
        <f>'2. Invulblad'!C10</f>
        <v>2. Installaties</v>
      </c>
      <c r="D29" s="37"/>
      <c r="E29" s="37"/>
      <c r="F29" s="38"/>
      <c r="G29" s="137">
        <f>'2. Invulblad'!G14</f>
        <v>0</v>
      </c>
      <c r="H29" s="138"/>
      <c r="I29" s="22"/>
    </row>
    <row r="30" spans="2:9" ht="15" x14ac:dyDescent="0.25">
      <c r="B30" s="23"/>
      <c r="C30" s="36" t="str">
        <f>'2. Invulblad'!C16</f>
        <v xml:space="preserve">3. Jaarlijkse kosten </v>
      </c>
      <c r="D30" s="37"/>
      <c r="E30" s="37"/>
      <c r="F30" s="38"/>
      <c r="G30" s="137">
        <f>'2. Invulblad'!G21</f>
        <v>0</v>
      </c>
      <c r="H30" s="138"/>
      <c r="I30" s="22"/>
    </row>
    <row r="31" spans="2:9" ht="15" x14ac:dyDescent="0.25">
      <c r="B31" s="23"/>
      <c r="C31" s="39" t="str">
        <f>'2. Invulblad'!C35</f>
        <v>4. Preventief vervangen van componenten</v>
      </c>
      <c r="D31" s="40"/>
      <c r="E31" s="40"/>
      <c r="F31" s="40"/>
      <c r="G31" s="137">
        <f>'2. Invulblad'!G41</f>
        <v>0</v>
      </c>
      <c r="H31" s="138"/>
      <c r="I31" s="22"/>
    </row>
    <row r="32" spans="2:9" ht="15.75" thickBot="1" x14ac:dyDescent="0.3">
      <c r="B32" s="23"/>
      <c r="C32" s="41"/>
      <c r="D32" s="42"/>
      <c r="E32" s="43"/>
      <c r="F32" s="44" t="s">
        <v>0</v>
      </c>
      <c r="G32" s="125">
        <f>SUM(G28:H31)</f>
        <v>0</v>
      </c>
      <c r="H32" s="126"/>
      <c r="I32" s="22"/>
    </row>
    <row r="33" spans="2:9" ht="14.25" thickBot="1" x14ac:dyDescent="0.3">
      <c r="B33" s="23"/>
      <c r="I33" s="22"/>
    </row>
    <row r="34" spans="2:9" ht="19.5" thickBot="1" x14ac:dyDescent="0.3">
      <c r="B34" s="23"/>
      <c r="C34" s="139" t="s">
        <v>34</v>
      </c>
      <c r="D34" s="140"/>
      <c r="E34" s="140"/>
      <c r="F34" s="141"/>
      <c r="G34" s="127">
        <f>G32</f>
        <v>0</v>
      </c>
      <c r="H34" s="128"/>
      <c r="I34" s="22"/>
    </row>
    <row r="35" spans="2:9" ht="13.5" x14ac:dyDescent="0.25">
      <c r="B35" s="45"/>
      <c r="C35" s="46"/>
      <c r="D35" s="46"/>
      <c r="E35" s="46"/>
      <c r="F35" s="46"/>
      <c r="G35" s="46"/>
      <c r="H35" s="46"/>
      <c r="I35" s="47"/>
    </row>
    <row r="36" spans="2:9" ht="13.5" x14ac:dyDescent="0.25"/>
    <row r="37" spans="2:9" ht="13.5" hidden="1" x14ac:dyDescent="0.25"/>
  </sheetData>
  <sheetProtection algorithmName="SHA-512" hashValue="b51fxnIjdPRUbYcxuMzLyT8kVAV/CNpLliF1DxtjcVf1QxwZ9r5Mi04Z6nJfxjt1eujfo4jvitrEtoCrXHoyRg==" saltValue="NTjB2r3W9S/SnXz6C8es5A==" spinCount="100000" sheet="1" selectLockedCells="1"/>
  <mergeCells count="23">
    <mergeCell ref="D14:H14"/>
    <mergeCell ref="C7:H7"/>
    <mergeCell ref="D10:H10"/>
    <mergeCell ref="D11:H11"/>
    <mergeCell ref="D12:H12"/>
    <mergeCell ref="D13:H13"/>
    <mergeCell ref="C26:H26"/>
    <mergeCell ref="D15:H15"/>
    <mergeCell ref="C18:H18"/>
    <mergeCell ref="C21:H21"/>
    <mergeCell ref="D22:H22"/>
    <mergeCell ref="D23:H23"/>
    <mergeCell ref="D24:H24"/>
    <mergeCell ref="G32:H32"/>
    <mergeCell ref="G34:H34"/>
    <mergeCell ref="C27:F27"/>
    <mergeCell ref="G27:H27"/>
    <mergeCell ref="C28:F28"/>
    <mergeCell ref="G28:H28"/>
    <mergeCell ref="G31:H31"/>
    <mergeCell ref="G29:H29"/>
    <mergeCell ref="G30:H30"/>
    <mergeCell ref="C34:F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130"/>
  <sheetViews>
    <sheetView showGridLines="0" zoomScaleNormal="100" workbookViewId="0">
      <selection activeCell="E38" sqref="E38"/>
    </sheetView>
  </sheetViews>
  <sheetFormatPr defaultColWidth="0" defaultRowHeight="12" zeroHeight="1" x14ac:dyDescent="0.2"/>
  <cols>
    <col min="1" max="1" width="2.85546875" style="3" customWidth="1"/>
    <col min="2" max="2" width="3.28515625" style="3" customWidth="1"/>
    <col min="3" max="3" width="5" style="3" bestFit="1" customWidth="1"/>
    <col min="4" max="4" width="83.5703125" style="3" bestFit="1" customWidth="1"/>
    <col min="5" max="5" width="20.85546875" style="5" customWidth="1"/>
    <col min="6" max="6" width="19.5703125" style="5" bestFit="1" customWidth="1"/>
    <col min="7" max="7" width="17.7109375" style="4" bestFit="1" customWidth="1"/>
    <col min="8" max="8" width="4.28515625" style="4" customWidth="1"/>
    <col min="9" max="9" width="2.85546875" style="3" customWidth="1"/>
    <col min="10" max="17" width="0" style="3" hidden="1" customWidth="1"/>
    <col min="18" max="16384" width="81.140625" style="3" hidden="1"/>
  </cols>
  <sheetData>
    <row r="1" spans="2:9" ht="12.75" thickBot="1" x14ac:dyDescent="0.25">
      <c r="E1" s="3"/>
      <c r="F1" s="3"/>
    </row>
    <row r="2" spans="2:9" x14ac:dyDescent="0.2">
      <c r="B2" s="48"/>
      <c r="C2" s="49"/>
      <c r="D2" s="49"/>
      <c r="E2" s="49"/>
      <c r="F2" s="49"/>
      <c r="G2" s="50"/>
      <c r="H2" s="51"/>
      <c r="I2" s="10"/>
    </row>
    <row r="3" spans="2:9" ht="23.25" x14ac:dyDescent="0.35">
      <c r="B3" s="52"/>
      <c r="C3" s="53" t="str">
        <f>'1. Voorblad'!C3</f>
        <v>Bijlage 4 - Prijzenblad Brandmeld- en ontruimingsinstallatie de Tamboer</v>
      </c>
      <c r="D3" s="53"/>
      <c r="E3" s="54"/>
      <c r="F3" s="54"/>
      <c r="G3" s="54"/>
      <c r="H3" s="55"/>
      <c r="I3" s="10"/>
    </row>
    <row r="4" spans="2:9" ht="13.5" customHeight="1" thickBot="1" x14ac:dyDescent="0.25">
      <c r="B4" s="52"/>
      <c r="H4" s="56"/>
    </row>
    <row r="5" spans="2:9" s="6" customFormat="1" ht="21.75" customHeight="1" thickBot="1" x14ac:dyDescent="0.3">
      <c r="B5" s="57"/>
      <c r="C5" s="58" t="s">
        <v>37</v>
      </c>
      <c r="D5" s="59"/>
      <c r="E5" s="59"/>
      <c r="F5" s="59"/>
      <c r="G5" s="60"/>
      <c r="H5" s="61"/>
    </row>
    <row r="6" spans="2:9" s="6" customFormat="1" ht="35.25" customHeight="1" x14ac:dyDescent="0.25">
      <c r="B6" s="57"/>
      <c r="C6" s="62" t="s">
        <v>25</v>
      </c>
      <c r="D6" s="63" t="s">
        <v>2</v>
      </c>
      <c r="E6" s="63" t="s">
        <v>24</v>
      </c>
      <c r="F6" s="63" t="s">
        <v>44</v>
      </c>
      <c r="G6" s="64" t="s">
        <v>33</v>
      </c>
      <c r="H6" s="65"/>
    </row>
    <row r="7" spans="2:9" s="6" customFormat="1" ht="13.5" customHeight="1" thickBot="1" x14ac:dyDescent="0.3">
      <c r="B7" s="57"/>
      <c r="C7" s="66" t="s">
        <v>31</v>
      </c>
      <c r="D7" s="67" t="s">
        <v>38</v>
      </c>
      <c r="E7" s="68">
        <v>1</v>
      </c>
      <c r="F7" s="9"/>
      <c r="G7" s="69">
        <f>E7*F7</f>
        <v>0</v>
      </c>
      <c r="H7" s="70"/>
    </row>
    <row r="8" spans="2:9" s="6" customFormat="1" ht="13.5" customHeight="1" x14ac:dyDescent="0.25">
      <c r="B8" s="57"/>
      <c r="E8" s="163" t="s">
        <v>33</v>
      </c>
      <c r="F8" s="164"/>
      <c r="G8" s="71">
        <f>SUM(G7:G7)</f>
        <v>0</v>
      </c>
      <c r="H8" s="72"/>
    </row>
    <row r="9" spans="2:9" s="6" customFormat="1" ht="13.5" customHeight="1" thickBot="1" x14ac:dyDescent="0.3">
      <c r="B9" s="57"/>
      <c r="D9" s="73"/>
      <c r="E9" s="74"/>
      <c r="F9" s="74"/>
      <c r="G9" s="75"/>
      <c r="H9" s="72"/>
    </row>
    <row r="10" spans="2:9" s="6" customFormat="1" ht="21.75" customHeight="1" thickBot="1" x14ac:dyDescent="0.3">
      <c r="B10" s="57"/>
      <c r="C10" s="58" t="s">
        <v>40</v>
      </c>
      <c r="D10" s="76"/>
      <c r="E10" s="76"/>
      <c r="F10" s="76"/>
      <c r="G10" s="77"/>
      <c r="H10" s="61"/>
    </row>
    <row r="11" spans="2:9" s="6" customFormat="1" ht="15" x14ac:dyDescent="0.25">
      <c r="B11" s="57"/>
      <c r="C11" s="78" t="s">
        <v>25</v>
      </c>
      <c r="D11" s="79" t="s">
        <v>2</v>
      </c>
      <c r="E11" s="63" t="s">
        <v>24</v>
      </c>
      <c r="F11" s="63" t="s">
        <v>44</v>
      </c>
      <c r="G11" s="64" t="s">
        <v>33</v>
      </c>
      <c r="H11" s="80"/>
    </row>
    <row r="12" spans="2:9" s="6" customFormat="1" ht="30" x14ac:dyDescent="0.25">
      <c r="B12" s="57"/>
      <c r="C12" s="81" t="s">
        <v>30</v>
      </c>
      <c r="D12" s="82" t="s">
        <v>39</v>
      </c>
      <c r="E12" s="83">
        <v>1</v>
      </c>
      <c r="F12" s="13"/>
      <c r="G12" s="69">
        <f>E12*F12</f>
        <v>0</v>
      </c>
      <c r="H12" s="84"/>
    </row>
    <row r="13" spans="2:9" s="6" customFormat="1" ht="30.75" thickBot="1" x14ac:dyDescent="0.3">
      <c r="B13" s="57"/>
      <c r="C13" s="85" t="s">
        <v>29</v>
      </c>
      <c r="D13" s="86" t="s">
        <v>41</v>
      </c>
      <c r="E13" s="87">
        <v>1</v>
      </c>
      <c r="F13" s="14"/>
      <c r="G13" s="88">
        <f>E13*F13</f>
        <v>0</v>
      </c>
      <c r="H13" s="84"/>
    </row>
    <row r="14" spans="2:9" s="6" customFormat="1" ht="13.5" customHeight="1" x14ac:dyDescent="0.25">
      <c r="B14" s="57"/>
      <c r="D14" s="89"/>
      <c r="E14" s="163" t="s">
        <v>33</v>
      </c>
      <c r="F14" s="164"/>
      <c r="G14" s="90">
        <f>SUM(G12:G13)</f>
        <v>0</v>
      </c>
      <c r="H14" s="84"/>
    </row>
    <row r="15" spans="2:9" s="6" customFormat="1" ht="13.5" customHeight="1" thickBot="1" x14ac:dyDescent="0.3">
      <c r="B15" s="57"/>
      <c r="D15" s="91"/>
      <c r="E15" s="91"/>
      <c r="F15" s="91"/>
      <c r="G15" s="15"/>
      <c r="H15" s="84"/>
    </row>
    <row r="16" spans="2:9" s="6" customFormat="1" ht="24" customHeight="1" thickBot="1" x14ac:dyDescent="0.3">
      <c r="B16" s="57"/>
      <c r="C16" s="58" t="s">
        <v>67</v>
      </c>
      <c r="D16" s="76"/>
      <c r="E16" s="76"/>
      <c r="F16" s="76"/>
      <c r="G16" s="77"/>
      <c r="H16" s="84"/>
    </row>
    <row r="17" spans="2:8" s="6" customFormat="1" ht="15" x14ac:dyDescent="0.25">
      <c r="B17" s="57"/>
      <c r="C17" s="92" t="s">
        <v>25</v>
      </c>
      <c r="D17" s="93" t="s">
        <v>2</v>
      </c>
      <c r="E17" s="94" t="s">
        <v>24</v>
      </c>
      <c r="F17" s="63" t="s">
        <v>44</v>
      </c>
      <c r="G17" s="95" t="s">
        <v>33</v>
      </c>
      <c r="H17" s="84"/>
    </row>
    <row r="18" spans="2:8" s="6" customFormat="1" ht="13.5" customHeight="1" x14ac:dyDescent="0.25">
      <c r="B18" s="57"/>
      <c r="C18" s="96" t="s">
        <v>28</v>
      </c>
      <c r="D18" s="97" t="s">
        <v>46</v>
      </c>
      <c r="E18" s="83">
        <v>1</v>
      </c>
      <c r="F18" s="12"/>
      <c r="G18" s="98">
        <f>E18*F18</f>
        <v>0</v>
      </c>
      <c r="H18" s="84"/>
    </row>
    <row r="19" spans="2:8" s="6" customFormat="1" ht="30" x14ac:dyDescent="0.25">
      <c r="B19" s="57"/>
      <c r="C19" s="99" t="s">
        <v>27</v>
      </c>
      <c r="D19" s="100" t="s">
        <v>62</v>
      </c>
      <c r="E19" s="101">
        <v>1</v>
      </c>
      <c r="F19" s="102">
        <f>G27</f>
        <v>0</v>
      </c>
      <c r="G19" s="98">
        <f>E19*F19</f>
        <v>0</v>
      </c>
      <c r="H19" s="84"/>
    </row>
    <row r="20" spans="2:8" s="6" customFormat="1" ht="30.75" thickBot="1" x14ac:dyDescent="0.3">
      <c r="B20" s="57"/>
      <c r="C20" s="103" t="s">
        <v>26</v>
      </c>
      <c r="D20" s="104" t="s">
        <v>63</v>
      </c>
      <c r="E20" s="87">
        <v>1</v>
      </c>
      <c r="F20" s="105">
        <f>G33</f>
        <v>0</v>
      </c>
      <c r="G20" s="98">
        <f>E20*F20</f>
        <v>0</v>
      </c>
      <c r="H20" s="84"/>
    </row>
    <row r="21" spans="2:8" s="6" customFormat="1" ht="15" x14ac:dyDescent="0.25">
      <c r="B21" s="57"/>
      <c r="D21" s="91"/>
      <c r="E21" s="161" t="s">
        <v>66</v>
      </c>
      <c r="F21" s="162"/>
      <c r="G21" s="90">
        <f>SUM(G18:G20)*4</f>
        <v>0</v>
      </c>
      <c r="H21" s="80"/>
    </row>
    <row r="22" spans="2:8" s="6" customFormat="1" ht="13.5" customHeight="1" thickBot="1" x14ac:dyDescent="0.3">
      <c r="B22" s="57"/>
      <c r="H22" s="84"/>
    </row>
    <row r="23" spans="2:8" s="6" customFormat="1" ht="21.75" customHeight="1" thickBot="1" x14ac:dyDescent="0.3">
      <c r="B23" s="57"/>
      <c r="C23" s="58" t="s">
        <v>50</v>
      </c>
      <c r="D23" s="76"/>
      <c r="E23" s="76"/>
      <c r="F23" s="76"/>
      <c r="G23" s="77"/>
      <c r="H23" s="84"/>
    </row>
    <row r="24" spans="2:8" s="6" customFormat="1" ht="15" x14ac:dyDescent="0.25">
      <c r="B24" s="57"/>
      <c r="C24" s="78" t="s">
        <v>25</v>
      </c>
      <c r="D24" s="79" t="s">
        <v>2</v>
      </c>
      <c r="E24" s="63" t="s">
        <v>24</v>
      </c>
      <c r="F24" s="106" t="s">
        <v>36</v>
      </c>
      <c r="G24" s="64" t="s">
        <v>33</v>
      </c>
      <c r="H24" s="84"/>
    </row>
    <row r="25" spans="2:8" s="6" customFormat="1" ht="13.5" customHeight="1" x14ac:dyDescent="0.25">
      <c r="B25" s="57"/>
      <c r="C25" s="96" t="s">
        <v>52</v>
      </c>
      <c r="D25" s="97" t="s">
        <v>59</v>
      </c>
      <c r="E25" s="83">
        <v>1</v>
      </c>
      <c r="F25" s="9"/>
      <c r="G25" s="107">
        <f>(E25*F25)*5</f>
        <v>0</v>
      </c>
      <c r="H25" s="84"/>
    </row>
    <row r="26" spans="2:8" s="6" customFormat="1" ht="13.5" customHeight="1" thickBot="1" x14ac:dyDescent="0.3">
      <c r="B26" s="57"/>
      <c r="C26" s="96" t="s">
        <v>53</v>
      </c>
      <c r="D26" s="97" t="s">
        <v>61</v>
      </c>
      <c r="E26" s="83">
        <v>1</v>
      </c>
      <c r="F26" s="9"/>
      <c r="G26" s="107">
        <f>(E26*F26)*10</f>
        <v>0</v>
      </c>
      <c r="H26" s="84"/>
    </row>
    <row r="27" spans="2:8" s="6" customFormat="1" ht="13.5" customHeight="1" x14ac:dyDescent="0.25">
      <c r="B27" s="57"/>
      <c r="D27" s="91"/>
      <c r="E27" s="163" t="s">
        <v>45</v>
      </c>
      <c r="F27" s="164"/>
      <c r="G27" s="90">
        <f>SUM(G25:G26)/15</f>
        <v>0</v>
      </c>
      <c r="H27" s="84"/>
    </row>
    <row r="28" spans="2:8" s="6" customFormat="1" ht="13.5" customHeight="1" thickBot="1" x14ac:dyDescent="0.3">
      <c r="B28" s="57"/>
      <c r="D28" s="91"/>
      <c r="E28" s="108"/>
      <c r="F28" s="108"/>
      <c r="G28" s="109"/>
      <c r="H28" s="84"/>
    </row>
    <row r="29" spans="2:8" s="6" customFormat="1" ht="21.75" customHeight="1" thickBot="1" x14ac:dyDescent="0.3">
      <c r="B29" s="57"/>
      <c r="C29" s="58" t="s">
        <v>51</v>
      </c>
      <c r="D29" s="76"/>
      <c r="E29" s="76"/>
      <c r="F29" s="76"/>
      <c r="G29" s="77"/>
      <c r="H29" s="84"/>
    </row>
    <row r="30" spans="2:8" s="6" customFormat="1" ht="15" x14ac:dyDescent="0.25">
      <c r="B30" s="57"/>
      <c r="C30" s="78" t="s">
        <v>25</v>
      </c>
      <c r="D30" s="79" t="s">
        <v>2</v>
      </c>
      <c r="E30" s="63" t="s">
        <v>24</v>
      </c>
      <c r="F30" s="106" t="s">
        <v>36</v>
      </c>
      <c r="G30" s="64" t="s">
        <v>33</v>
      </c>
      <c r="H30" s="84"/>
    </row>
    <row r="31" spans="2:8" s="6" customFormat="1" ht="13.5" customHeight="1" x14ac:dyDescent="0.25">
      <c r="B31" s="57"/>
      <c r="C31" s="96" t="s">
        <v>54</v>
      </c>
      <c r="D31" s="97" t="s">
        <v>60</v>
      </c>
      <c r="E31" s="83">
        <v>1</v>
      </c>
      <c r="F31" s="9"/>
      <c r="G31" s="107">
        <f>(E31*F31)*5</f>
        <v>0</v>
      </c>
      <c r="H31" s="84"/>
    </row>
    <row r="32" spans="2:8" s="6" customFormat="1" ht="13.5" customHeight="1" thickBot="1" x14ac:dyDescent="0.3">
      <c r="B32" s="57"/>
      <c r="C32" s="96" t="s">
        <v>55</v>
      </c>
      <c r="D32" s="97" t="s">
        <v>61</v>
      </c>
      <c r="E32" s="83">
        <v>1</v>
      </c>
      <c r="F32" s="9"/>
      <c r="G32" s="107">
        <f>(E32*F32)*10</f>
        <v>0</v>
      </c>
      <c r="H32" s="84"/>
    </row>
    <row r="33" spans="2:8" s="6" customFormat="1" ht="13.5" customHeight="1" x14ac:dyDescent="0.25">
      <c r="B33" s="57"/>
      <c r="D33" s="91"/>
      <c r="E33" s="163" t="s">
        <v>45</v>
      </c>
      <c r="F33" s="164"/>
      <c r="G33" s="90">
        <f>SUM(G31:G32)/15</f>
        <v>0</v>
      </c>
      <c r="H33" s="84"/>
    </row>
    <row r="34" spans="2:8" s="6" customFormat="1" ht="13.5" customHeight="1" thickBot="1" x14ac:dyDescent="0.3">
      <c r="B34" s="57"/>
      <c r="D34" s="91"/>
      <c r="E34" s="108"/>
      <c r="F34" s="108"/>
      <c r="G34" s="109"/>
      <c r="H34" s="84"/>
    </row>
    <row r="35" spans="2:8" s="6" customFormat="1" ht="21.75" customHeight="1" thickBot="1" x14ac:dyDescent="0.3">
      <c r="B35" s="57"/>
      <c r="C35" s="58" t="s">
        <v>75</v>
      </c>
      <c r="D35" s="76"/>
      <c r="E35" s="76"/>
      <c r="F35" s="76"/>
      <c r="G35" s="77"/>
      <c r="H35" s="84"/>
    </row>
    <row r="36" spans="2:8" s="6" customFormat="1" ht="13.5" customHeight="1" x14ac:dyDescent="0.25">
      <c r="B36" s="57"/>
      <c r="C36" s="92" t="s">
        <v>25</v>
      </c>
      <c r="D36" s="93" t="s">
        <v>2</v>
      </c>
      <c r="E36" s="94" t="s">
        <v>24</v>
      </c>
      <c r="F36" s="63" t="s">
        <v>44</v>
      </c>
      <c r="G36" s="110" t="s">
        <v>33</v>
      </c>
      <c r="H36" s="84"/>
    </row>
    <row r="37" spans="2:8" s="6" customFormat="1" ht="13.5" customHeight="1" x14ac:dyDescent="0.25">
      <c r="B37" s="57"/>
      <c r="C37" s="96" t="s">
        <v>47</v>
      </c>
      <c r="D37" s="97" t="s">
        <v>68</v>
      </c>
      <c r="E37" s="83">
        <v>1</v>
      </c>
      <c r="F37" s="12"/>
      <c r="G37" s="111">
        <f>E37*F37</f>
        <v>0</v>
      </c>
      <c r="H37" s="84"/>
    </row>
    <row r="38" spans="2:8" s="6" customFormat="1" ht="13.5" customHeight="1" x14ac:dyDescent="0.25">
      <c r="B38" s="57"/>
      <c r="C38" s="96" t="s">
        <v>48</v>
      </c>
      <c r="D38" s="97" t="s">
        <v>70</v>
      </c>
      <c r="E38" s="83">
        <v>1</v>
      </c>
      <c r="F38" s="12"/>
      <c r="G38" s="111">
        <f t="shared" ref="G38:G39" si="0">E38*F38</f>
        <v>0</v>
      </c>
      <c r="H38" s="84"/>
    </row>
    <row r="39" spans="2:8" s="6" customFormat="1" ht="13.5" customHeight="1" x14ac:dyDescent="0.25">
      <c r="B39" s="57"/>
      <c r="C39" s="96" t="s">
        <v>72</v>
      </c>
      <c r="D39" s="97" t="s">
        <v>69</v>
      </c>
      <c r="E39" s="83">
        <v>1</v>
      </c>
      <c r="F39" s="12"/>
      <c r="G39" s="111">
        <f t="shared" si="0"/>
        <v>0</v>
      </c>
      <c r="H39" s="84"/>
    </row>
    <row r="40" spans="2:8" s="6" customFormat="1" ht="13.5" customHeight="1" x14ac:dyDescent="0.25">
      <c r="B40" s="57"/>
      <c r="C40" s="96" t="s">
        <v>73</v>
      </c>
      <c r="D40" s="97" t="s">
        <v>71</v>
      </c>
      <c r="E40" s="83">
        <v>1</v>
      </c>
      <c r="F40" s="12"/>
      <c r="G40" s="111">
        <f>E40*F40</f>
        <v>0</v>
      </c>
      <c r="H40" s="84"/>
    </row>
    <row r="41" spans="2:8" s="6" customFormat="1" ht="13.5" customHeight="1" x14ac:dyDescent="0.25">
      <c r="B41" s="57"/>
      <c r="D41" s="112" t="s">
        <v>77</v>
      </c>
      <c r="E41" s="161" t="s">
        <v>76</v>
      </c>
      <c r="F41" s="162"/>
      <c r="G41" s="113">
        <f>G37+G39</f>
        <v>0</v>
      </c>
      <c r="H41" s="84"/>
    </row>
    <row r="42" spans="2:8" s="6" customFormat="1" ht="13.5" customHeight="1" x14ac:dyDescent="0.25">
      <c r="B42" s="57"/>
      <c r="D42" s="112"/>
      <c r="E42" s="160" t="s">
        <v>74</v>
      </c>
      <c r="F42" s="160"/>
      <c r="G42" s="114">
        <f>SUM(G37:G40)</f>
        <v>0</v>
      </c>
      <c r="H42" s="84"/>
    </row>
    <row r="43" spans="2:8" s="6" customFormat="1" ht="13.5" customHeight="1" thickBot="1" x14ac:dyDescent="0.3">
      <c r="B43" s="57"/>
      <c r="E43" s="108"/>
      <c r="F43" s="108"/>
      <c r="G43" s="109"/>
      <c r="H43" s="84"/>
    </row>
    <row r="44" spans="2:8" s="6" customFormat="1" ht="21.75" customHeight="1" thickBot="1" x14ac:dyDescent="0.3">
      <c r="B44" s="57"/>
      <c r="C44" s="58" t="s">
        <v>49</v>
      </c>
      <c r="D44" s="76"/>
      <c r="E44" s="76"/>
      <c r="F44" s="76"/>
      <c r="G44" s="77"/>
      <c r="H44" s="84"/>
    </row>
    <row r="45" spans="2:8" s="6" customFormat="1" ht="13.5" customHeight="1" x14ac:dyDescent="0.25">
      <c r="B45" s="57"/>
      <c r="C45" s="78" t="s">
        <v>25</v>
      </c>
      <c r="D45" s="79" t="s">
        <v>2</v>
      </c>
      <c r="E45" s="63" t="s">
        <v>24</v>
      </c>
      <c r="F45" s="106" t="s">
        <v>58</v>
      </c>
      <c r="G45" s="15"/>
      <c r="H45" s="115"/>
    </row>
    <row r="46" spans="2:8" s="6" customFormat="1" ht="13.5" customHeight="1" x14ac:dyDescent="0.25">
      <c r="B46" s="57"/>
      <c r="C46" s="96" t="s">
        <v>56</v>
      </c>
      <c r="D46" s="97" t="s">
        <v>42</v>
      </c>
      <c r="E46" s="83">
        <v>1</v>
      </c>
      <c r="F46" s="9"/>
      <c r="G46" s="15"/>
      <c r="H46" s="115"/>
    </row>
    <row r="47" spans="2:8" s="6" customFormat="1" ht="13.5" customHeight="1" thickBot="1" x14ac:dyDescent="0.3">
      <c r="B47" s="57"/>
      <c r="C47" s="103" t="s">
        <v>57</v>
      </c>
      <c r="D47" s="97" t="s">
        <v>43</v>
      </c>
      <c r="E47" s="87">
        <v>1</v>
      </c>
      <c r="F47" s="8"/>
      <c r="G47" s="16"/>
      <c r="H47" s="115"/>
    </row>
    <row r="48" spans="2:8" s="6" customFormat="1" ht="13.5" hidden="1" customHeight="1" x14ac:dyDescent="0.25">
      <c r="B48" s="57"/>
      <c r="D48" s="91"/>
      <c r="E48" s="91"/>
      <c r="F48" s="91"/>
      <c r="G48" s="15"/>
      <c r="H48" s="84"/>
    </row>
    <row r="49" spans="2:8" s="6" customFormat="1" ht="13.5" hidden="1" customHeight="1" x14ac:dyDescent="0.25">
      <c r="B49" s="57"/>
      <c r="D49" s="91"/>
      <c r="E49" s="91"/>
      <c r="F49" s="91"/>
      <c r="G49" s="15"/>
      <c r="H49" s="84"/>
    </row>
    <row r="50" spans="2:8" s="6" customFormat="1" ht="13.5" hidden="1" customHeight="1" x14ac:dyDescent="0.25">
      <c r="B50" s="57"/>
      <c r="D50" s="91"/>
      <c r="E50" s="91"/>
      <c r="F50" s="91"/>
      <c r="G50" s="15"/>
      <c r="H50" s="84"/>
    </row>
    <row r="51" spans="2:8" s="6" customFormat="1" ht="13.5" hidden="1" customHeight="1" x14ac:dyDescent="0.25">
      <c r="B51" s="57"/>
      <c r="D51" s="91"/>
      <c r="E51" s="91"/>
      <c r="F51" s="91"/>
      <c r="G51" s="15"/>
      <c r="H51" s="84"/>
    </row>
    <row r="52" spans="2:8" s="6" customFormat="1" ht="13.5" hidden="1" customHeight="1" x14ac:dyDescent="0.25">
      <c r="B52" s="57"/>
      <c r="D52" s="91"/>
      <c r="E52" s="91"/>
      <c r="F52" s="91"/>
      <c r="G52" s="15"/>
      <c r="H52" s="84"/>
    </row>
    <row r="53" spans="2:8" s="6" customFormat="1" ht="13.5" hidden="1" customHeight="1" x14ac:dyDescent="0.25">
      <c r="B53" s="57"/>
      <c r="D53" s="91"/>
      <c r="E53" s="91"/>
      <c r="F53" s="91"/>
      <c r="G53" s="15"/>
      <c r="H53" s="84"/>
    </row>
    <row r="54" spans="2:8" s="6" customFormat="1" ht="13.5" hidden="1" customHeight="1" x14ac:dyDescent="0.25">
      <c r="B54" s="57"/>
      <c r="D54" s="91"/>
      <c r="E54" s="91"/>
      <c r="F54" s="91"/>
      <c r="G54" s="15"/>
      <c r="H54" s="84"/>
    </row>
    <row r="55" spans="2:8" s="6" customFormat="1" ht="13.5" hidden="1" customHeight="1" x14ac:dyDescent="0.25">
      <c r="B55" s="57"/>
      <c r="D55" s="91"/>
      <c r="E55" s="91"/>
      <c r="F55" s="91"/>
      <c r="G55" s="15"/>
      <c r="H55" s="84"/>
    </row>
    <row r="56" spans="2:8" s="6" customFormat="1" ht="13.5" hidden="1" customHeight="1" x14ac:dyDescent="0.25">
      <c r="B56" s="57"/>
      <c r="D56" s="91"/>
      <c r="E56" s="91"/>
      <c r="F56" s="91"/>
      <c r="G56" s="15"/>
      <c r="H56" s="84"/>
    </row>
    <row r="57" spans="2:8" s="6" customFormat="1" ht="13.5" hidden="1" customHeight="1" x14ac:dyDescent="0.25">
      <c r="B57" s="57"/>
      <c r="D57" s="91"/>
      <c r="E57" s="91"/>
      <c r="F57" s="91"/>
      <c r="G57" s="15"/>
      <c r="H57" s="84"/>
    </row>
    <row r="58" spans="2:8" s="6" customFormat="1" ht="13.5" hidden="1" customHeight="1" x14ac:dyDescent="0.25">
      <c r="B58" s="57"/>
      <c r="D58" s="91"/>
      <c r="E58" s="91"/>
      <c r="F58" s="91"/>
      <c r="G58" s="15"/>
      <c r="H58" s="84"/>
    </row>
    <row r="59" spans="2:8" s="6" customFormat="1" ht="13.5" hidden="1" customHeight="1" x14ac:dyDescent="0.25">
      <c r="B59" s="57"/>
      <c r="D59" s="91"/>
      <c r="E59" s="91"/>
      <c r="F59" s="91"/>
      <c r="G59" s="15"/>
      <c r="H59" s="84"/>
    </row>
    <row r="60" spans="2:8" s="6" customFormat="1" ht="13.5" hidden="1" customHeight="1" x14ac:dyDescent="0.25">
      <c r="B60" s="57"/>
      <c r="D60" s="91"/>
      <c r="E60" s="91"/>
      <c r="F60" s="91"/>
      <c r="G60" s="15"/>
      <c r="H60" s="84"/>
    </row>
    <row r="61" spans="2:8" s="6" customFormat="1" ht="13.5" hidden="1" customHeight="1" x14ac:dyDescent="0.25">
      <c r="B61" s="57"/>
      <c r="D61" s="91"/>
      <c r="E61" s="91"/>
      <c r="F61" s="91"/>
      <c r="G61" s="15"/>
      <c r="H61" s="84"/>
    </row>
    <row r="62" spans="2:8" s="6" customFormat="1" ht="13.5" hidden="1" customHeight="1" x14ac:dyDescent="0.25">
      <c r="B62" s="57"/>
      <c r="D62" s="91"/>
      <c r="E62" s="91"/>
      <c r="F62" s="91"/>
      <c r="G62" s="15"/>
      <c r="H62" s="84"/>
    </row>
    <row r="63" spans="2:8" s="6" customFormat="1" ht="13.5" hidden="1" customHeight="1" x14ac:dyDescent="0.25">
      <c r="B63" s="57"/>
      <c r="D63" s="91"/>
      <c r="E63" s="91"/>
      <c r="F63" s="91"/>
      <c r="G63" s="15"/>
      <c r="H63" s="84"/>
    </row>
    <row r="64" spans="2:8" s="6" customFormat="1" ht="13.5" hidden="1" customHeight="1" x14ac:dyDescent="0.25">
      <c r="B64" s="57"/>
      <c r="D64" s="91"/>
      <c r="E64" s="91"/>
      <c r="F64" s="91"/>
      <c r="G64" s="15"/>
      <c r="H64" s="84"/>
    </row>
    <row r="65" spans="2:9" s="6" customFormat="1" ht="13.5" hidden="1" customHeight="1" x14ac:dyDescent="0.25">
      <c r="B65" s="57"/>
      <c r="D65" s="91"/>
      <c r="E65" s="91"/>
      <c r="F65" s="91"/>
      <c r="G65" s="15"/>
      <c r="H65" s="84"/>
    </row>
    <row r="66" spans="2:9" s="6" customFormat="1" ht="13.5" hidden="1" customHeight="1" x14ac:dyDescent="0.25">
      <c r="B66" s="57"/>
      <c r="D66" s="91"/>
      <c r="E66" s="91"/>
      <c r="F66" s="91"/>
      <c r="G66" s="15"/>
      <c r="H66" s="84"/>
    </row>
    <row r="67" spans="2:9" s="6" customFormat="1" ht="13.5" hidden="1" customHeight="1" x14ac:dyDescent="0.25">
      <c r="B67" s="57"/>
      <c r="D67" s="91"/>
      <c r="E67" s="91"/>
      <c r="F67" s="91"/>
      <c r="G67" s="15"/>
      <c r="H67" s="84"/>
    </row>
    <row r="68" spans="2:9" s="6" customFormat="1" ht="13.5" hidden="1" customHeight="1" x14ac:dyDescent="0.25">
      <c r="B68" s="57"/>
      <c r="D68" s="91"/>
      <c r="E68" s="91"/>
      <c r="F68" s="91"/>
      <c r="G68" s="15"/>
      <c r="H68" s="84"/>
    </row>
    <row r="69" spans="2:9" s="6" customFormat="1" ht="13.5" hidden="1" customHeight="1" x14ac:dyDescent="0.25">
      <c r="B69" s="57"/>
      <c r="D69" s="91"/>
      <c r="E69" s="91"/>
      <c r="F69" s="91"/>
      <c r="G69" s="15"/>
      <c r="H69" s="84"/>
    </row>
    <row r="70" spans="2:9" s="6" customFormat="1" ht="13.5" hidden="1" customHeight="1" x14ac:dyDescent="0.25">
      <c r="B70" s="57"/>
      <c r="D70" s="91"/>
      <c r="E70" s="91"/>
      <c r="F70" s="91"/>
      <c r="G70" s="15"/>
      <c r="H70" s="84"/>
    </row>
    <row r="71" spans="2:9" s="6" customFormat="1" ht="13.5" hidden="1" customHeight="1" x14ac:dyDescent="0.25">
      <c r="B71" s="57"/>
      <c r="D71" s="91"/>
      <c r="E71" s="91"/>
      <c r="F71" s="91"/>
      <c r="G71" s="15"/>
      <c r="H71" s="84"/>
    </row>
    <row r="72" spans="2:9" s="6" customFormat="1" ht="13.5" hidden="1" customHeight="1" x14ac:dyDescent="0.25">
      <c r="B72" s="57"/>
      <c r="D72" s="91"/>
      <c r="E72" s="91"/>
      <c r="F72" s="91"/>
      <c r="G72" s="15"/>
      <c r="H72" s="84"/>
    </row>
    <row r="73" spans="2:9" s="6" customFormat="1" ht="13.5" hidden="1" customHeight="1" x14ac:dyDescent="0.25">
      <c r="B73" s="57"/>
      <c r="D73" s="91"/>
      <c r="E73" s="91"/>
      <c r="F73" s="91"/>
      <c r="G73" s="15"/>
      <c r="H73" s="84"/>
    </row>
    <row r="74" spans="2:9" s="6" customFormat="1" ht="13.5" hidden="1" customHeight="1" x14ac:dyDescent="0.25">
      <c r="B74" s="57"/>
      <c r="D74" s="91"/>
      <c r="E74" s="91"/>
      <c r="F74" s="91"/>
      <c r="G74" s="15"/>
      <c r="H74" s="84"/>
    </row>
    <row r="75" spans="2:9" s="6" customFormat="1" ht="13.5" hidden="1" customHeight="1" x14ac:dyDescent="0.25">
      <c r="B75" s="57"/>
      <c r="D75" s="91"/>
      <c r="E75" s="91"/>
      <c r="F75" s="91"/>
      <c r="G75" s="15"/>
      <c r="H75" s="84"/>
    </row>
    <row r="76" spans="2:9" s="6" customFormat="1" ht="13.5" hidden="1" customHeight="1" x14ac:dyDescent="0.25">
      <c r="B76" s="57"/>
      <c r="D76" s="91"/>
      <c r="E76" s="91"/>
      <c r="F76" s="91"/>
      <c r="G76" s="15"/>
      <c r="H76" s="84"/>
    </row>
    <row r="77" spans="2:9" s="6" customFormat="1" ht="13.5" hidden="1" customHeight="1" x14ac:dyDescent="0.25">
      <c r="B77" s="57"/>
      <c r="D77" s="91"/>
      <c r="E77" s="91"/>
      <c r="F77" s="91"/>
      <c r="G77" s="15"/>
      <c r="H77" s="84"/>
    </row>
    <row r="78" spans="2:9" s="6" customFormat="1" ht="15" hidden="1" customHeight="1" x14ac:dyDescent="0.25">
      <c r="B78" s="57"/>
      <c r="D78" s="116"/>
      <c r="E78" s="74"/>
      <c r="G78" s="75"/>
      <c r="H78" s="72"/>
      <c r="I78" s="7"/>
    </row>
    <row r="79" spans="2:9" s="6" customFormat="1" ht="15" hidden="1" customHeight="1" x14ac:dyDescent="0.25">
      <c r="B79" s="57"/>
      <c r="C79" s="7"/>
      <c r="D79" s="7"/>
      <c r="E79" s="117"/>
      <c r="F79" s="117"/>
      <c r="G79" s="118"/>
      <c r="H79" s="119"/>
      <c r="I79" s="7"/>
    </row>
    <row r="80" spans="2:9" s="6" customFormat="1" ht="15" hidden="1" customHeight="1" x14ac:dyDescent="0.25">
      <c r="B80" s="57"/>
      <c r="C80" s="7"/>
      <c r="D80" s="7"/>
      <c r="E80" s="117"/>
      <c r="F80" s="117"/>
      <c r="G80" s="118"/>
      <c r="H80" s="119"/>
      <c r="I80" s="7"/>
    </row>
    <row r="81" spans="2:9" s="6" customFormat="1" ht="15" hidden="1" customHeight="1" x14ac:dyDescent="0.25">
      <c r="B81" s="57"/>
      <c r="C81" s="7"/>
      <c r="D81" s="7"/>
      <c r="E81" s="117"/>
      <c r="F81" s="117"/>
      <c r="G81" s="118"/>
      <c r="H81" s="119"/>
      <c r="I81" s="7"/>
    </row>
    <row r="82" spans="2:9" s="6" customFormat="1" ht="15" hidden="1" customHeight="1" x14ac:dyDescent="0.25">
      <c r="B82" s="57"/>
      <c r="E82" s="74"/>
      <c r="F82" s="74"/>
      <c r="G82" s="75"/>
      <c r="H82" s="72"/>
      <c r="I82" s="7"/>
    </row>
    <row r="83" spans="2:9" s="6" customFormat="1" ht="15" hidden="1" customHeight="1" x14ac:dyDescent="0.25">
      <c r="B83" s="57"/>
      <c r="E83" s="74"/>
      <c r="F83" s="74"/>
      <c r="G83" s="75"/>
      <c r="H83" s="72"/>
      <c r="I83" s="7"/>
    </row>
    <row r="84" spans="2:9" s="6" customFormat="1" ht="15" hidden="1" customHeight="1" x14ac:dyDescent="0.25">
      <c r="B84" s="57"/>
      <c r="E84" s="74"/>
      <c r="F84" s="74"/>
      <c r="G84" s="75"/>
      <c r="H84" s="72"/>
      <c r="I84" s="7"/>
    </row>
    <row r="85" spans="2:9" s="6" customFormat="1" ht="15" hidden="1" customHeight="1" x14ac:dyDescent="0.25">
      <c r="B85" s="57"/>
      <c r="E85" s="74"/>
      <c r="F85" s="74"/>
      <c r="G85" s="75"/>
      <c r="H85" s="72"/>
      <c r="I85" s="7"/>
    </row>
    <row r="86" spans="2:9" s="6" customFormat="1" ht="15" hidden="1" customHeight="1" x14ac:dyDescent="0.25">
      <c r="B86" s="57"/>
      <c r="E86" s="74"/>
      <c r="F86" s="74"/>
      <c r="G86" s="75"/>
      <c r="H86" s="72"/>
      <c r="I86" s="7"/>
    </row>
    <row r="87" spans="2:9" s="6" customFormat="1" ht="15" hidden="1" customHeight="1" x14ac:dyDescent="0.25">
      <c r="B87" s="57"/>
      <c r="E87" s="74"/>
      <c r="F87" s="74"/>
      <c r="G87" s="75"/>
      <c r="H87" s="72"/>
      <c r="I87" s="7"/>
    </row>
    <row r="88" spans="2:9" s="6" customFormat="1" ht="15" hidden="1" customHeight="1" x14ac:dyDescent="0.25">
      <c r="B88" s="57"/>
      <c r="E88" s="74"/>
      <c r="F88" s="74"/>
      <c r="G88" s="75"/>
      <c r="H88" s="72"/>
    </row>
    <row r="89" spans="2:9" s="6" customFormat="1" ht="15" hidden="1" customHeight="1" x14ac:dyDescent="0.25">
      <c r="B89" s="57"/>
      <c r="E89" s="74"/>
      <c r="F89" s="74"/>
      <c r="G89" s="75"/>
      <c r="H89" s="72"/>
    </row>
    <row r="90" spans="2:9" s="6" customFormat="1" ht="15" hidden="1" customHeight="1" x14ac:dyDescent="0.25">
      <c r="B90" s="57"/>
      <c r="E90" s="74"/>
      <c r="F90" s="74"/>
      <c r="G90" s="75"/>
      <c r="H90" s="72"/>
    </row>
    <row r="91" spans="2:9" s="6" customFormat="1" ht="15" hidden="1" customHeight="1" x14ac:dyDescent="0.25">
      <c r="B91" s="57"/>
      <c r="E91" s="74"/>
      <c r="F91" s="74"/>
      <c r="G91" s="75"/>
      <c r="H91" s="72"/>
    </row>
    <row r="92" spans="2:9" s="6" customFormat="1" ht="15" hidden="1" customHeight="1" x14ac:dyDescent="0.25">
      <c r="B92" s="57"/>
      <c r="E92" s="74"/>
      <c r="F92" s="74"/>
      <c r="G92" s="75"/>
      <c r="H92" s="72"/>
    </row>
    <row r="93" spans="2:9" s="6" customFormat="1" ht="15" hidden="1" customHeight="1" x14ac:dyDescent="0.25">
      <c r="B93" s="57"/>
      <c r="E93" s="74"/>
      <c r="F93" s="74"/>
      <c r="G93" s="75"/>
      <c r="H93" s="72"/>
    </row>
    <row r="94" spans="2:9" s="6" customFormat="1" ht="15" hidden="1" customHeight="1" x14ac:dyDescent="0.25">
      <c r="B94" s="57"/>
      <c r="E94" s="74"/>
      <c r="F94" s="74"/>
      <c r="G94" s="75"/>
      <c r="H94" s="72"/>
    </row>
    <row r="95" spans="2:9" s="6" customFormat="1" ht="15" hidden="1" customHeight="1" x14ac:dyDescent="0.25">
      <c r="B95" s="57"/>
      <c r="E95" s="74"/>
      <c r="F95" s="74"/>
      <c r="G95" s="75"/>
      <c r="H95" s="72"/>
    </row>
    <row r="96" spans="2:9" s="6" customFormat="1" ht="15" hidden="1" customHeight="1" x14ac:dyDescent="0.25">
      <c r="B96" s="57"/>
      <c r="E96" s="74"/>
      <c r="F96" s="74"/>
      <c r="G96" s="75"/>
      <c r="H96" s="72"/>
    </row>
    <row r="97" spans="2:8" s="6" customFormat="1" ht="15" hidden="1" customHeight="1" x14ac:dyDescent="0.25">
      <c r="B97" s="57"/>
      <c r="E97" s="74"/>
      <c r="F97" s="74"/>
      <c r="G97" s="75"/>
      <c r="H97" s="72"/>
    </row>
    <row r="98" spans="2:8" s="6" customFormat="1" ht="15" hidden="1" customHeight="1" x14ac:dyDescent="0.25">
      <c r="B98" s="57"/>
      <c r="E98" s="74"/>
      <c r="F98" s="74"/>
      <c r="G98" s="75"/>
      <c r="H98" s="72"/>
    </row>
    <row r="99" spans="2:8" s="6" customFormat="1" ht="15" hidden="1" customHeight="1" x14ac:dyDescent="0.25">
      <c r="B99" s="57"/>
      <c r="E99" s="74"/>
      <c r="F99" s="74"/>
      <c r="G99" s="75"/>
      <c r="H99" s="72"/>
    </row>
    <row r="100" spans="2:8" s="6" customFormat="1" ht="15" hidden="1" customHeight="1" x14ac:dyDescent="0.25">
      <c r="B100" s="57"/>
      <c r="E100" s="74"/>
      <c r="F100" s="74"/>
      <c r="G100" s="75"/>
      <c r="H100" s="72"/>
    </row>
    <row r="101" spans="2:8" s="6" customFormat="1" ht="15" hidden="1" customHeight="1" x14ac:dyDescent="0.25">
      <c r="B101" s="57"/>
      <c r="E101" s="74"/>
      <c r="F101" s="74"/>
      <c r="G101" s="75"/>
      <c r="H101" s="72"/>
    </row>
    <row r="102" spans="2:8" s="6" customFormat="1" ht="15" hidden="1" customHeight="1" x14ac:dyDescent="0.25">
      <c r="B102" s="57"/>
      <c r="E102" s="74"/>
      <c r="F102" s="74"/>
      <c r="G102" s="75"/>
      <c r="H102" s="72"/>
    </row>
    <row r="103" spans="2:8" s="6" customFormat="1" ht="15" hidden="1" customHeight="1" x14ac:dyDescent="0.25">
      <c r="B103" s="57"/>
      <c r="E103" s="74"/>
      <c r="F103" s="74"/>
      <c r="G103" s="75"/>
      <c r="H103" s="72"/>
    </row>
    <row r="104" spans="2:8" s="6" customFormat="1" ht="15" hidden="1" customHeight="1" x14ac:dyDescent="0.25">
      <c r="B104" s="57"/>
      <c r="E104" s="74"/>
      <c r="F104" s="74"/>
      <c r="G104" s="75"/>
      <c r="H104" s="72"/>
    </row>
    <row r="105" spans="2:8" s="6" customFormat="1" ht="15" hidden="1" customHeight="1" x14ac:dyDescent="0.25">
      <c r="B105" s="57"/>
      <c r="E105" s="74"/>
      <c r="F105" s="74"/>
      <c r="G105" s="75"/>
      <c r="H105" s="72"/>
    </row>
    <row r="106" spans="2:8" s="6" customFormat="1" ht="15" hidden="1" customHeight="1" x14ac:dyDescent="0.25">
      <c r="B106" s="57"/>
      <c r="E106" s="74"/>
      <c r="F106" s="74"/>
      <c r="G106" s="75"/>
      <c r="H106" s="72"/>
    </row>
    <row r="107" spans="2:8" s="6" customFormat="1" ht="15" hidden="1" customHeight="1" x14ac:dyDescent="0.25">
      <c r="B107" s="57"/>
      <c r="E107" s="74"/>
      <c r="F107" s="74"/>
      <c r="G107" s="75"/>
      <c r="H107" s="72"/>
    </row>
    <row r="108" spans="2:8" s="6" customFormat="1" ht="15" hidden="1" customHeight="1" x14ac:dyDescent="0.25">
      <c r="B108" s="57"/>
      <c r="E108" s="74"/>
      <c r="F108" s="74"/>
      <c r="G108" s="75"/>
      <c r="H108" s="72"/>
    </row>
    <row r="109" spans="2:8" s="6" customFormat="1" ht="15" hidden="1" customHeight="1" x14ac:dyDescent="0.25">
      <c r="B109" s="57"/>
      <c r="E109" s="74"/>
      <c r="F109" s="74"/>
      <c r="G109" s="75"/>
      <c r="H109" s="72"/>
    </row>
    <row r="110" spans="2:8" s="6" customFormat="1" ht="15" hidden="1" customHeight="1" x14ac:dyDescent="0.25">
      <c r="B110" s="57"/>
      <c r="E110" s="74"/>
      <c r="F110" s="74"/>
      <c r="G110" s="75"/>
      <c r="H110" s="72"/>
    </row>
    <row r="111" spans="2:8" ht="12.75" thickBot="1" x14ac:dyDescent="0.25">
      <c r="B111" s="120"/>
      <c r="C111" s="121"/>
      <c r="D111" s="121"/>
      <c r="E111" s="122"/>
      <c r="F111" s="122"/>
      <c r="G111" s="123"/>
      <c r="H111" s="124"/>
    </row>
    <row r="112" spans="2:8"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sheetData>
  <sheetProtection algorithmName="SHA-512" hashValue="Vqwbc1BngeZI/YgS1LuOEw8sWfxixlRD4mlGxviDa62Zg4H97n41blv57S9DBKylzRngr6zUTbBVeObdLBCCmA==" saltValue="/biLugl7Y1y/huAO2AsOxQ==" spinCount="100000" sheet="1" objects="1" scenarios="1"/>
  <mergeCells count="7">
    <mergeCell ref="E8:F8"/>
    <mergeCell ref="E33:F33"/>
    <mergeCell ref="E42:F42"/>
    <mergeCell ref="E41:F41"/>
    <mergeCell ref="E21:F21"/>
    <mergeCell ref="E27:F27"/>
    <mergeCell ref="E14:F14"/>
  </mergeCells>
  <phoneticPr fontId="24" type="noConversion"/>
  <pageMargins left="0.7" right="0.7" top="0.75" bottom="0.75" header="0.3" footer="0.3"/>
  <pageSetup paperSize="9" orientation="portrait" r:id="rId1"/>
  <ignoredErrors>
    <ignoredError sqref="F19:F2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Wijtsma, Jos</cp:lastModifiedBy>
  <dcterms:created xsi:type="dcterms:W3CDTF">2022-01-19T14:14:33Z</dcterms:created>
  <dcterms:modified xsi:type="dcterms:W3CDTF">2025-01-10T07:10:26Z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