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NDLAB PROJECTEN\221 15 Wickevoort Hoofddorp\6.1 FASE 2 BOS + HAGEN\WERK\excel\"/>
    </mc:Choice>
  </mc:AlternateContent>
  <xr:revisionPtr revIDLastSave="0" documentId="13_ncr:1_{225F8B25-7FDB-4E32-9A09-BF84656BA50B}" xr6:coauthVersionLast="47" xr6:coauthVersionMax="47" xr10:uidLastSave="{00000000-0000-0000-0000-000000000000}"/>
  <bookViews>
    <workbookView xWindow="-120" yWindow="-120" windowWidth="29040" windowHeight="15840" xr2:uid="{D7C750D3-9654-4D9F-B363-DD06F3595E1E}"/>
  </bookViews>
  <sheets>
    <sheet name="Bos openbaar - Beplantingslijst" sheetId="4" r:id="rId1"/>
    <sheet name="Hagen - Beplantingslijst" sheetId="3" r:id="rId2"/>
    <sheet name="Boombalans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4" l="1"/>
  <c r="C28" i="4"/>
  <c r="C27" i="4"/>
  <c r="C22" i="4"/>
  <c r="C21" i="4"/>
  <c r="C19" i="4"/>
  <c r="C18" i="4"/>
  <c r="C32" i="3"/>
  <c r="C27" i="3"/>
  <c r="C26" i="3"/>
  <c r="C24" i="3"/>
  <c r="C23" i="3"/>
  <c r="C33" i="3"/>
  <c r="C29" i="4"/>
  <c r="C26" i="4"/>
  <c r="C25" i="4"/>
  <c r="C20" i="4"/>
  <c r="C18" i="3"/>
  <c r="C34" i="3"/>
  <c r="C31" i="3"/>
  <c r="C30" i="3"/>
  <c r="C25" i="3"/>
</calcChain>
</file>

<file path=xl/sharedStrings.xml><?xml version="1.0" encoding="utf-8"?>
<sst xmlns="http://schemas.openxmlformats.org/spreadsheetml/2006/main" count="225" uniqueCount="96">
  <si>
    <t>Naam</t>
  </si>
  <si>
    <t>Maat</t>
  </si>
  <si>
    <t>Grootte</t>
  </si>
  <si>
    <t>2e</t>
  </si>
  <si>
    <t>1e</t>
  </si>
  <si>
    <t>25-30</t>
  </si>
  <si>
    <t>20-25</t>
  </si>
  <si>
    <t>min. 3 tak, 4 meter hoog</t>
  </si>
  <si>
    <t>30-35</t>
  </si>
  <si>
    <t>Betula nigra</t>
  </si>
  <si>
    <t>Castanea sativa</t>
  </si>
  <si>
    <t>Castanea sativa, meerstammig</t>
  </si>
  <si>
    <t>Liriodendron tulipifera</t>
  </si>
  <si>
    <t>Ostrya carpinifolia</t>
  </si>
  <si>
    <t>Robinia pseudoacacia ‘Semperflorens’</t>
  </si>
  <si>
    <t>TOTAAL</t>
  </si>
  <si>
    <t>beveerd, min. 5 tak, 1.20 hoog</t>
  </si>
  <si>
    <t>Aantal</t>
  </si>
  <si>
    <t>Tilia cordata</t>
  </si>
  <si>
    <t>Quercus petraea</t>
  </si>
  <si>
    <t>Quercus robur</t>
  </si>
  <si>
    <t>Betula nigra, meerstammig</t>
  </si>
  <si>
    <t>Hagen</t>
  </si>
  <si>
    <t>min. 5 tak, 1.20 hoog</t>
  </si>
  <si>
    <t>Heesters</t>
  </si>
  <si>
    <t>Code</t>
  </si>
  <si>
    <t>Beni</t>
  </si>
  <si>
    <t>Osca</t>
  </si>
  <si>
    <t>Casa</t>
  </si>
  <si>
    <t>Litu</t>
  </si>
  <si>
    <t>Qupe</t>
  </si>
  <si>
    <t>Quro</t>
  </si>
  <si>
    <t>RopS</t>
  </si>
  <si>
    <t>Mix B</t>
  </si>
  <si>
    <t>Mix A</t>
  </si>
  <si>
    <t>Coav</t>
  </si>
  <si>
    <t>Corylus avellana</t>
  </si>
  <si>
    <t>Crataegus monogyna</t>
  </si>
  <si>
    <t>Taxus baccata</t>
  </si>
  <si>
    <t>Frangula alnus</t>
  </si>
  <si>
    <t>Viburnum opulus</t>
  </si>
  <si>
    <t>Euonymus europaeus</t>
  </si>
  <si>
    <t>Ilex aquifolium</t>
  </si>
  <si>
    <t>Ligustrum ovalifolium</t>
  </si>
  <si>
    <t>Prunus spinosa</t>
  </si>
  <si>
    <t>Sambucus nigra</t>
  </si>
  <si>
    <t>beveerd, min. 5 tak, 1.50 hoog</t>
  </si>
  <si>
    <t>Ostrya carpinifolia, meerstammig</t>
  </si>
  <si>
    <t>Tilia tomentosa</t>
  </si>
  <si>
    <t>Tilia x flavescens 'Glenleven'</t>
  </si>
  <si>
    <t>Tico</t>
  </si>
  <si>
    <t>Tito</t>
  </si>
  <si>
    <t>TifG</t>
  </si>
  <si>
    <t>beveerd, min. 3 tak, 1.20 hoog</t>
  </si>
  <si>
    <t>Percentage</t>
  </si>
  <si>
    <t>Gras</t>
  </si>
  <si>
    <t>gemaaid gras</t>
  </si>
  <si>
    <t>bloemrijk grasland</t>
  </si>
  <si>
    <t>speelgras</t>
  </si>
  <si>
    <t>kunstgras</t>
  </si>
  <si>
    <t>m2</t>
  </si>
  <si>
    <t>Type</t>
  </si>
  <si>
    <t xml:space="preserve">Cruydt Hoeck bloemenmengsel M5 'Nectar onder het maaimes' </t>
  </si>
  <si>
    <t>Gardengrass Save Play DB 30 mm, gecertificeerd NEN-EN 1177 en natuurlijke uitstraling</t>
  </si>
  <si>
    <t xml:space="preserve">https://www.cruydthoeck.nl/winkel/m5-nectar-onder-het-maaimes-bloemrijk-gazon/p423 </t>
  </si>
  <si>
    <t>https://www.heem.nl/over-heem/advies/</t>
  </si>
  <si>
    <t>https://www.gardengrass.nl/product/save-play/</t>
  </si>
  <si>
    <t>Robinia pseudoacacia</t>
  </si>
  <si>
    <t>Plhi</t>
  </si>
  <si>
    <t>Platanus x hispanica</t>
  </si>
  <si>
    <t>Quce</t>
  </si>
  <si>
    <t>Quercus cerris</t>
  </si>
  <si>
    <t>Prav</t>
  </si>
  <si>
    <t>Prunus avium</t>
  </si>
  <si>
    <t>HEEM (grondmonster laten nemen, advies vragen welke mix)</t>
  </si>
  <si>
    <t>Te kappen</t>
  </si>
  <si>
    <t>Te behouden</t>
  </si>
  <si>
    <t>Te verplanten</t>
  </si>
  <si>
    <t>Nieuw te planten (Hoofdgebouw, indicatief)</t>
  </si>
  <si>
    <t>Nieuw te planten (privékavels Bos, indicatief)</t>
  </si>
  <si>
    <t>15 - 20</t>
  </si>
  <si>
    <t>150 - 200</t>
  </si>
  <si>
    <t>Nieuw te planten     (openbaar gebied)</t>
  </si>
  <si>
    <t>Prsp</t>
  </si>
  <si>
    <t>Cornus mas</t>
  </si>
  <si>
    <t>Viburnum tinus</t>
  </si>
  <si>
    <t>Qufr</t>
  </si>
  <si>
    <t>Quercus frainetto</t>
  </si>
  <si>
    <t>Amla</t>
  </si>
  <si>
    <t>3e</t>
  </si>
  <si>
    <t>Amelanchier lamarckii, meerstammig</t>
  </si>
  <si>
    <t>min. 4 tak, 2 meter hoog</t>
  </si>
  <si>
    <t>Pini</t>
  </si>
  <si>
    <t>Pinus nigra</t>
  </si>
  <si>
    <t>Openbaar, gemengde haag</t>
  </si>
  <si>
    <t>Privé, gemengde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</si>
</sst>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rownPro Light"/>
      <family val="3"/>
    </font>
    <font>
      <sz val="11"/>
      <color theme="3" tint="-0.499984740745262"/>
      <name val="BrownPro Light"/>
      <family val="3"/>
    </font>
    <font>
      <b/>
      <sz val="11"/>
      <color theme="3" tint="-0.499984740745262"/>
      <name val="BrownPro Light"/>
      <family val="3"/>
    </font>
    <font>
      <b/>
      <sz val="11"/>
      <color theme="1"/>
      <name val="BrownPro Light"/>
      <family val="3"/>
    </font>
    <font>
      <u/>
      <sz val="11"/>
      <color theme="10"/>
      <name val="Calibri"/>
      <family val="2"/>
      <scheme val="minor"/>
    </font>
    <font>
      <u/>
      <sz val="11"/>
      <color theme="10"/>
      <name val="BrownPro Light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6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2" fillId="0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em.nl/over-heem/advies/" TargetMode="External"/><Relationship Id="rId2" Type="http://schemas.openxmlformats.org/officeDocument/2006/relationships/hyperlink" Target="https://www.cruydthoeck.nl/winkel/m5-nectar-onder-het-maaimes-bloemrijk-gazon/p423" TargetMode="External"/><Relationship Id="rId1" Type="http://schemas.openxmlformats.org/officeDocument/2006/relationships/hyperlink" Target="https://www.cruydthoeck.nl/winkel/m5-nectar-onder-het-maaimes-bloemrijk-gazon/p42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ardengrass.nl/product/save-play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em.nl/over-heem/advies/" TargetMode="External"/><Relationship Id="rId2" Type="http://schemas.openxmlformats.org/officeDocument/2006/relationships/hyperlink" Target="https://www.cruydthoeck.nl/winkel/m5-nectar-onder-het-maaimes-bloemrijk-gazon/p423" TargetMode="External"/><Relationship Id="rId1" Type="http://schemas.openxmlformats.org/officeDocument/2006/relationships/hyperlink" Target="https://www.cruydthoeck.nl/winkel/m5-nectar-onder-het-maaimes-bloemrijk-gazon/p42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gardengrass.nl/product/save-play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994C-E4F4-47DF-B4B5-37DED3C8C568}">
  <dimension ref="A1:E40"/>
  <sheetViews>
    <sheetView tabSelected="1" workbookViewId="0">
      <selection activeCell="C11" sqref="C2:C11"/>
    </sheetView>
  </sheetViews>
  <sheetFormatPr defaultRowHeight="15" x14ac:dyDescent="0.25"/>
  <cols>
    <col min="1" max="1" width="9.140625" style="1"/>
    <col min="2" max="2" width="39" style="1" bestFit="1" customWidth="1"/>
    <col min="3" max="3" width="8" style="2" bestFit="1" customWidth="1"/>
    <col min="4" max="4" width="31.5703125" style="2" bestFit="1" customWidth="1"/>
    <col min="5" max="5" width="12.7109375" style="1" bestFit="1" customWidth="1"/>
    <col min="6" max="7" width="11.28515625" style="1" bestFit="1" customWidth="1"/>
    <col min="8" max="8" width="11.140625" style="1" customWidth="1"/>
    <col min="9" max="16384" width="9.140625" style="1"/>
  </cols>
  <sheetData>
    <row r="1" spans="1:5" x14ac:dyDescent="0.25">
      <c r="A1" s="5" t="s">
        <v>25</v>
      </c>
      <c r="B1" s="5" t="s">
        <v>0</v>
      </c>
      <c r="C1" s="6" t="s">
        <v>17</v>
      </c>
      <c r="D1" s="6" t="s">
        <v>1</v>
      </c>
      <c r="E1" s="6" t="s">
        <v>2</v>
      </c>
    </row>
    <row r="2" spans="1:5" x14ac:dyDescent="0.25">
      <c r="A2" s="3" t="s">
        <v>28</v>
      </c>
      <c r="B2" s="3" t="s">
        <v>10</v>
      </c>
      <c r="C2" s="19">
        <v>1</v>
      </c>
      <c r="D2" s="4" t="s">
        <v>6</v>
      </c>
      <c r="E2" s="4" t="s">
        <v>4</v>
      </c>
    </row>
    <row r="3" spans="1:5" x14ac:dyDescent="0.25">
      <c r="A3" s="3" t="s">
        <v>68</v>
      </c>
      <c r="B3" s="3" t="s">
        <v>69</v>
      </c>
      <c r="C3" s="19">
        <v>1</v>
      </c>
      <c r="D3" s="4" t="s">
        <v>8</v>
      </c>
      <c r="E3" s="4" t="s">
        <v>4</v>
      </c>
    </row>
    <row r="4" spans="1:5" x14ac:dyDescent="0.25">
      <c r="A4" s="3" t="s">
        <v>72</v>
      </c>
      <c r="B4" s="3" t="s">
        <v>73</v>
      </c>
      <c r="C4" s="19">
        <v>1</v>
      </c>
      <c r="D4" s="4" t="s">
        <v>6</v>
      </c>
      <c r="E4" s="4" t="s">
        <v>4</v>
      </c>
    </row>
    <row r="5" spans="1:5" x14ac:dyDescent="0.25">
      <c r="A5" s="3" t="s">
        <v>70</v>
      </c>
      <c r="B5" s="3" t="s">
        <v>71</v>
      </c>
      <c r="C5" s="19">
        <v>2</v>
      </c>
      <c r="D5" s="4" t="s">
        <v>6</v>
      </c>
      <c r="E5" s="4" t="s">
        <v>4</v>
      </c>
    </row>
    <row r="6" spans="1:5" x14ac:dyDescent="0.25">
      <c r="A6" s="3" t="s">
        <v>86</v>
      </c>
      <c r="B6" s="3" t="s">
        <v>87</v>
      </c>
      <c r="C6" s="19">
        <v>1</v>
      </c>
      <c r="D6" s="4" t="s">
        <v>6</v>
      </c>
      <c r="E6" s="4" t="s">
        <v>4</v>
      </c>
    </row>
    <row r="7" spans="1:5" x14ac:dyDescent="0.25">
      <c r="A7" s="3" t="s">
        <v>30</v>
      </c>
      <c r="B7" s="3" t="s">
        <v>19</v>
      </c>
      <c r="C7" s="19">
        <v>3</v>
      </c>
      <c r="D7" s="4" t="s">
        <v>5</v>
      </c>
      <c r="E7" s="4" t="s">
        <v>4</v>
      </c>
    </row>
    <row r="8" spans="1:5" x14ac:dyDescent="0.25">
      <c r="A8" s="3" t="s">
        <v>31</v>
      </c>
      <c r="B8" s="3" t="s">
        <v>20</v>
      </c>
      <c r="C8" s="19">
        <v>3</v>
      </c>
      <c r="D8" s="4" t="s">
        <v>5</v>
      </c>
      <c r="E8" s="4" t="s">
        <v>4</v>
      </c>
    </row>
    <row r="9" spans="1:5" x14ac:dyDescent="0.25">
      <c r="A9" s="3" t="s">
        <v>32</v>
      </c>
      <c r="B9" s="3" t="s">
        <v>67</v>
      </c>
      <c r="C9" s="19">
        <v>2</v>
      </c>
      <c r="D9" s="4" t="s">
        <v>6</v>
      </c>
      <c r="E9" s="4" t="s">
        <v>4</v>
      </c>
    </row>
    <row r="10" spans="1:5" x14ac:dyDescent="0.25">
      <c r="A10" s="3" t="s">
        <v>50</v>
      </c>
      <c r="B10" s="3" t="s">
        <v>18</v>
      </c>
      <c r="C10" s="19">
        <v>4</v>
      </c>
      <c r="D10" s="4" t="s">
        <v>8</v>
      </c>
      <c r="E10" s="4" t="s">
        <v>4</v>
      </c>
    </row>
    <row r="11" spans="1:5" x14ac:dyDescent="0.25">
      <c r="A11" s="3" t="s">
        <v>51</v>
      </c>
      <c r="B11" s="3" t="s">
        <v>48</v>
      </c>
      <c r="C11" s="19">
        <v>5</v>
      </c>
      <c r="D11" s="4" t="s">
        <v>8</v>
      </c>
      <c r="E11" s="4" t="s">
        <v>4</v>
      </c>
    </row>
    <row r="12" spans="1:5" x14ac:dyDescent="0.25">
      <c r="A12" s="3" t="s">
        <v>52</v>
      </c>
      <c r="B12" s="3" t="s">
        <v>49</v>
      </c>
      <c r="C12" s="4">
        <v>2</v>
      </c>
      <c r="D12" s="4" t="s">
        <v>8</v>
      </c>
      <c r="E12" s="4" t="s">
        <v>4</v>
      </c>
    </row>
    <row r="13" spans="1:5" x14ac:dyDescent="0.25">
      <c r="B13" s="5" t="s">
        <v>15</v>
      </c>
      <c r="C13" s="4">
        <f>SUM(C2:C12)</f>
        <v>25</v>
      </c>
      <c r="D13" s="4"/>
    </row>
    <row r="16" spans="1:5" x14ac:dyDescent="0.25">
      <c r="A16" s="5" t="s">
        <v>25</v>
      </c>
      <c r="B16" s="5" t="s">
        <v>24</v>
      </c>
      <c r="C16" s="6" t="s">
        <v>17</v>
      </c>
      <c r="D16" s="6" t="s">
        <v>1</v>
      </c>
      <c r="E16" s="6" t="s">
        <v>54</v>
      </c>
    </row>
    <row r="17" spans="1:5" x14ac:dyDescent="0.25">
      <c r="A17" s="1" t="s">
        <v>34</v>
      </c>
      <c r="C17" s="2">
        <v>593</v>
      </c>
      <c r="D17" s="1"/>
      <c r="E17" s="3"/>
    </row>
    <row r="18" spans="1:5" x14ac:dyDescent="0.25">
      <c r="B18" s="1" t="s">
        <v>84</v>
      </c>
      <c r="C18" s="9">
        <f>0.2*C17</f>
        <v>118.60000000000001</v>
      </c>
      <c r="D18" s="4" t="s">
        <v>16</v>
      </c>
      <c r="E18" s="8">
        <v>0.2</v>
      </c>
    </row>
    <row r="19" spans="1:5" x14ac:dyDescent="0.25">
      <c r="B19" s="1" t="s">
        <v>37</v>
      </c>
      <c r="C19" s="9">
        <f>0.15*C17</f>
        <v>88.95</v>
      </c>
      <c r="D19" s="4" t="s">
        <v>16</v>
      </c>
      <c r="E19" s="8">
        <v>0.15</v>
      </c>
    </row>
    <row r="20" spans="1:5" x14ac:dyDescent="0.25">
      <c r="B20" s="1" t="s">
        <v>39</v>
      </c>
      <c r="C20" s="9">
        <f>0.25*C17</f>
        <v>148.25</v>
      </c>
      <c r="D20" s="4" t="s">
        <v>16</v>
      </c>
      <c r="E20" s="8">
        <v>0.25</v>
      </c>
    </row>
    <row r="21" spans="1:5" x14ac:dyDescent="0.25">
      <c r="B21" s="1" t="s">
        <v>38</v>
      </c>
      <c r="C21" s="9">
        <f>0.25*C17</f>
        <v>148.25</v>
      </c>
      <c r="D21" s="4" t="s">
        <v>53</v>
      </c>
      <c r="E21" s="8">
        <v>0.25</v>
      </c>
    </row>
    <row r="22" spans="1:5" x14ac:dyDescent="0.25">
      <c r="B22" s="1" t="s">
        <v>40</v>
      </c>
      <c r="C22" s="9">
        <f>0.15*C17</f>
        <v>88.95</v>
      </c>
      <c r="D22" s="4" t="s">
        <v>16</v>
      </c>
      <c r="E22" s="8">
        <v>0.15</v>
      </c>
    </row>
    <row r="24" spans="1:5" x14ac:dyDescent="0.25">
      <c r="A24" s="1" t="s">
        <v>33</v>
      </c>
      <c r="C24" s="2">
        <v>157</v>
      </c>
    </row>
    <row r="25" spans="1:5" x14ac:dyDescent="0.25">
      <c r="B25" s="1" t="s">
        <v>41</v>
      </c>
      <c r="C25" s="9">
        <f>0.25*C24</f>
        <v>39.25</v>
      </c>
      <c r="D25" s="4" t="s">
        <v>16</v>
      </c>
      <c r="E25" s="8">
        <v>0.25</v>
      </c>
    </row>
    <row r="26" spans="1:5" x14ac:dyDescent="0.25">
      <c r="B26" s="1" t="s">
        <v>42</v>
      </c>
      <c r="C26" s="9">
        <f>0.15*C24</f>
        <v>23.55</v>
      </c>
      <c r="D26" s="4" t="s">
        <v>53</v>
      </c>
      <c r="E26" s="8">
        <v>0.15</v>
      </c>
    </row>
    <row r="27" spans="1:5" x14ac:dyDescent="0.25">
      <c r="B27" s="1" t="s">
        <v>43</v>
      </c>
      <c r="C27" s="9">
        <f>0.25*C24</f>
        <v>39.25</v>
      </c>
      <c r="D27" s="4" t="s">
        <v>16</v>
      </c>
      <c r="E27" s="8">
        <v>0.25</v>
      </c>
    </row>
    <row r="28" spans="1:5" x14ac:dyDescent="0.25">
      <c r="B28" s="1" t="s">
        <v>85</v>
      </c>
      <c r="C28" s="9">
        <f>0.2*C24</f>
        <v>31.400000000000002</v>
      </c>
      <c r="D28" s="4" t="s">
        <v>53</v>
      </c>
      <c r="E28" s="8">
        <v>0.2</v>
      </c>
    </row>
    <row r="29" spans="1:5" x14ac:dyDescent="0.25">
      <c r="B29" s="1" t="s">
        <v>45</v>
      </c>
      <c r="C29" s="9">
        <f>0.15*C24</f>
        <v>23.55</v>
      </c>
      <c r="D29" s="4" t="s">
        <v>16</v>
      </c>
      <c r="E29" s="8">
        <v>0.15</v>
      </c>
    </row>
    <row r="32" spans="1:5" x14ac:dyDescent="0.25">
      <c r="B32" s="7" t="s">
        <v>55</v>
      </c>
      <c r="C32" s="18" t="s">
        <v>61</v>
      </c>
      <c r="D32" s="18"/>
      <c r="E32" s="10" t="s">
        <v>60</v>
      </c>
    </row>
    <row r="33" spans="2:5" ht="30.75" customHeight="1" x14ac:dyDescent="0.25">
      <c r="B33" s="11" t="s">
        <v>56</v>
      </c>
      <c r="C33" s="17" t="s">
        <v>62</v>
      </c>
      <c r="D33" s="17"/>
      <c r="E33" s="12">
        <v>620</v>
      </c>
    </row>
    <row r="34" spans="2:5" ht="48" customHeight="1" x14ac:dyDescent="0.25">
      <c r="C34" s="16" t="s">
        <v>64</v>
      </c>
      <c r="D34" s="17"/>
    </row>
    <row r="35" spans="2:5" ht="30.75" customHeight="1" x14ac:dyDescent="0.25">
      <c r="B35" s="11" t="s">
        <v>57</v>
      </c>
      <c r="C35" s="17" t="s">
        <v>74</v>
      </c>
      <c r="D35" s="17"/>
      <c r="E35" s="12">
        <v>1449</v>
      </c>
    </row>
    <row r="36" spans="2:5" ht="30.75" customHeight="1" x14ac:dyDescent="0.25">
      <c r="B36" s="11"/>
      <c r="C36" s="16" t="s">
        <v>65</v>
      </c>
      <c r="D36" s="16"/>
      <c r="E36" s="12"/>
    </row>
    <row r="37" spans="2:5" ht="33.75" customHeight="1" x14ac:dyDescent="0.25">
      <c r="B37" s="11" t="s">
        <v>58</v>
      </c>
      <c r="C37" s="17" t="s">
        <v>62</v>
      </c>
      <c r="D37" s="17"/>
      <c r="E37" s="12">
        <v>407</v>
      </c>
    </row>
    <row r="38" spans="2:5" ht="46.5" customHeight="1" x14ac:dyDescent="0.25">
      <c r="B38" s="11"/>
      <c r="C38" s="16" t="s">
        <v>64</v>
      </c>
      <c r="D38" s="17"/>
      <c r="E38" s="12"/>
    </row>
    <row r="39" spans="2:5" ht="45.75" customHeight="1" x14ac:dyDescent="0.25">
      <c r="B39" s="11" t="s">
        <v>59</v>
      </c>
      <c r="C39" s="17" t="s">
        <v>63</v>
      </c>
      <c r="D39" s="17"/>
      <c r="E39" s="12">
        <v>34</v>
      </c>
    </row>
    <row r="40" spans="2:5" ht="33" customHeight="1" x14ac:dyDescent="0.25">
      <c r="C40" s="16" t="s">
        <v>66</v>
      </c>
      <c r="D40" s="16"/>
    </row>
  </sheetData>
  <mergeCells count="9">
    <mergeCell ref="C38:D38"/>
    <mergeCell ref="C39:D39"/>
    <mergeCell ref="C40:D40"/>
    <mergeCell ref="C32:D32"/>
    <mergeCell ref="C33:D33"/>
    <mergeCell ref="C34:D34"/>
    <mergeCell ref="C35:D35"/>
    <mergeCell ref="C36:D36"/>
    <mergeCell ref="C37:D37"/>
  </mergeCells>
  <hyperlinks>
    <hyperlink ref="C34" r:id="rId1" xr:uid="{9F9B0F66-B303-4B12-9738-91CBA945D0AB}"/>
    <hyperlink ref="C38" r:id="rId2" xr:uid="{FD89A024-68A4-4703-A367-9ED68CF01283}"/>
    <hyperlink ref="C36" r:id="rId3" xr:uid="{778299D2-BBA6-41A1-9E80-D2D05B08DA11}"/>
    <hyperlink ref="C40" r:id="rId4" xr:uid="{5FF5F13D-EDE3-41EA-85B3-9B1EACD9DE76}"/>
  </hyperlinks>
  <pageMargins left="0.7" right="0.7" top="0.75" bottom="0.75" header="0.3" footer="0.3"/>
  <pageSetup paperSize="8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F26B-D683-4EB8-97F3-1CC75FAB7E85}">
  <dimension ref="A1:E54"/>
  <sheetViews>
    <sheetView topLeftCell="A7" workbookViewId="0">
      <selection activeCell="B45" sqref="B45"/>
    </sheetView>
  </sheetViews>
  <sheetFormatPr defaultRowHeight="15" x14ac:dyDescent="0.25"/>
  <cols>
    <col min="1" max="1" width="9.140625" style="1"/>
    <col min="2" max="2" width="39" style="1" bestFit="1" customWidth="1"/>
    <col min="3" max="3" width="8" style="2" bestFit="1" customWidth="1"/>
    <col min="4" max="4" width="31.5703125" style="2" bestFit="1" customWidth="1"/>
    <col min="5" max="5" width="12.7109375" style="1" bestFit="1" customWidth="1"/>
    <col min="6" max="7" width="11.28515625" style="1" bestFit="1" customWidth="1"/>
    <col min="8" max="8" width="11.140625" style="1" customWidth="1"/>
    <col min="9" max="16384" width="9.140625" style="1"/>
  </cols>
  <sheetData>
    <row r="1" spans="1:5" x14ac:dyDescent="0.25">
      <c r="A1" s="5" t="s">
        <v>25</v>
      </c>
      <c r="B1" s="5" t="s">
        <v>0</v>
      </c>
      <c r="C1" s="6" t="s">
        <v>17</v>
      </c>
      <c r="D1" s="6" t="s">
        <v>1</v>
      </c>
      <c r="E1" s="6" t="s">
        <v>2</v>
      </c>
    </row>
    <row r="2" spans="1:5" x14ac:dyDescent="0.25">
      <c r="A2" s="3" t="s">
        <v>88</v>
      </c>
      <c r="B2" s="3" t="s">
        <v>90</v>
      </c>
      <c r="C2" s="19">
        <v>19</v>
      </c>
      <c r="D2" s="4" t="s">
        <v>91</v>
      </c>
      <c r="E2" s="4" t="s">
        <v>89</v>
      </c>
    </row>
    <row r="3" spans="1:5" x14ac:dyDescent="0.25">
      <c r="A3" s="3" t="s">
        <v>26</v>
      </c>
      <c r="B3" s="3" t="s">
        <v>9</v>
      </c>
      <c r="C3" s="19">
        <v>7</v>
      </c>
      <c r="D3" s="4" t="s">
        <v>5</v>
      </c>
      <c r="E3" s="4" t="s">
        <v>4</v>
      </c>
    </row>
    <row r="4" spans="1:5" x14ac:dyDescent="0.25">
      <c r="A4" s="3" t="s">
        <v>26</v>
      </c>
      <c r="B4" s="3" t="s">
        <v>21</v>
      </c>
      <c r="C4" s="19">
        <v>7</v>
      </c>
      <c r="D4" s="4" t="s">
        <v>7</v>
      </c>
      <c r="E4" s="4" t="s">
        <v>3</v>
      </c>
    </row>
    <row r="5" spans="1:5" x14ac:dyDescent="0.25">
      <c r="A5" s="3" t="s">
        <v>28</v>
      </c>
      <c r="B5" s="3" t="s">
        <v>10</v>
      </c>
      <c r="C5" s="19">
        <v>4</v>
      </c>
      <c r="D5" s="4" t="s">
        <v>6</v>
      </c>
      <c r="E5" s="4" t="s">
        <v>4</v>
      </c>
    </row>
    <row r="6" spans="1:5" x14ac:dyDescent="0.25">
      <c r="A6" s="3" t="s">
        <v>28</v>
      </c>
      <c r="B6" s="3" t="s">
        <v>11</v>
      </c>
      <c r="C6" s="19">
        <v>1</v>
      </c>
      <c r="D6" s="4" t="s">
        <v>7</v>
      </c>
      <c r="E6" s="4" t="s">
        <v>3</v>
      </c>
    </row>
    <row r="7" spans="1:5" x14ac:dyDescent="0.25">
      <c r="A7" s="3" t="s">
        <v>29</v>
      </c>
      <c r="B7" s="3" t="s">
        <v>12</v>
      </c>
      <c r="C7" s="19">
        <v>3</v>
      </c>
      <c r="D7" s="4" t="s">
        <v>8</v>
      </c>
      <c r="E7" s="4" t="s">
        <v>4</v>
      </c>
    </row>
    <row r="8" spans="1:5" x14ac:dyDescent="0.25">
      <c r="A8" s="3" t="s">
        <v>27</v>
      </c>
      <c r="B8" s="3" t="s">
        <v>13</v>
      </c>
      <c r="C8" s="19">
        <v>8</v>
      </c>
      <c r="D8" s="4" t="s">
        <v>6</v>
      </c>
      <c r="E8" s="4" t="s">
        <v>3</v>
      </c>
    </row>
    <row r="9" spans="1:5" x14ac:dyDescent="0.25">
      <c r="A9" s="3" t="s">
        <v>27</v>
      </c>
      <c r="B9" s="3" t="s">
        <v>47</v>
      </c>
      <c r="C9" s="19">
        <v>2</v>
      </c>
      <c r="D9" s="4" t="s">
        <v>7</v>
      </c>
      <c r="E9" s="4" t="s">
        <v>3</v>
      </c>
    </row>
    <row r="10" spans="1:5" x14ac:dyDescent="0.25">
      <c r="A10" s="3" t="s">
        <v>92</v>
      </c>
      <c r="B10" s="3" t="s">
        <v>93</v>
      </c>
      <c r="C10" s="19">
        <v>4</v>
      </c>
      <c r="D10" s="4" t="s">
        <v>8</v>
      </c>
      <c r="E10" s="4" t="s">
        <v>4</v>
      </c>
    </row>
    <row r="11" spans="1:5" x14ac:dyDescent="0.25">
      <c r="A11" s="3" t="s">
        <v>86</v>
      </c>
      <c r="B11" s="3" t="s">
        <v>87</v>
      </c>
      <c r="C11" s="19">
        <v>3</v>
      </c>
      <c r="D11" s="4" t="s">
        <v>8</v>
      </c>
      <c r="E11" s="4" t="s">
        <v>4</v>
      </c>
    </row>
    <row r="12" spans="1:5" x14ac:dyDescent="0.25">
      <c r="A12" s="3" t="s">
        <v>30</v>
      </c>
      <c r="B12" s="3" t="s">
        <v>19</v>
      </c>
      <c r="C12" s="19">
        <v>4</v>
      </c>
      <c r="D12" s="4" t="s">
        <v>5</v>
      </c>
      <c r="E12" s="4" t="s">
        <v>4</v>
      </c>
    </row>
    <row r="13" spans="1:5" x14ac:dyDescent="0.25">
      <c r="A13" s="3" t="s">
        <v>31</v>
      </c>
      <c r="B13" s="3" t="s">
        <v>20</v>
      </c>
      <c r="C13" s="19">
        <v>18</v>
      </c>
      <c r="D13" s="4" t="s">
        <v>5</v>
      </c>
      <c r="E13" s="4" t="s">
        <v>4</v>
      </c>
    </row>
    <row r="14" spans="1:5" x14ac:dyDescent="0.25">
      <c r="A14" s="3" t="s">
        <v>32</v>
      </c>
      <c r="B14" s="3" t="s">
        <v>14</v>
      </c>
      <c r="C14" s="19">
        <v>14</v>
      </c>
      <c r="D14" s="4" t="s">
        <v>6</v>
      </c>
      <c r="E14" s="4" t="s">
        <v>4</v>
      </c>
    </row>
    <row r="15" spans="1:5" x14ac:dyDescent="0.25">
      <c r="A15" s="3" t="s">
        <v>50</v>
      </c>
      <c r="B15" s="3" t="s">
        <v>18</v>
      </c>
      <c r="C15" s="4">
        <v>3</v>
      </c>
      <c r="D15" s="4" t="s">
        <v>8</v>
      </c>
      <c r="E15" s="4" t="s">
        <v>4</v>
      </c>
    </row>
    <row r="16" spans="1:5" x14ac:dyDescent="0.25">
      <c r="A16" s="3" t="s">
        <v>51</v>
      </c>
      <c r="B16" s="3" t="s">
        <v>48</v>
      </c>
      <c r="C16" s="4">
        <v>3</v>
      </c>
      <c r="D16" s="4" t="s">
        <v>8</v>
      </c>
      <c r="E16" s="4" t="s">
        <v>4</v>
      </c>
    </row>
    <row r="17" spans="1:5" x14ac:dyDescent="0.25">
      <c r="A17" s="3" t="s">
        <v>52</v>
      </c>
      <c r="B17" s="3" t="s">
        <v>49</v>
      </c>
      <c r="C17" s="4">
        <v>4</v>
      </c>
      <c r="D17" s="4" t="s">
        <v>8</v>
      </c>
      <c r="E17" s="4" t="s">
        <v>4</v>
      </c>
    </row>
    <row r="18" spans="1:5" x14ac:dyDescent="0.25">
      <c r="B18" s="5" t="s">
        <v>15</v>
      </c>
      <c r="C18" s="4">
        <f>SUM(C2:C17)</f>
        <v>104</v>
      </c>
      <c r="D18" s="4"/>
    </row>
    <row r="19" spans="1:5" x14ac:dyDescent="0.25">
      <c r="B19" s="3"/>
      <c r="C19" s="4"/>
      <c r="D19" s="4"/>
    </row>
    <row r="21" spans="1:5" x14ac:dyDescent="0.25">
      <c r="A21" s="5" t="s">
        <v>25</v>
      </c>
      <c r="B21" s="5" t="s">
        <v>24</v>
      </c>
      <c r="C21" s="6" t="s">
        <v>17</v>
      </c>
      <c r="D21" s="6" t="s">
        <v>1</v>
      </c>
      <c r="E21" s="6" t="s">
        <v>54</v>
      </c>
    </row>
    <row r="22" spans="1:5" x14ac:dyDescent="0.25">
      <c r="A22" s="1" t="s">
        <v>34</v>
      </c>
      <c r="C22" s="2">
        <v>772</v>
      </c>
      <c r="D22" s="1"/>
      <c r="E22" s="3"/>
    </row>
    <row r="23" spans="1:5" x14ac:dyDescent="0.25">
      <c r="B23" s="1" t="s">
        <v>84</v>
      </c>
      <c r="C23" s="9">
        <f>0.2*C22</f>
        <v>154.4</v>
      </c>
      <c r="D23" s="4" t="s">
        <v>16</v>
      </c>
      <c r="E23" s="8">
        <v>0.2</v>
      </c>
    </row>
    <row r="24" spans="1:5" x14ac:dyDescent="0.25">
      <c r="B24" s="1" t="s">
        <v>37</v>
      </c>
      <c r="C24" s="9">
        <f>0.15*C22</f>
        <v>115.8</v>
      </c>
      <c r="D24" s="4" t="s">
        <v>16</v>
      </c>
      <c r="E24" s="8">
        <v>0.15</v>
      </c>
    </row>
    <row r="25" spans="1:5" x14ac:dyDescent="0.25">
      <c r="B25" s="1" t="s">
        <v>39</v>
      </c>
      <c r="C25" s="9">
        <f>0.25*C22</f>
        <v>193</v>
      </c>
      <c r="D25" s="4" t="s">
        <v>16</v>
      </c>
      <c r="E25" s="8">
        <v>0.25</v>
      </c>
    </row>
    <row r="26" spans="1:5" x14ac:dyDescent="0.25">
      <c r="B26" s="1" t="s">
        <v>38</v>
      </c>
      <c r="C26" s="9">
        <f>0.25*C22</f>
        <v>193</v>
      </c>
      <c r="D26" s="4" t="s">
        <v>53</v>
      </c>
      <c r="E26" s="8">
        <v>0.25</v>
      </c>
    </row>
    <row r="27" spans="1:5" x14ac:dyDescent="0.25">
      <c r="B27" s="1" t="s">
        <v>40</v>
      </c>
      <c r="C27" s="9">
        <f>0.15*C22</f>
        <v>115.8</v>
      </c>
      <c r="D27" s="4" t="s">
        <v>16</v>
      </c>
      <c r="E27" s="8">
        <v>0.15</v>
      </c>
    </row>
    <row r="29" spans="1:5" x14ac:dyDescent="0.25">
      <c r="A29" s="1" t="s">
        <v>33</v>
      </c>
      <c r="C29" s="2">
        <v>930</v>
      </c>
    </row>
    <row r="30" spans="1:5" x14ac:dyDescent="0.25">
      <c r="B30" s="1" t="s">
        <v>41</v>
      </c>
      <c r="C30" s="9">
        <f>0.25*C29</f>
        <v>232.5</v>
      </c>
      <c r="D30" s="4" t="s">
        <v>16</v>
      </c>
      <c r="E30" s="8">
        <v>0.25</v>
      </c>
    </row>
    <row r="31" spans="1:5" x14ac:dyDescent="0.25">
      <c r="B31" s="1" t="s">
        <v>42</v>
      </c>
      <c r="C31" s="9">
        <f>0.15*C29</f>
        <v>139.5</v>
      </c>
      <c r="D31" s="4" t="s">
        <v>53</v>
      </c>
      <c r="E31" s="8">
        <v>0.15</v>
      </c>
    </row>
    <row r="32" spans="1:5" x14ac:dyDescent="0.25">
      <c r="B32" s="1" t="s">
        <v>43</v>
      </c>
      <c r="C32" s="9">
        <f>0.25*C29</f>
        <v>232.5</v>
      </c>
      <c r="D32" s="4" t="s">
        <v>16</v>
      </c>
      <c r="E32" s="8">
        <v>0.25</v>
      </c>
    </row>
    <row r="33" spans="1:5" x14ac:dyDescent="0.25">
      <c r="B33" s="1" t="s">
        <v>85</v>
      </c>
      <c r="C33" s="9">
        <f>0.2*C29</f>
        <v>186</v>
      </c>
      <c r="D33" s="4" t="s">
        <v>53</v>
      </c>
      <c r="E33" s="8">
        <v>0.2</v>
      </c>
    </row>
    <row r="34" spans="1:5" x14ac:dyDescent="0.25">
      <c r="B34" s="1" t="s">
        <v>45</v>
      </c>
      <c r="C34" s="9">
        <f>0.15*C29</f>
        <v>139.5</v>
      </c>
      <c r="D34" s="4" t="s">
        <v>16</v>
      </c>
      <c r="E34" s="8">
        <v>0.15</v>
      </c>
    </row>
    <row r="36" spans="1:5" x14ac:dyDescent="0.25">
      <c r="A36" s="1" t="s">
        <v>35</v>
      </c>
      <c r="B36" s="1" t="s">
        <v>36</v>
      </c>
      <c r="C36" s="2">
        <v>275</v>
      </c>
      <c r="D36" s="4" t="s">
        <v>46</v>
      </c>
    </row>
    <row r="37" spans="1:5" x14ac:dyDescent="0.25">
      <c r="D37" s="4"/>
    </row>
    <row r="38" spans="1:5" x14ac:dyDescent="0.25">
      <c r="A38" s="1" t="s">
        <v>83</v>
      </c>
      <c r="B38" s="1" t="s">
        <v>44</v>
      </c>
      <c r="C38" s="2">
        <v>190</v>
      </c>
      <c r="D38" s="4" t="s">
        <v>16</v>
      </c>
    </row>
    <row r="41" spans="1:5" x14ac:dyDescent="0.25">
      <c r="B41" s="7" t="s">
        <v>22</v>
      </c>
      <c r="C41" s="6" t="s">
        <v>17</v>
      </c>
      <c r="D41" s="6" t="s">
        <v>1</v>
      </c>
    </row>
    <row r="42" spans="1:5" x14ac:dyDescent="0.25">
      <c r="B42" s="1" t="s">
        <v>94</v>
      </c>
      <c r="C42" s="4">
        <v>9202</v>
      </c>
      <c r="D42" s="2" t="s">
        <v>23</v>
      </c>
    </row>
    <row r="43" spans="1:5" x14ac:dyDescent="0.25">
      <c r="B43" s="1" t="s">
        <v>95</v>
      </c>
      <c r="C43" s="4">
        <v>26440</v>
      </c>
      <c r="D43" s="2" t="s">
        <v>23</v>
      </c>
    </row>
    <row r="46" spans="1:5" x14ac:dyDescent="0.25">
      <c r="B46" s="7" t="s">
        <v>55</v>
      </c>
      <c r="C46" s="18" t="s">
        <v>61</v>
      </c>
      <c r="D46" s="18"/>
      <c r="E46" s="10" t="s">
        <v>60</v>
      </c>
    </row>
    <row r="47" spans="1:5" ht="30.75" customHeight="1" x14ac:dyDescent="0.25">
      <c r="B47" s="11" t="s">
        <v>56</v>
      </c>
      <c r="C47" s="17" t="s">
        <v>62</v>
      </c>
      <c r="D47" s="17"/>
      <c r="E47" s="12">
        <v>3192</v>
      </c>
    </row>
    <row r="48" spans="1:5" ht="48" customHeight="1" x14ac:dyDescent="0.25">
      <c r="C48" s="16" t="s">
        <v>64</v>
      </c>
      <c r="D48" s="17"/>
    </row>
    <row r="49" spans="2:5" ht="30.75" customHeight="1" x14ac:dyDescent="0.25">
      <c r="B49" s="11" t="s">
        <v>57</v>
      </c>
      <c r="C49" s="17" t="s">
        <v>74</v>
      </c>
      <c r="D49" s="17"/>
      <c r="E49" s="12">
        <v>11654</v>
      </c>
    </row>
    <row r="50" spans="2:5" ht="30.75" customHeight="1" x14ac:dyDescent="0.25">
      <c r="B50" s="11"/>
      <c r="C50" s="16" t="s">
        <v>65</v>
      </c>
      <c r="D50" s="16"/>
      <c r="E50" s="12"/>
    </row>
    <row r="51" spans="2:5" ht="33.75" customHeight="1" x14ac:dyDescent="0.25">
      <c r="B51" s="11" t="s">
        <v>58</v>
      </c>
      <c r="C51" s="17" t="s">
        <v>62</v>
      </c>
      <c r="D51" s="17"/>
      <c r="E51" s="12">
        <v>996</v>
      </c>
    </row>
    <row r="52" spans="2:5" ht="46.5" customHeight="1" x14ac:dyDescent="0.25">
      <c r="B52" s="11"/>
      <c r="C52" s="16" t="s">
        <v>64</v>
      </c>
      <c r="D52" s="17"/>
      <c r="E52" s="12"/>
    </row>
    <row r="53" spans="2:5" ht="45.75" customHeight="1" x14ac:dyDescent="0.25">
      <c r="B53" s="11" t="s">
        <v>59</v>
      </c>
      <c r="C53" s="17" t="s">
        <v>63</v>
      </c>
      <c r="D53" s="17"/>
      <c r="E53" s="12">
        <v>123</v>
      </c>
    </row>
    <row r="54" spans="2:5" ht="33" customHeight="1" x14ac:dyDescent="0.25">
      <c r="C54" s="16" t="s">
        <v>66</v>
      </c>
      <c r="D54" s="16"/>
    </row>
  </sheetData>
  <mergeCells count="9">
    <mergeCell ref="C46:D46"/>
    <mergeCell ref="C48:D48"/>
    <mergeCell ref="C52:D52"/>
    <mergeCell ref="C50:D50"/>
    <mergeCell ref="C54:D54"/>
    <mergeCell ref="C47:D47"/>
    <mergeCell ref="C49:D49"/>
    <mergeCell ref="C51:D51"/>
    <mergeCell ref="C53:D53"/>
  </mergeCells>
  <hyperlinks>
    <hyperlink ref="C48" r:id="rId1" xr:uid="{6DD15032-3C57-4501-8D8E-99D4A7385EAB}"/>
    <hyperlink ref="C52" r:id="rId2" xr:uid="{7A7E93AF-2DDE-4EFD-BE37-C6F3CFFABCA4}"/>
    <hyperlink ref="C50" r:id="rId3" xr:uid="{78AAA2D2-B24F-4C1C-A4BF-2BFD39FC83EE}"/>
    <hyperlink ref="C54" r:id="rId4" xr:uid="{47D9D9EC-EF58-497C-A677-BA7333883204}"/>
  </hyperlinks>
  <pageMargins left="0.7" right="0.7" top="0.75" bottom="0.75" header="0.3" footer="0.3"/>
  <pageSetup paperSize="8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6C5C-464A-4AE6-A001-661ADA07FFBE}">
  <dimension ref="B7:G10"/>
  <sheetViews>
    <sheetView workbookViewId="0">
      <selection activeCell="D10" sqref="D10"/>
    </sheetView>
  </sheetViews>
  <sheetFormatPr defaultRowHeight="15" x14ac:dyDescent="0.25"/>
  <cols>
    <col min="2" max="2" width="28.85546875" customWidth="1"/>
    <col min="3" max="3" width="10.28515625" bestFit="1" customWidth="1"/>
    <col min="6" max="6" width="28" bestFit="1" customWidth="1"/>
    <col min="7" max="7" width="10.28515625" bestFit="1" customWidth="1"/>
  </cols>
  <sheetData>
    <row r="7" spans="2:7" x14ac:dyDescent="0.25">
      <c r="B7" s="11"/>
      <c r="C7" s="13"/>
    </row>
    <row r="8" spans="2:7" ht="30" x14ac:dyDescent="0.25">
      <c r="B8" s="11" t="s">
        <v>75</v>
      </c>
      <c r="C8" s="13">
        <v>208</v>
      </c>
      <c r="F8" s="14" t="s">
        <v>82</v>
      </c>
      <c r="G8" s="13">
        <v>129</v>
      </c>
    </row>
    <row r="9" spans="2:7" ht="30" x14ac:dyDescent="0.25">
      <c r="B9" s="1" t="s">
        <v>76</v>
      </c>
      <c r="C9" s="15">
        <v>197</v>
      </c>
      <c r="F9" s="14" t="s">
        <v>78</v>
      </c>
      <c r="G9" s="13" t="s">
        <v>80</v>
      </c>
    </row>
    <row r="10" spans="2:7" ht="30" x14ac:dyDescent="0.25">
      <c r="B10" s="1" t="s">
        <v>77</v>
      </c>
      <c r="C10" s="15">
        <v>14</v>
      </c>
      <c r="F10" s="14" t="s">
        <v>79</v>
      </c>
      <c r="G10" s="13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25CB291EA22543BFB200A580D7B8D4" ma:contentTypeVersion="10" ma:contentTypeDescription="Een nieuw document maken." ma:contentTypeScope="" ma:versionID="25f6344fd0c88c6de21f67743962a835">
  <xsd:schema xmlns:xsd="http://www.w3.org/2001/XMLSchema" xmlns:xs="http://www.w3.org/2001/XMLSchema" xmlns:p="http://schemas.microsoft.com/office/2006/metadata/properties" xmlns:ns2="91417e07-c6a9-4107-ab3c-0c21a9d78619" targetNamespace="http://schemas.microsoft.com/office/2006/metadata/properties" ma:root="true" ma:fieldsID="b8f2d9707788746d69c3a111c4091ae2" ns2:_="">
    <xsd:import namespace="91417e07-c6a9-4107-ab3c-0c21a9d786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17e07-c6a9-4107-ab3c-0c21a9d78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8F871-C9E1-467A-88EF-7D76C546B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417e07-c6a9-4107-ab3c-0c21a9d786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0849DB-8998-4905-ACE4-454CAEB432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2BE0FD-265B-46E7-A27C-2324AE2A5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Bos openbaar - Beplantingslijst</vt:lpstr>
      <vt:lpstr>Hagen - Beplantingslijst</vt:lpstr>
      <vt:lpstr>Boombalans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Sanne Leeuwenburgh</dc:creator>
  <cp:keywords/>
  <dc:description/>
  <cp:lastModifiedBy>Rik Berends</cp:lastModifiedBy>
  <cp:revision/>
  <dcterms:created xsi:type="dcterms:W3CDTF">2019-12-10T13:08:02Z</dcterms:created>
  <dcterms:modified xsi:type="dcterms:W3CDTF">2024-02-15T15:14:57Z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0x010100C325CB291EA22543BFB200A580D7B8D4</vt:lpwstr>
  </property>
</Properties>
</file>