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rvo\IUC\02 Team A\Inkoop boven EU\14. Cat. Afval\2024\Overpompen Brandstoffen, olien en andere vloeistoffen 202411023\2 Aanbestedingsdocument\"/>
    </mc:Choice>
  </mc:AlternateContent>
  <xr:revisionPtr revIDLastSave="0" documentId="13_ncr:1_{AF94DF13-B554-4318-8308-432AC401A652}" xr6:coauthVersionLast="47" xr6:coauthVersionMax="47" xr10:uidLastSave="{00000000-0000-0000-0000-000000000000}"/>
  <bookViews>
    <workbookView xWindow="28680" yWindow="-5520" windowWidth="51840" windowHeight="21240" xr2:uid="{6F02E820-CD88-476F-A396-EC722D17BFE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17" i="1"/>
  <c r="E17" i="1"/>
  <c r="E18" i="1"/>
  <c r="E19" i="1"/>
  <c r="E20" i="1"/>
  <c r="E21" i="1"/>
  <c r="E22" i="1"/>
  <c r="E23" i="1"/>
  <c r="E24" i="1"/>
  <c r="E25" i="1"/>
  <c r="D33" i="1"/>
  <c r="E32" i="1"/>
  <c r="E31" i="1"/>
  <c r="E30" i="1"/>
  <c r="E29" i="1"/>
  <c r="E28" i="1"/>
  <c r="E27" i="1"/>
  <c r="E26" i="1"/>
  <c r="E33" i="1"/>
</calcChain>
</file>

<file path=xl/sharedStrings.xml><?xml version="1.0" encoding="utf-8"?>
<sst xmlns="http://schemas.openxmlformats.org/spreadsheetml/2006/main" count="34" uniqueCount="34">
  <si>
    <t>Punten 
per voertuig</t>
  </si>
  <si>
    <t>Totaal 
punten</t>
  </si>
  <si>
    <t xml:space="preserve">Diesel </t>
  </si>
  <si>
    <t>GTL</t>
  </si>
  <si>
    <t>LNG</t>
  </si>
  <si>
    <t>CNG</t>
  </si>
  <si>
    <t>Elektrisch (groen-grijs mix)</t>
  </si>
  <si>
    <t>Biodiesel (B30)</t>
  </si>
  <si>
    <t xml:space="preserve">Waterstof (aardgas SMR) </t>
  </si>
  <si>
    <t>Biodiesel (B50)</t>
  </si>
  <si>
    <t xml:space="preserve">Bio-LNG </t>
  </si>
  <si>
    <t>Bio-CNG</t>
  </si>
  <si>
    <t>Waterstof (aardgas SMR + CCS)</t>
  </si>
  <si>
    <t>Waterstof (groengas [covergisting] SMR +CCS)</t>
  </si>
  <si>
    <t>Biodiesel (B100)</t>
  </si>
  <si>
    <t>Waterstof (groengas [stortgas] SMR + CCS)</t>
  </si>
  <si>
    <t xml:space="preserve">Waterstof (groene stroom) </t>
  </si>
  <si>
    <t>Elektrisch (groen)</t>
  </si>
  <si>
    <t>Brandstof van gebruikte transportmiddel(len)</t>
  </si>
  <si>
    <t>kg CO2-equivalent / tonkilometer</t>
  </si>
  <si>
    <t>Inzet per type voertuig %</t>
  </si>
  <si>
    <r>
      <rPr>
        <b/>
        <sz val="9"/>
        <color theme="1"/>
        <rFont val="Verdana"/>
        <family val="2"/>
      </rPr>
      <t>Casusopdracht</t>
    </r>
    <r>
      <rPr>
        <sz val="9"/>
        <color theme="1"/>
        <rFont val="Verdana"/>
        <family val="2"/>
      </rPr>
      <t xml:space="preserve">
Inschrijver krijgt de opdracht om op 4 verschillende locaties rode diesel over te pompen. Dit zijn 4 losse opdrachten die niet qua rit met elkaar te combineren zijn omdat dit in 4 verschillende weken uitgevoerd moet worden.
Opdracht 1: overpompen van 300 liter Rode Diesel
Opdracht 2: overpompen van 75 liter Rode Diesel
Opdracht 3: overpompen van 3.000 liter Rode Diesel
Opdracht 4: overpompen van 800 liter Rode Diesel</t>
    </r>
  </si>
  <si>
    <t>Totaal</t>
  </si>
  <si>
    <t>Totaal: 4.175 liter</t>
  </si>
  <si>
    <t>(totaal moet 100% zijn)</t>
  </si>
  <si>
    <t>Inschrijver</t>
  </si>
  <si>
    <t>Naam onderneming</t>
  </si>
  <si>
    <t>Naam rechtsgeldige vertegenwoordiger</t>
  </si>
  <si>
    <t>Functie</t>
  </si>
  <si>
    <t>Handtekening</t>
  </si>
  <si>
    <t>Plaats, datum</t>
  </si>
  <si>
    <t xml:space="preserve">Voor het overpompen van de verschillende hoeveelheden Rode Diesel worden mogelijk verschillende soorten transportmiddelen gebruikt. Vul in onderstaand schema in  welke voertuigen u gebruikt voor de verschillende opdrachten. </t>
  </si>
  <si>
    <r>
      <rPr>
        <b/>
        <sz val="9"/>
        <color theme="1"/>
        <rFont val="Verdana"/>
        <family val="2"/>
      </rPr>
      <t>Bijvoorbeeld:</t>
    </r>
    <r>
      <rPr>
        <sz val="9"/>
        <color theme="1"/>
        <rFont val="Verdana"/>
        <family val="2"/>
      </rPr>
      <t xml:space="preserve"> Indien u voor de 4 opdrachten 4 verschillende voertuigen met 4 verschillende type brandstof verbruik vult u bij de betreffende soorten brandstof ieder 25 in (van 25%). Gebruikt u voor alle opdrachten hetzelfde voertuig, vult u bij de betreffende brandstof 100 (van 100%) in. Etc.</t>
    </r>
  </si>
  <si>
    <t>Transportmiddel(len) gebruikt voor de ritten van de casusopdracht (max 1000 punten)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</si>
</sst>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7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4" xfId="0" applyFont="1" applyBorder="1"/>
    <xf numFmtId="165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9" fontId="2" fillId="0" borderId="1" xfId="1" applyFont="1" applyFill="1" applyBorder="1" applyAlignment="1" applyProtection="1">
      <alignment horizontal="right" vertical="center"/>
    </xf>
    <xf numFmtId="1" fontId="3" fillId="0" borderId="4" xfId="1" applyNumberFormat="1" applyFont="1" applyFill="1" applyBorder="1" applyAlignment="1" applyProtection="1">
      <alignment horizontal="center"/>
    </xf>
    <xf numFmtId="0" fontId="4" fillId="0" borderId="0" xfId="0" applyFont="1"/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4" fontId="5" fillId="0" borderId="4" xfId="0" applyNumberFormat="1" applyFont="1" applyBorder="1" applyAlignment="1">
      <alignment horizontal="center"/>
    </xf>
    <xf numFmtId="1" fontId="3" fillId="3" borderId="4" xfId="1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3" fillId="2" borderId="4" xfId="0" applyFont="1" applyFill="1" applyBorder="1"/>
    <xf numFmtId="0" fontId="2" fillId="4" borderId="4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9" fontId="2" fillId="0" borderId="4" xfId="1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A51F0-CB5F-44DA-84AB-0B6A76B4A193}">
  <dimension ref="A1:E43"/>
  <sheetViews>
    <sheetView tabSelected="1" workbookViewId="0">
      <selection activeCell="A15" sqref="A15:E15"/>
    </sheetView>
  </sheetViews>
  <sheetFormatPr defaultRowHeight="11.4" x14ac:dyDescent="0.2"/>
  <cols>
    <col min="1" max="1" width="43.33203125" style="6" customWidth="1"/>
    <col min="2" max="2" width="20.88671875" style="10" customWidth="1"/>
    <col min="3" max="3" width="15.88671875" style="10" customWidth="1"/>
    <col min="4" max="4" width="15.33203125" style="10" customWidth="1"/>
    <col min="5" max="5" width="16.6640625" style="10" customWidth="1"/>
    <col min="6" max="16384" width="8.88671875" style="6"/>
  </cols>
  <sheetData>
    <row r="1" spans="1:5" x14ac:dyDescent="0.2">
      <c r="A1" s="19" t="s">
        <v>21</v>
      </c>
      <c r="B1" s="20"/>
      <c r="C1" s="20"/>
      <c r="D1" s="20"/>
      <c r="E1" s="20"/>
    </row>
    <row r="2" spans="1:5" x14ac:dyDescent="0.2">
      <c r="A2" s="20"/>
      <c r="B2" s="20"/>
      <c r="C2" s="20"/>
      <c r="D2" s="20"/>
      <c r="E2" s="20"/>
    </row>
    <row r="3" spans="1:5" x14ac:dyDescent="0.2">
      <c r="A3" s="20"/>
      <c r="B3" s="20"/>
      <c r="C3" s="20"/>
      <c r="D3" s="20"/>
      <c r="E3" s="20"/>
    </row>
    <row r="4" spans="1:5" x14ac:dyDescent="0.2">
      <c r="A4" s="20"/>
      <c r="B4" s="20"/>
      <c r="C4" s="20"/>
      <c r="D4" s="20"/>
      <c r="E4" s="20"/>
    </row>
    <row r="5" spans="1:5" x14ac:dyDescent="0.2">
      <c r="A5" s="20"/>
      <c r="B5" s="20"/>
      <c r="C5" s="20"/>
      <c r="D5" s="20"/>
      <c r="E5" s="20"/>
    </row>
    <row r="6" spans="1:5" x14ac:dyDescent="0.2">
      <c r="A6" s="20"/>
      <c r="B6" s="20"/>
      <c r="C6" s="20"/>
      <c r="D6" s="20"/>
      <c r="E6" s="20"/>
    </row>
    <row r="7" spans="1:5" ht="33.6" customHeight="1" x14ac:dyDescent="0.2">
      <c r="A7" s="20"/>
      <c r="B7" s="20"/>
      <c r="C7" s="20"/>
      <c r="D7" s="20"/>
      <c r="E7" s="20"/>
    </row>
    <row r="8" spans="1:5" x14ac:dyDescent="0.2">
      <c r="A8" s="12" t="s">
        <v>23</v>
      </c>
      <c r="B8" s="12"/>
      <c r="C8" s="12"/>
      <c r="D8" s="12"/>
      <c r="E8" s="12"/>
    </row>
    <row r="9" spans="1:5" x14ac:dyDescent="0.2">
      <c r="A9" s="12"/>
      <c r="B9" s="12"/>
      <c r="C9" s="12"/>
      <c r="D9" s="12"/>
      <c r="E9" s="12"/>
    </row>
    <row r="10" spans="1:5" ht="37.799999999999997" customHeight="1" x14ac:dyDescent="0.2">
      <c r="A10" s="25" t="s">
        <v>31</v>
      </c>
      <c r="B10" s="25"/>
      <c r="C10" s="25"/>
      <c r="D10" s="25"/>
      <c r="E10" s="25"/>
    </row>
    <row r="11" spans="1:5" ht="37.799999999999997" customHeight="1" x14ac:dyDescent="0.2">
      <c r="A11" s="25" t="s">
        <v>32</v>
      </c>
      <c r="B11" s="25"/>
      <c r="C11" s="25"/>
      <c r="D11" s="25"/>
      <c r="E11" s="25"/>
    </row>
    <row r="12" spans="1:5" x14ac:dyDescent="0.2">
      <c r="A12" s="12"/>
      <c r="B12" s="12"/>
      <c r="C12" s="12"/>
      <c r="D12" s="12"/>
      <c r="E12" s="12"/>
    </row>
    <row r="15" spans="1:5" ht="22.8" customHeight="1" x14ac:dyDescent="0.2">
      <c r="A15" s="22" t="s">
        <v>33</v>
      </c>
      <c r="B15" s="23"/>
      <c r="C15" s="23"/>
      <c r="D15" s="23"/>
      <c r="E15" s="24"/>
    </row>
    <row r="16" spans="1:5" ht="22.8" x14ac:dyDescent="0.2">
      <c r="A16" s="7" t="s">
        <v>18</v>
      </c>
      <c r="B16" s="8" t="s">
        <v>19</v>
      </c>
      <c r="C16" s="8" t="s">
        <v>0</v>
      </c>
      <c r="D16" s="8" t="s">
        <v>20</v>
      </c>
      <c r="E16" s="8" t="s">
        <v>1</v>
      </c>
    </row>
    <row r="17" spans="1:5" x14ac:dyDescent="0.2">
      <c r="A17" s="1" t="s">
        <v>2</v>
      </c>
      <c r="B17" s="9">
        <v>0.104</v>
      </c>
      <c r="C17" s="2">
        <f>ROUND(($B$17-B17)/$B$17*1000,1)</f>
        <v>0</v>
      </c>
      <c r="D17" s="14"/>
      <c r="E17" s="3">
        <f>C17*D17/100</f>
        <v>0</v>
      </c>
    </row>
    <row r="18" spans="1:5" x14ac:dyDescent="0.2">
      <c r="A18" s="1" t="s">
        <v>3</v>
      </c>
      <c r="B18" s="9">
        <v>9.9666666666666681E-2</v>
      </c>
      <c r="C18" s="2">
        <f t="shared" ref="C18:C32" si="0">ROUND(($B$17-B18)/$B$17*1000,1)</f>
        <v>41.7</v>
      </c>
      <c r="D18" s="14"/>
      <c r="E18" s="3">
        <f t="shared" ref="E18:E32" si="1">C18*D18/100</f>
        <v>0</v>
      </c>
    </row>
    <row r="19" spans="1:5" x14ac:dyDescent="0.2">
      <c r="A19" s="1" t="s">
        <v>4</v>
      </c>
      <c r="B19" s="9">
        <v>9.0666666666666673E-2</v>
      </c>
      <c r="C19" s="2">
        <f t="shared" si="0"/>
        <v>128.19999999999999</v>
      </c>
      <c r="D19" s="14"/>
      <c r="E19" s="3">
        <f t="shared" si="1"/>
        <v>0</v>
      </c>
    </row>
    <row r="20" spans="1:5" x14ac:dyDescent="0.2">
      <c r="A20" s="1" t="s">
        <v>5</v>
      </c>
      <c r="B20" s="9">
        <v>8.433333333333333E-2</v>
      </c>
      <c r="C20" s="2">
        <f t="shared" si="0"/>
        <v>189.1</v>
      </c>
      <c r="D20" s="14"/>
      <c r="E20" s="3">
        <f t="shared" si="1"/>
        <v>0</v>
      </c>
    </row>
    <row r="21" spans="1:5" x14ac:dyDescent="0.2">
      <c r="A21" s="1" t="s">
        <v>6</v>
      </c>
      <c r="B21" s="9">
        <v>8.2000000000000003E-2</v>
      </c>
      <c r="C21" s="2">
        <f t="shared" si="0"/>
        <v>211.5</v>
      </c>
      <c r="D21" s="14"/>
      <c r="E21" s="3">
        <f t="shared" si="1"/>
        <v>0</v>
      </c>
    </row>
    <row r="22" spans="1:5" x14ac:dyDescent="0.2">
      <c r="A22" s="1" t="s">
        <v>7</v>
      </c>
      <c r="B22" s="9">
        <v>8.0333333333333326E-2</v>
      </c>
      <c r="C22" s="2">
        <f t="shared" si="0"/>
        <v>227.6</v>
      </c>
      <c r="D22" s="14"/>
      <c r="E22" s="3">
        <f t="shared" si="1"/>
        <v>0</v>
      </c>
    </row>
    <row r="23" spans="1:5" x14ac:dyDescent="0.2">
      <c r="A23" s="1" t="s">
        <v>8</v>
      </c>
      <c r="B23" s="9">
        <v>6.6000000000000003E-2</v>
      </c>
      <c r="C23" s="2">
        <f t="shared" si="0"/>
        <v>365.4</v>
      </c>
      <c r="D23" s="14"/>
      <c r="E23" s="3">
        <f t="shared" si="1"/>
        <v>0</v>
      </c>
    </row>
    <row r="24" spans="1:5" x14ac:dyDescent="0.2">
      <c r="A24" s="1" t="s">
        <v>9</v>
      </c>
      <c r="B24" s="9">
        <v>6.3899999999999998E-2</v>
      </c>
      <c r="C24" s="2">
        <f t="shared" si="0"/>
        <v>385.6</v>
      </c>
      <c r="D24" s="14"/>
      <c r="E24" s="3">
        <f t="shared" si="1"/>
        <v>0</v>
      </c>
    </row>
    <row r="25" spans="1:5" x14ac:dyDescent="0.2">
      <c r="A25" s="1" t="s">
        <v>10</v>
      </c>
      <c r="B25" s="9">
        <v>3.1333333333333303E-2</v>
      </c>
      <c r="C25" s="2">
        <f t="shared" si="0"/>
        <v>698.7</v>
      </c>
      <c r="D25" s="14"/>
      <c r="E25" s="3">
        <f t="shared" si="1"/>
        <v>0</v>
      </c>
    </row>
    <row r="26" spans="1:5" x14ac:dyDescent="0.2">
      <c r="A26" s="1" t="s">
        <v>11</v>
      </c>
      <c r="B26" s="9">
        <v>3.1333333333333331E-2</v>
      </c>
      <c r="C26" s="2">
        <f t="shared" si="0"/>
        <v>698.7</v>
      </c>
      <c r="D26" s="14"/>
      <c r="E26" s="3">
        <f t="shared" si="1"/>
        <v>0</v>
      </c>
    </row>
    <row r="27" spans="1:5" x14ac:dyDescent="0.2">
      <c r="A27" s="1" t="s">
        <v>12</v>
      </c>
      <c r="B27" s="9">
        <v>3.0333333333333334E-2</v>
      </c>
      <c r="C27" s="2">
        <f t="shared" si="0"/>
        <v>708.3</v>
      </c>
      <c r="D27" s="14"/>
      <c r="E27" s="3">
        <f t="shared" si="1"/>
        <v>0</v>
      </c>
    </row>
    <row r="28" spans="1:5" x14ac:dyDescent="0.2">
      <c r="A28" s="1" t="s">
        <v>13</v>
      </c>
      <c r="B28" s="9">
        <v>2.7333333333333331E-2</v>
      </c>
      <c r="C28" s="2">
        <f t="shared" si="0"/>
        <v>737.2</v>
      </c>
      <c r="D28" s="14"/>
      <c r="E28" s="3">
        <f t="shared" si="1"/>
        <v>0</v>
      </c>
    </row>
    <row r="29" spans="1:5" x14ac:dyDescent="0.2">
      <c r="A29" s="1" t="s">
        <v>14</v>
      </c>
      <c r="B29" s="9">
        <v>2.2666666666666668E-2</v>
      </c>
      <c r="C29" s="2">
        <f t="shared" si="0"/>
        <v>782.1</v>
      </c>
      <c r="D29" s="14"/>
      <c r="E29" s="3">
        <f t="shared" si="1"/>
        <v>0</v>
      </c>
    </row>
    <row r="30" spans="1:5" x14ac:dyDescent="0.2">
      <c r="A30" s="1" t="s">
        <v>15</v>
      </c>
      <c r="B30" s="9">
        <v>8.666666666666668E-3</v>
      </c>
      <c r="C30" s="2">
        <f t="shared" si="0"/>
        <v>916.7</v>
      </c>
      <c r="D30" s="14"/>
      <c r="E30" s="3">
        <f t="shared" si="1"/>
        <v>0</v>
      </c>
    </row>
    <row r="31" spans="1:5" x14ac:dyDescent="0.2">
      <c r="A31" s="1" t="s">
        <v>16</v>
      </c>
      <c r="B31" s="9">
        <v>3.6666666666666666E-3</v>
      </c>
      <c r="C31" s="2">
        <f t="shared" si="0"/>
        <v>964.7</v>
      </c>
      <c r="D31" s="14"/>
      <c r="E31" s="3">
        <f t="shared" si="1"/>
        <v>0</v>
      </c>
    </row>
    <row r="32" spans="1:5" x14ac:dyDescent="0.2">
      <c r="A32" s="1" t="s">
        <v>17</v>
      </c>
      <c r="B32" s="9">
        <v>0</v>
      </c>
      <c r="C32" s="2">
        <f t="shared" si="0"/>
        <v>1000</v>
      </c>
      <c r="D32" s="14"/>
      <c r="E32" s="3">
        <f t="shared" si="1"/>
        <v>0</v>
      </c>
    </row>
    <row r="33" spans="1:5" x14ac:dyDescent="0.2">
      <c r="A33" s="4"/>
      <c r="B33" s="21" t="s">
        <v>22</v>
      </c>
      <c r="C33" s="21"/>
      <c r="D33" s="5">
        <f>SUM(D17:D32)</f>
        <v>0</v>
      </c>
      <c r="E33" s="13">
        <f>SUM(E17:E32)</f>
        <v>0</v>
      </c>
    </row>
    <row r="34" spans="1:5" x14ac:dyDescent="0.2">
      <c r="D34" s="15" t="s">
        <v>24</v>
      </c>
    </row>
    <row r="36" spans="1:5" x14ac:dyDescent="0.2">
      <c r="A36" s="12"/>
      <c r="B36" s="12"/>
      <c r="C36" s="12"/>
      <c r="D36" s="12"/>
      <c r="E36" s="12"/>
    </row>
    <row r="37" spans="1:5" x14ac:dyDescent="0.2">
      <c r="A37" s="11"/>
    </row>
    <row r="38" spans="1:5" x14ac:dyDescent="0.2">
      <c r="A38" s="17" t="s">
        <v>25</v>
      </c>
      <c r="B38" s="17"/>
      <c r="C38" s="17"/>
      <c r="D38" s="17"/>
      <c r="E38" s="6"/>
    </row>
    <row r="39" spans="1:5" x14ac:dyDescent="0.2">
      <c r="A39" s="16" t="s">
        <v>26</v>
      </c>
      <c r="B39" s="18"/>
      <c r="C39" s="18"/>
      <c r="D39" s="18"/>
      <c r="E39" s="6"/>
    </row>
    <row r="40" spans="1:5" x14ac:dyDescent="0.2">
      <c r="A40" s="16" t="s">
        <v>27</v>
      </c>
      <c r="B40" s="18"/>
      <c r="C40" s="18"/>
      <c r="D40" s="18"/>
      <c r="E40" s="6"/>
    </row>
    <row r="41" spans="1:5" x14ac:dyDescent="0.2">
      <c r="A41" s="16" t="s">
        <v>28</v>
      </c>
      <c r="B41" s="18"/>
      <c r="C41" s="18"/>
      <c r="D41" s="18"/>
      <c r="E41" s="6"/>
    </row>
    <row r="42" spans="1:5" ht="68.400000000000006" customHeight="1" x14ac:dyDescent="0.2">
      <c r="A42" s="16" t="s">
        <v>29</v>
      </c>
      <c r="B42" s="18"/>
      <c r="C42" s="18"/>
      <c r="D42" s="18"/>
      <c r="E42" s="6"/>
    </row>
    <row r="43" spans="1:5" ht="19.8" customHeight="1" x14ac:dyDescent="0.2">
      <c r="A43" s="16" t="s">
        <v>30</v>
      </c>
      <c r="B43" s="18"/>
      <c r="C43" s="18"/>
      <c r="D43" s="18"/>
      <c r="E43" s="6"/>
    </row>
  </sheetData>
  <mergeCells count="11">
    <mergeCell ref="B43:D43"/>
    <mergeCell ref="A1:E7"/>
    <mergeCell ref="B33:C33"/>
    <mergeCell ref="A15:E15"/>
    <mergeCell ref="A10:E10"/>
    <mergeCell ref="A11:E11"/>
    <mergeCell ref="A38:D38"/>
    <mergeCell ref="B39:D39"/>
    <mergeCell ref="B40:D40"/>
    <mergeCell ref="B41:D41"/>
    <mergeCell ref="B42:D42"/>
  </mergeCells>
  <dataValidations count="1">
    <dataValidation type="custom" operator="equal" allowBlank="1" showInputMessage="1" showErrorMessage="1" errorTitle="Foutmelding" error="Uw invoer dient:_x000a_* in gehele getallen te zijn;_x000a_* een positief getal te zijn" sqref="D17:D32" xr:uid="{27A368EE-A727-4076-A5AE-5D34DD25A9CE}">
      <formula1>AND(D17&gt;0,(INT(D17)=D17))</formula1>
    </dataValidation>
  </dataValidations>
  <pageMargins left="0.7" right="0.7" top="0.75" bottom="0.75" header="0.3" footer="0.3"/>
  <headerFooter>
    <oddFooter>&amp;L_x000D_&amp;1#&amp;"Calibri"&amp;10&amp;K000000 Intern gebruik</oddFooter>
  </headerFooter>
</worksheet>
</file>

<file path=docMetadata/LabelInfo.xml><?xml version="1.0" encoding="utf-8"?>
<clbl:labelList xmlns:clbl="http://schemas.microsoft.com/office/2020/mipLabelMetadata">
  <clbl:label id="{681dcdd7-3e43-49fb-ac1e-2321f7e63421}" enabled="1" method="Standard" siteId="{1321633e-f6b9-44e2-a44f-59b9d264ecb7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Ministerie van Economische Zaken en Klimaat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Dijk, A.M.P. van (Audrey)</dc:creator>
  <cp:lastModifiedBy>Dijk, A.M.P. van (Audrey)</cp:lastModifiedBy>
  <dcterms:created xsi:type="dcterms:W3CDTF">2024-12-04T10:37:22Z</dcterms:created>
  <dcterms:modified xsi:type="dcterms:W3CDTF">2024-12-09T16:02:52Z</dcterms:modified>
</cp:coreProperties>
</file>