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ordelijkbelastingkantoor.sharepoint.com/sites/Directie/Gedeelde documenten/Aanbestedingen/Aanbesteding Bancaire dienstverlening/"/>
    </mc:Choice>
  </mc:AlternateContent>
  <xr:revisionPtr revIDLastSave="0" documentId="8_{067096ED-9ABB-4142-AFC2-FB1A30B62F9D}" xr6:coauthVersionLast="47" xr6:coauthVersionMax="47" xr10:uidLastSave="{00000000-0000-0000-0000-000000000000}"/>
  <bookViews>
    <workbookView xWindow="-108" yWindow="-108" windowWidth="23256" windowHeight="12456" xr2:uid="{8F5A88DB-2A34-4BC6-8B24-E5975EB07ED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D20" i="1"/>
  <c r="E20" i="1" s="1"/>
  <c r="E10" i="1"/>
  <c r="E9" i="1"/>
  <c r="E13" i="1"/>
  <c r="E12" i="1"/>
  <c r="E11" i="1"/>
  <c r="E8" i="1"/>
  <c r="E7" i="1"/>
  <c r="E6" i="1"/>
  <c r="E5" i="1"/>
  <c r="E16" i="1"/>
  <c r="E15" i="1"/>
  <c r="E4" i="1"/>
  <c r="E19" i="1"/>
  <c r="E17" i="1"/>
  <c r="E14" i="1"/>
  <c r="E21" i="1" l="1"/>
</calcChain>
</file>

<file path=xl/sharedStrings.xml><?xml version="1.0" encoding="utf-8"?>
<sst xmlns="http://schemas.openxmlformats.org/spreadsheetml/2006/main" count="45" uniqueCount="44">
  <si>
    <t>Nr</t>
  </si>
  <si>
    <t>Omschrijving</t>
  </si>
  <si>
    <t>Activiteit/Dienst</t>
  </si>
  <si>
    <t>Volume</t>
  </si>
  <si>
    <t>(in eenheden)</t>
  </si>
  <si>
    <t>Prijs per eenheid</t>
  </si>
  <si>
    <t>(in euro)</t>
  </si>
  <si>
    <t>Totaalprijs</t>
  </si>
  <si>
    <t>Vaste kosten eenmalig</t>
  </si>
  <si>
    <t>nvt</t>
  </si>
  <si>
    <t>Storting via automaat</t>
  </si>
  <si>
    <t>Totaal</t>
  </si>
  <si>
    <t>De kosten van '1' betreffen de eenmalige kosten voor de opstart c.q. implementatie.</t>
  </si>
  <si>
    <t>Bijschrijving/Rekeningmutaties</t>
  </si>
  <si>
    <t>iDeal betalingen</t>
  </si>
  <si>
    <t>Storno</t>
  </si>
  <si>
    <t xml:space="preserve">Vaste maandelijkse kosten </t>
  </si>
  <si>
    <t>De ingevulde prijzen per eenheid zullen gelden voor de looptijd van de opdracht (120 maanden met optioneel tienmaal 12 maanden verlengen)</t>
  </si>
  <si>
    <t xml:space="preserve">Incasso </t>
  </si>
  <si>
    <t xml:space="preserve">Batchbetaling </t>
  </si>
  <si>
    <t>Naam van bevoegde ondertekenaar:</t>
  </si>
  <si>
    <t>Functie:</t>
  </si>
  <si>
    <t>Inschrijver:</t>
  </si>
  <si>
    <t>Datum/Plaats ondertekening:</t>
  </si>
  <si>
    <t>Handtekening:</t>
  </si>
  <si>
    <t>Bij onderdeel 2 dient het bedrag van de vaste maandelijkse kosten, samenhangend met de in het aanbestedingsdocument beschreven dienstverlening, te worden opgenomen</t>
  </si>
  <si>
    <t xml:space="preserve">Inschrijver dient op het Prijzenblad bij de onderdelen 1 en 2 alle kosten op te nemen welke samenhangen met de aangeboden bancaire diensten. </t>
  </si>
  <si>
    <t>Naast de opgegeven kosten mogen er door Inschrijver geen kosten in rekening worden gebracht, noch eenmalig, noch jaarlijks, voor activiteiten/diensten welke binnen de aanbestede bancaire diensten vallen.</t>
  </si>
  <si>
    <t>Kosten (fictief) nieuwe Leverancier</t>
  </si>
  <si>
    <t xml:space="preserve"> </t>
  </si>
  <si>
    <t>Customer Due Diligence onderzoek (KYC)</t>
  </si>
  <si>
    <t>Electronic banking systeem</t>
  </si>
  <si>
    <t>Standaardbankverklaring</t>
  </si>
  <si>
    <t>Rekeninginformatie</t>
  </si>
  <si>
    <t>Abonnement iDEAL (maandelijks)</t>
  </si>
  <si>
    <t>De kosten van '18' behoren alleen toe aan nieuwe leveranciers. De huidige leverancier vult hier "Nee" in. Een nieuwe leverancier vult hier "Ja" in.</t>
  </si>
  <si>
    <t>De kosten van '3' tot en met '17' zijn de kosten per jaar of maand, gebaseerd op de geraamde jaarvolumes</t>
  </si>
  <si>
    <t>Schatkistbankieren (maandelijks)</t>
  </si>
  <si>
    <t>Exploitatierekening (maandelijk)</t>
  </si>
  <si>
    <t xml:space="preserve"> Kosten betaal- en ontvangstrekening</t>
  </si>
  <si>
    <r>
      <t xml:space="preserve">De aantallen zoals vermeld in dit formulier zijn indicatief, er kunnen </t>
    </r>
    <r>
      <rPr>
        <u/>
        <sz val="11"/>
        <color theme="1"/>
        <rFont val="Aptos Narrow"/>
        <family val="2"/>
        <scheme val="minor"/>
      </rPr>
      <t>geen</t>
    </r>
    <r>
      <rPr>
        <sz val="11"/>
        <color theme="1"/>
        <rFont val="Aptos Narrow"/>
        <family val="2"/>
        <scheme val="minor"/>
      </rPr>
      <t xml:space="preserve"> rechten aan worden ontleend. Er geldt geen afnameverplichting</t>
    </r>
  </si>
  <si>
    <t>De totaalprijs van '19' is de som van de kosten van '1' tot en met '18'</t>
  </si>
  <si>
    <t>Ja</t>
  </si>
  <si>
    <t xml:space="preserve">Registratie E-mandate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</si>
</sst>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 &quot;€&quot;\ * #,##0_ ;_ &quot;€&quot;\ * \-#,##0_ ;_ &quot;€&quot;\ * &quot;-&quot;??_ ;_ @_ "/>
    <numFmt numFmtId="166" formatCode="&quot;€&quot;\ #,##0.000000;&quot;€&quot;\ \-#,##0.000000"/>
    <numFmt numFmtId="167" formatCode="_ &quot;€&quot;\ * #,##0.000000_ ;_ &quot;€&quot;\ * \-#,##0.000000_ ;_ &quot;€&quot;\ * &quot;-&quot;??????_ ;_ @_ "/>
  </numFmts>
  <fonts count="8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u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3">
    <xf numFmtId="0" fontId="0" fillId="0" borderId="0" xfId="0"/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0" fillId="0" borderId="5" xfId="0" applyBorder="1"/>
    <xf numFmtId="44" fontId="3" fillId="0" borderId="4" xfId="2" applyFont="1" applyBorder="1" applyAlignment="1">
      <alignment vertical="center"/>
    </xf>
    <xf numFmtId="164" fontId="2" fillId="0" borderId="4" xfId="1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0" fontId="0" fillId="0" borderId="6" xfId="0" applyBorder="1"/>
    <xf numFmtId="1" fontId="2" fillId="0" borderId="4" xfId="0" applyNumberFormat="1" applyFont="1" applyBorder="1" applyAlignment="1">
      <alignment horizontal="center" vertical="center"/>
    </xf>
    <xf numFmtId="164" fontId="2" fillId="0" borderId="4" xfId="1" applyNumberFormat="1" applyFont="1" applyBorder="1" applyAlignment="1">
      <alignment horizontal="center" vertical="top"/>
    </xf>
    <xf numFmtId="0" fontId="6" fillId="0" borderId="6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" fillId="2" borderId="4" xfId="0" applyFont="1" applyFill="1" applyBorder="1" applyAlignment="1" applyProtection="1">
      <alignment vertical="center"/>
      <protection locked="0"/>
    </xf>
    <xf numFmtId="165" fontId="2" fillId="3" borderId="4" xfId="2" applyNumberFormat="1" applyFont="1" applyFill="1" applyBorder="1" applyAlignment="1">
      <alignment vertical="center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>
      <alignment wrapText="1"/>
    </xf>
    <xf numFmtId="166" fontId="2" fillId="2" borderId="4" xfId="2" applyNumberFormat="1" applyFont="1" applyFill="1" applyBorder="1" applyAlignment="1" applyProtection="1">
      <alignment vertical="center"/>
      <protection locked="0"/>
    </xf>
    <xf numFmtId="167" fontId="3" fillId="0" borderId="4" xfId="2" applyNumberFormat="1" applyFont="1" applyBorder="1" applyAlignment="1">
      <alignment vertical="center"/>
    </xf>
    <xf numFmtId="44" fontId="4" fillId="0" borderId="4" xfId="2" applyFont="1" applyBorder="1" applyAlignment="1">
      <alignment vertical="center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04123-F539-4266-9178-9DE42C08490E}">
  <dimension ref="A1:E37"/>
  <sheetViews>
    <sheetView tabSelected="1" zoomScale="115" zoomScaleNormal="115" workbookViewId="0">
      <selection activeCell="I8" sqref="I8"/>
    </sheetView>
  </sheetViews>
  <sheetFormatPr defaultRowHeight="14.4" x14ac:dyDescent="0.3"/>
  <cols>
    <col min="2" max="2" width="38.109375" bestFit="1" customWidth="1"/>
    <col min="3" max="3" width="11.6640625" customWidth="1"/>
    <col min="4" max="4" width="12.5546875" customWidth="1"/>
    <col min="5" max="5" width="19.44140625" bestFit="1" customWidth="1"/>
  </cols>
  <sheetData>
    <row r="1" spans="1:5" ht="28.8" x14ac:dyDescent="0.3">
      <c r="A1" s="28" t="s">
        <v>0</v>
      </c>
      <c r="B1" s="1" t="s">
        <v>1</v>
      </c>
      <c r="C1" s="1" t="s">
        <v>3</v>
      </c>
      <c r="D1" s="1" t="s">
        <v>5</v>
      </c>
      <c r="E1" s="3" t="s">
        <v>7</v>
      </c>
    </row>
    <row r="2" spans="1:5" ht="29.4" thickBot="1" x14ac:dyDescent="0.35">
      <c r="A2" s="29"/>
      <c r="B2" s="12" t="s">
        <v>2</v>
      </c>
      <c r="C2" s="2" t="s">
        <v>4</v>
      </c>
      <c r="D2" s="2" t="s">
        <v>6</v>
      </c>
      <c r="E2" s="4" t="s">
        <v>6</v>
      </c>
    </row>
    <row r="3" spans="1:5" ht="15" thickBot="1" x14ac:dyDescent="0.35">
      <c r="A3" s="11">
        <v>1</v>
      </c>
      <c r="B3" s="13" t="s">
        <v>8</v>
      </c>
      <c r="C3" s="14" t="s">
        <v>9</v>
      </c>
      <c r="D3" s="6"/>
      <c r="E3" s="18"/>
    </row>
    <row r="4" spans="1:5" ht="15" thickBot="1" x14ac:dyDescent="0.35">
      <c r="A4" s="5">
        <v>2</v>
      </c>
      <c r="B4" s="13" t="s">
        <v>16</v>
      </c>
      <c r="C4" s="10">
        <v>12</v>
      </c>
      <c r="D4" s="22"/>
      <c r="E4" s="23">
        <f t="shared" ref="E4:E19" si="0">C4*D4</f>
        <v>0</v>
      </c>
    </row>
    <row r="5" spans="1:5" ht="15" thickBot="1" x14ac:dyDescent="0.35">
      <c r="A5" s="5">
        <v>3</v>
      </c>
      <c r="B5" s="13" t="s">
        <v>30</v>
      </c>
      <c r="C5" s="10">
        <v>1</v>
      </c>
      <c r="D5" s="22"/>
      <c r="E5" s="23">
        <f t="shared" si="0"/>
        <v>0</v>
      </c>
    </row>
    <row r="6" spans="1:5" ht="15" thickBot="1" x14ac:dyDescent="0.35">
      <c r="A6" s="5">
        <v>4</v>
      </c>
      <c r="B6" s="13" t="s">
        <v>43</v>
      </c>
      <c r="C6" s="10">
        <v>20000</v>
      </c>
      <c r="D6" s="22"/>
      <c r="E6" s="23">
        <f t="shared" si="0"/>
        <v>0</v>
      </c>
    </row>
    <row r="7" spans="1:5" ht="15" thickBot="1" x14ac:dyDescent="0.35">
      <c r="A7" s="5">
        <v>5</v>
      </c>
      <c r="B7" s="21" t="s">
        <v>34</v>
      </c>
      <c r="C7" s="10">
        <v>12</v>
      </c>
      <c r="D7" s="22"/>
      <c r="E7" s="23">
        <f t="shared" si="0"/>
        <v>0</v>
      </c>
    </row>
    <row r="8" spans="1:5" ht="15" thickBot="1" x14ac:dyDescent="0.35">
      <c r="A8" s="5">
        <v>6</v>
      </c>
      <c r="B8" s="21" t="s">
        <v>37</v>
      </c>
      <c r="C8" s="10">
        <v>12</v>
      </c>
      <c r="D8" s="22"/>
      <c r="E8" s="23">
        <f t="shared" si="0"/>
        <v>0</v>
      </c>
    </row>
    <row r="9" spans="1:5" ht="15" thickBot="1" x14ac:dyDescent="0.35">
      <c r="A9" s="5">
        <v>7</v>
      </c>
      <c r="B9" s="21" t="s">
        <v>38</v>
      </c>
      <c r="C9" s="10">
        <v>12</v>
      </c>
      <c r="D9" s="22"/>
      <c r="E9" s="23">
        <f t="shared" si="0"/>
        <v>0</v>
      </c>
    </row>
    <row r="10" spans="1:5" ht="15" thickBot="1" x14ac:dyDescent="0.35">
      <c r="A10" s="5">
        <v>8</v>
      </c>
      <c r="B10" s="21" t="s">
        <v>39</v>
      </c>
      <c r="C10" s="10">
        <v>12</v>
      </c>
      <c r="D10" s="22"/>
      <c r="E10" s="23">
        <f t="shared" si="0"/>
        <v>0</v>
      </c>
    </row>
    <row r="11" spans="1:5" ht="15" thickBot="1" x14ac:dyDescent="0.35">
      <c r="A11" s="5">
        <v>9</v>
      </c>
      <c r="B11" s="21" t="s">
        <v>31</v>
      </c>
      <c r="C11" s="10">
        <v>15</v>
      </c>
      <c r="D11" s="22"/>
      <c r="E11" s="23">
        <f>C11*D11</f>
        <v>0</v>
      </c>
    </row>
    <row r="12" spans="1:5" ht="15" thickBot="1" x14ac:dyDescent="0.35">
      <c r="A12" s="5">
        <v>10</v>
      </c>
      <c r="B12" s="21" t="s">
        <v>32</v>
      </c>
      <c r="C12" s="10">
        <v>1</v>
      </c>
      <c r="D12" s="22"/>
      <c r="E12" s="23">
        <f>C12*D12</f>
        <v>0</v>
      </c>
    </row>
    <row r="13" spans="1:5" ht="15" thickBot="1" x14ac:dyDescent="0.35">
      <c r="A13" s="5">
        <v>11</v>
      </c>
      <c r="B13" s="21" t="s">
        <v>33</v>
      </c>
      <c r="C13" s="10">
        <v>700000</v>
      </c>
      <c r="D13" s="22"/>
      <c r="E13" s="23">
        <f t="shared" si="0"/>
        <v>0</v>
      </c>
    </row>
    <row r="14" spans="1:5" ht="15" thickBot="1" x14ac:dyDescent="0.35">
      <c r="A14" s="5">
        <v>12</v>
      </c>
      <c r="B14" s="13" t="s">
        <v>18</v>
      </c>
      <c r="C14" s="10">
        <v>5130000</v>
      </c>
      <c r="D14" s="22"/>
      <c r="E14" s="23">
        <f t="shared" si="0"/>
        <v>0</v>
      </c>
    </row>
    <row r="15" spans="1:5" ht="15" thickBot="1" x14ac:dyDescent="0.35">
      <c r="A15" s="5">
        <v>13</v>
      </c>
      <c r="B15" s="13" t="s">
        <v>15</v>
      </c>
      <c r="C15" s="10">
        <v>16500</v>
      </c>
      <c r="D15" s="22"/>
      <c r="E15" s="23">
        <f t="shared" si="0"/>
        <v>0</v>
      </c>
    </row>
    <row r="16" spans="1:5" ht="15" thickBot="1" x14ac:dyDescent="0.35">
      <c r="A16" s="5">
        <v>14</v>
      </c>
      <c r="B16" s="13" t="s">
        <v>13</v>
      </c>
      <c r="C16" s="10">
        <v>520000</v>
      </c>
      <c r="D16" s="22"/>
      <c r="E16" s="23">
        <f t="shared" si="0"/>
        <v>0</v>
      </c>
    </row>
    <row r="17" spans="1:5" ht="15" thickBot="1" x14ac:dyDescent="0.35">
      <c r="A17" s="5">
        <v>15</v>
      </c>
      <c r="B17" s="13" t="s">
        <v>10</v>
      </c>
      <c r="C17" s="10">
        <v>50</v>
      </c>
      <c r="D17" s="22"/>
      <c r="E17" s="23">
        <f t="shared" si="0"/>
        <v>0</v>
      </c>
    </row>
    <row r="18" spans="1:5" ht="15" thickBot="1" x14ac:dyDescent="0.35">
      <c r="A18" s="5">
        <v>16</v>
      </c>
      <c r="B18" s="13" t="s">
        <v>19</v>
      </c>
      <c r="C18" s="10">
        <v>40000</v>
      </c>
      <c r="D18" s="22"/>
      <c r="E18" s="23">
        <f t="shared" si="0"/>
        <v>0</v>
      </c>
    </row>
    <row r="19" spans="1:5" ht="15" thickBot="1" x14ac:dyDescent="0.35">
      <c r="A19" s="5">
        <v>17</v>
      </c>
      <c r="B19" s="13" t="s">
        <v>14</v>
      </c>
      <c r="C19" s="15">
        <v>150000</v>
      </c>
      <c r="D19" s="22"/>
      <c r="E19" s="23">
        <f t="shared" si="0"/>
        <v>0</v>
      </c>
    </row>
    <row r="20" spans="1:5" ht="15" thickBot="1" x14ac:dyDescent="0.35">
      <c r="A20" s="5">
        <v>18</v>
      </c>
      <c r="B20" s="13" t="s">
        <v>28</v>
      </c>
      <c r="C20" s="20" t="s">
        <v>42</v>
      </c>
      <c r="D20" s="19">
        <f>IF($C$20="Ja",20000,0)</f>
        <v>20000</v>
      </c>
      <c r="E20" s="9">
        <f>D20</f>
        <v>20000</v>
      </c>
    </row>
    <row r="21" spans="1:5" ht="15" thickBot="1" x14ac:dyDescent="0.35">
      <c r="A21" s="7">
        <v>19</v>
      </c>
      <c r="B21" s="4" t="s">
        <v>11</v>
      </c>
      <c r="C21" s="4"/>
      <c r="D21" s="4"/>
      <c r="E21" s="24">
        <f>E3+E4+E5+E6+E7+E8+E9+E10+E11+E12+E13+E14+E15+E16+E17+E18+E19+E20</f>
        <v>20000</v>
      </c>
    </row>
    <row r="23" spans="1:5" x14ac:dyDescent="0.3">
      <c r="A23" t="s">
        <v>40</v>
      </c>
    </row>
    <row r="24" spans="1:5" x14ac:dyDescent="0.3">
      <c r="A24" t="s">
        <v>41</v>
      </c>
    </row>
    <row r="25" spans="1:5" x14ac:dyDescent="0.3">
      <c r="A25" t="s">
        <v>12</v>
      </c>
    </row>
    <row r="26" spans="1:5" x14ac:dyDescent="0.3">
      <c r="A26" t="s">
        <v>25</v>
      </c>
      <c r="E26" t="s">
        <v>29</v>
      </c>
    </row>
    <row r="27" spans="1:5" x14ac:dyDescent="0.3">
      <c r="A27" t="s">
        <v>36</v>
      </c>
    </row>
    <row r="28" spans="1:5" x14ac:dyDescent="0.3">
      <c r="A28" t="s">
        <v>17</v>
      </c>
    </row>
    <row r="29" spans="1:5" x14ac:dyDescent="0.3">
      <c r="A29" s="8" t="s">
        <v>35</v>
      </c>
    </row>
    <row r="30" spans="1:5" x14ac:dyDescent="0.3">
      <c r="A30" s="8" t="s">
        <v>26</v>
      </c>
    </row>
    <row r="31" spans="1:5" x14ac:dyDescent="0.3">
      <c r="A31" t="s">
        <v>27</v>
      </c>
    </row>
    <row r="32" spans="1:5" ht="15" thickBot="1" x14ac:dyDescent="0.35"/>
    <row r="33" spans="2:5" ht="15" thickBot="1" x14ac:dyDescent="0.35">
      <c r="B33" s="16" t="s">
        <v>20</v>
      </c>
      <c r="C33" s="30"/>
      <c r="D33" s="31"/>
      <c r="E33" s="32"/>
    </row>
    <row r="34" spans="2:5" ht="43.5" customHeight="1" thickBot="1" x14ac:dyDescent="0.35">
      <c r="B34" s="17" t="s">
        <v>21</v>
      </c>
      <c r="C34" s="30"/>
      <c r="D34" s="31"/>
      <c r="E34" s="32"/>
    </row>
    <row r="35" spans="2:5" ht="42.75" customHeight="1" thickBot="1" x14ac:dyDescent="0.35">
      <c r="B35" s="17" t="s">
        <v>22</v>
      </c>
      <c r="C35" s="30"/>
      <c r="D35" s="31"/>
      <c r="E35" s="32"/>
    </row>
    <row r="36" spans="2:5" ht="31.5" customHeight="1" thickBot="1" x14ac:dyDescent="0.35">
      <c r="B36" s="17" t="s">
        <v>23</v>
      </c>
      <c r="C36" s="30"/>
      <c r="D36" s="31"/>
      <c r="E36" s="32"/>
    </row>
    <row r="37" spans="2:5" ht="27" customHeight="1" thickBot="1" x14ac:dyDescent="0.35">
      <c r="B37" s="17" t="s">
        <v>24</v>
      </c>
      <c r="C37" s="25"/>
      <c r="D37" s="26"/>
      <c r="E37" s="27"/>
    </row>
  </sheetData>
  <sheetProtection sheet="1" objects="1" scenarios="1"/>
  <mergeCells count="6">
    <mergeCell ref="C37:E37"/>
    <mergeCell ref="A1:A2"/>
    <mergeCell ref="C33:E33"/>
    <mergeCell ref="C34:E34"/>
    <mergeCell ref="C35:E35"/>
    <mergeCell ref="C36:E36"/>
  </mergeCells>
  <dataValidations count="2">
    <dataValidation type="list" allowBlank="1" showInputMessage="1" showErrorMessage="1" sqref="C20" xr:uid="{3B3DA11E-9775-4C18-B9F8-35DAC1100F0E}">
      <formula1>"Ja,Nee"</formula1>
    </dataValidation>
    <dataValidation type="decimal" operator="greaterThan" allowBlank="1" showInputMessage="1" showErrorMessage="1" sqref="E3 D4:D19" xr:uid="{7831C0A1-EB9D-4D71-8056-86D35F87F8BC}">
      <formula1>0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d2d99e-0816-4f41-af66-049bfc02f2aa">
      <Terms xmlns="http://schemas.microsoft.com/office/infopath/2007/PartnerControls"/>
    </lcf76f155ced4ddcb4097134ff3c332f>
    <TaxCatchAll xmlns="a842062a-b88a-44bb-be22-b74f83d66a1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276BCD6E88514B80AF39798085E416" ma:contentTypeVersion="12" ma:contentTypeDescription="Een nieuw document maken." ma:contentTypeScope="" ma:versionID="b6f001e8b2dae1944be1438b8280225e">
  <xsd:schema xmlns:xsd="http://www.w3.org/2001/XMLSchema" xmlns:xs="http://www.w3.org/2001/XMLSchema" xmlns:p="http://schemas.microsoft.com/office/2006/metadata/properties" xmlns:ns2="a2d2d99e-0816-4f41-af66-049bfc02f2aa" xmlns:ns3="a842062a-b88a-44bb-be22-b74f83d66a13" targetNamespace="http://schemas.microsoft.com/office/2006/metadata/properties" ma:root="true" ma:fieldsID="3f145ae223ecd3acb87cc20842d224a3" ns2:_="" ns3:_="">
    <xsd:import namespace="a2d2d99e-0816-4f41-af66-049bfc02f2aa"/>
    <xsd:import namespace="a842062a-b88a-44bb-be22-b74f83d66a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2d99e-0816-4f41-af66-049bfc02f2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813a468b-3bac-40f1-86e9-3f7c162fcf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2062a-b88a-44bb-be22-b74f83d66a1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020a10b-d6f7-461f-972e-6d7757634219}" ma:internalName="TaxCatchAll" ma:showField="CatchAllData" ma:web="a842062a-b88a-44bb-be22-b74f83d66a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405101-0F4A-4A29-8DE5-AF589821DF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110E1E-7E80-4184-94C9-4671A799B567}">
  <ds:schemaRefs>
    <ds:schemaRef ds:uri="http://schemas.microsoft.com/office/2006/documentManagement/types"/>
    <ds:schemaRef ds:uri="5fafac1e-d43a-4edd-bbdd-1df691c4097d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b4629ec0-3408-47c4-bdd1-2fab958aa95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CF7D9D8-EA7D-46D4-B38C-FDECD3ADE9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Jasper Klocker</dc:creator>
  <cp:lastModifiedBy>Ria Zandberg</cp:lastModifiedBy>
  <dcterms:created xsi:type="dcterms:W3CDTF">2024-10-11T10:00:08Z</dcterms:created>
  <dcterms:modified xsi:type="dcterms:W3CDTF">2024-12-06T09:25:05Z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0x01010061276BCD6E88514B80AF39798085E416</vt:lpwstr>
  </property>
  <property fmtid="{D5CDD505-2E9C-101B-9397-08002B2CF9AE}" pid="3" name="MediaServiceImageTags">
    <vt:lpwstr/>
  </property>
</Properties>
</file>