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atwijkzh.sharepoint.com/sites/TKV_Inkoop/Gedeelde documenten/Aanbesteding/A 2025/Parkeerautomaten/04 NvI/"/>
    </mc:Choice>
  </mc:AlternateContent>
  <xr:revisionPtr revIDLastSave="18" documentId="8_{BF89AF8A-4C27-4B95-993A-487715188271}" xr6:coauthVersionLast="47" xr6:coauthVersionMax="47" xr10:uidLastSave="{498CDAF5-43EE-42C7-A47F-CC13E2720C93}"/>
  <bookViews>
    <workbookView xWindow="57480" yWindow="-120" windowWidth="29040" windowHeight="15720" xr2:uid="{00000000-000D-0000-FFFF-FFFF00000000}"/>
  </bookViews>
  <sheets>
    <sheet name="Prijzenbla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4" l="1"/>
  <c r="E14" i="4"/>
  <c r="E15" i="4"/>
  <c r="E16" i="4"/>
  <c r="E17" i="4"/>
  <c r="E34" i="4"/>
  <c r="E35" i="4"/>
  <c r="E33" i="4"/>
  <c r="E36" i="4" s="1"/>
  <c r="E32" i="4"/>
  <c r="E31" i="4"/>
  <c r="E30" i="4"/>
  <c r="E29" i="4"/>
  <c r="E28" i="4"/>
  <c r="E27" i="4"/>
  <c r="E26" i="4"/>
  <c r="E19" i="4" l="1"/>
  <c r="E18" i="4"/>
</calcChain>
</file>

<file path=xl/sharedStrings.xml><?xml version="1.0" encoding="utf-8"?>
<sst xmlns="http://schemas.openxmlformats.org/spreadsheetml/2006/main" count="51" uniqueCount="49">
  <si>
    <t>Ten behoeve van zijn prijsaanbieding vult inschrijver onderstaand formulier in.</t>
  </si>
  <si>
    <t>Vervangende onderdelen parkeerautomaat</t>
  </si>
  <si>
    <t>Omschrijving</t>
  </si>
  <si>
    <t>Ticketprinter</t>
  </si>
  <si>
    <t>Moederbord</t>
  </si>
  <si>
    <t>Display</t>
  </si>
  <si>
    <t>Zonne energie unit</t>
  </si>
  <si>
    <t>Uurtarieven en voorrijkosten</t>
  </si>
  <si>
    <t>Uurloon servicemonteur</t>
  </si>
  <si>
    <t>Voorrijkosten</t>
  </si>
  <si>
    <t>Uurloon servicemonteur zaterdag</t>
  </si>
  <si>
    <t>Voorrijkosten zaterdag</t>
  </si>
  <si>
    <t>Uurloon servicemonteur zondag</t>
  </si>
  <si>
    <t>Voorrijkosten zondag</t>
  </si>
  <si>
    <t>Kaartlezer</t>
  </si>
  <si>
    <t>Indicatie kosten onderdelen tijdens levensduur</t>
  </si>
  <si>
    <t>Uurloon Backoffice</t>
  </si>
  <si>
    <t>Levering &amp; plaatsing parkeerautomaat cashless (eenmalig, per stuk, incl. fundatie en vuurwerkkap)</t>
  </si>
  <si>
    <t>Levering &amp; plaatsing parkeerautomaat met muntbetaling (eenmalig, per stuk, incl. fundatie en vuurwerkkap)</t>
  </si>
  <si>
    <t>Beheer en onderhoudskosten per parkeerautomaat (muntbetaling) per jaar</t>
  </si>
  <si>
    <t>Behuizing (incl. vuurwerkkap)</t>
  </si>
  <si>
    <t>Totaalprijs</t>
  </si>
  <si>
    <t>Naam organisatie:</t>
  </si>
  <si>
    <t>Naam rechtsgeldige inschrijver:</t>
  </si>
  <si>
    <t xml:space="preserve">Kenmerk: </t>
  </si>
  <si>
    <t>Datum:                                                           Handtekening</t>
  </si>
  <si>
    <t>DIT PRIJSINVULFORMULIER MAG, OP STRAFFE VAN UITSLUITING, NIET WORDEN AANGEPAST !!</t>
  </si>
  <si>
    <t xml:space="preserve">* Prijzen zijn excl. BTW. Inschrijver verklaart hiermee de opdracht uit te voeren tegen de ingediende vaste prijzen op basis van prijspeil 2024.
- De geoffreerde prijzen in het prijsformulier gelden in geval van gunning gedurende looptijd (inclusief verlengingen) van de overeenkomst. 
- Alle werkzaamheden als beschreven in het Programma van Eisen en uw uitwerking van het Programma van Wensen zijn verdisconteerd in de all-in prijzen van het prijsformulier.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</si>
  <si>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 xml:space="preserve">Behorende bij de Europees openbare aanbesteding levering/diensten Parkeerautomaten </t>
  </si>
  <si>
    <t>Referentienummer gemeente: 3334887 /TenderNed nr.: 487696</t>
  </si>
  <si>
    <t>Parkeerautomaten - Batch 1 (ter beoordeling)</t>
  </si>
  <si>
    <t>Aantal *</t>
  </si>
  <si>
    <t>TOTAAL PRIJS</t>
  </si>
  <si>
    <t>Gemiddeld all-in servicekosten per uur (inclusief voorrijkosten)</t>
  </si>
  <si>
    <t>Extra Muntlediging per keer op verzoek van Opdrachtgever</t>
  </si>
  <si>
    <t>&lt; onderdeel; mag toegevoegd worden &gt;</t>
  </si>
  <si>
    <t>Daadwerkelijke prijs per jaar voor duur overeenkomst</t>
  </si>
  <si>
    <t>Duurzaam afvoeren te verwijderen parkeerautomaten ***</t>
  </si>
  <si>
    <t>Aantal **</t>
  </si>
  <si>
    <t>** Aantallen zijn voor eerste batch en tabel 1 aanbestedingsleidraad (pag 6)</t>
  </si>
  <si>
    <t>*** Aantallen voor het verwijderen van de bestaande parkeerautomaten</t>
  </si>
  <si>
    <t>Stuksprijs *</t>
  </si>
  <si>
    <t>prijs *</t>
  </si>
  <si>
    <t>BIJLAGE E - **herziene** INSCHRIJFSTAAT</t>
  </si>
  <si>
    <t>Beheer- en onderhoudskosten (t.b.v. storingen)</t>
  </si>
  <si>
    <t>Beheer en onderhoudskosten per parkeerautomaat (cashless) per jaar*</t>
  </si>
  <si>
    <t>****   Alle kosten genoemd in het Programma van Eisen</t>
  </si>
  <si>
    <t>Prijs per stuk *</t>
  </si>
  <si>
    <t>TCO (12 jaar)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</si>
</sst>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Wingdings"/>
      <charset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i/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horizontal="left" vertical="center" indent="3"/>
    </xf>
    <xf numFmtId="0" fontId="5" fillId="2" borderId="0" xfId="0" applyFont="1" applyFill="1"/>
    <xf numFmtId="0" fontId="6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/>
    <xf numFmtId="44" fontId="0" fillId="0" borderId="1" xfId="1" applyFont="1" applyBorder="1"/>
    <xf numFmtId="0" fontId="9" fillId="3" borderId="0" xfId="0" applyFont="1" applyFill="1" applyAlignment="1">
      <alignment vertical="center"/>
    </xf>
    <xf numFmtId="0" fontId="7" fillId="0" borderId="0" xfId="0" applyFont="1"/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0" fillId="0" borderId="1" xfId="1" applyNumberFormat="1" applyFont="1" applyBorder="1"/>
    <xf numFmtId="44" fontId="0" fillId="0" borderId="6" xfId="1" applyFont="1" applyBorder="1"/>
    <xf numFmtId="44" fontId="0" fillId="0" borderId="2" xfId="0" applyNumberFormat="1" applyBorder="1"/>
    <xf numFmtId="0" fontId="15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4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9" fillId="0" borderId="0" xfId="0" applyFont="1"/>
    <xf numFmtId="44" fontId="0" fillId="0" borderId="12" xfId="1" applyFont="1" applyBorder="1"/>
    <xf numFmtId="44" fontId="0" fillId="0" borderId="13" xfId="1" applyFont="1" applyBorder="1"/>
    <xf numFmtId="44" fontId="0" fillId="0" borderId="14" xfId="1" applyFont="1" applyBorder="1"/>
    <xf numFmtId="0" fontId="1" fillId="5" borderId="8" xfId="0" applyFont="1" applyFill="1" applyBorder="1" applyAlignment="1">
      <alignment horizontal="center" vertical="center"/>
    </xf>
    <xf numFmtId="44" fontId="0" fillId="5" borderId="15" xfId="1" applyFont="1" applyFill="1" applyBorder="1"/>
    <xf numFmtId="0" fontId="14" fillId="4" borderId="7" xfId="0" applyFont="1" applyFill="1" applyBorder="1" applyAlignment="1">
      <alignment horizontal="center" vertical="center" wrapText="1"/>
    </xf>
    <xf numFmtId="49" fontId="16" fillId="0" borderId="8" xfId="0" applyNumberFormat="1" applyFont="1" applyBorder="1" applyAlignment="1">
      <alignment horizontal="left" vertical="top" wrapText="1"/>
    </xf>
    <xf numFmtId="49" fontId="17" fillId="0" borderId="9" xfId="0" applyNumberFormat="1" applyFont="1" applyBorder="1" applyAlignment="1">
      <alignment horizontal="left" vertical="top" wrapText="1"/>
    </xf>
    <xf numFmtId="49" fontId="17" fillId="0" borderId="3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 indent="3"/>
    </xf>
    <xf numFmtId="44" fontId="0" fillId="0" borderId="0" xfId="0" applyNumberForma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tabSelected="1" zoomScale="85" zoomScaleNormal="85" workbookViewId="0">
      <selection activeCell="C17" sqref="C17"/>
    </sheetView>
  </sheetViews>
  <sheetFormatPr defaultColWidth="8.81640625" defaultRowHeight="14.5" x14ac:dyDescent="0.35"/>
  <cols>
    <col min="2" max="2" width="88.36328125" customWidth="1"/>
    <col min="3" max="3" width="16.81640625" bestFit="1" customWidth="1"/>
    <col min="4" max="4" width="20.453125" customWidth="1"/>
    <col min="5" max="5" width="16.36328125" customWidth="1"/>
  </cols>
  <sheetData>
    <row r="1" spans="2:7" ht="15.5" x14ac:dyDescent="0.35">
      <c r="B1" s="7" t="s">
        <v>28</v>
      </c>
      <c r="D1" s="2" t="s">
        <v>43</v>
      </c>
    </row>
    <row r="2" spans="2:7" x14ac:dyDescent="0.35">
      <c r="B2" s="32" t="s">
        <v>29</v>
      </c>
      <c r="C2" s="27"/>
    </row>
    <row r="3" spans="2:7" ht="15" thickBot="1" x14ac:dyDescent="0.4">
      <c r="C3" s="27"/>
    </row>
    <row r="4" spans="2:7" ht="15.5" x14ac:dyDescent="0.35">
      <c r="B4" s="28" t="s">
        <v>22</v>
      </c>
      <c r="C4" s="27"/>
    </row>
    <row r="5" spans="2:7" ht="15.5" x14ac:dyDescent="0.35">
      <c r="B5" s="29" t="s">
        <v>23</v>
      </c>
    </row>
    <row r="6" spans="2:7" ht="15.5" x14ac:dyDescent="0.35">
      <c r="B6" s="30" t="s">
        <v>24</v>
      </c>
    </row>
    <row r="7" spans="2:7" ht="16" thickBot="1" x14ac:dyDescent="0.4">
      <c r="B7" s="31" t="s">
        <v>25</v>
      </c>
    </row>
    <row r="9" spans="2:7" x14ac:dyDescent="0.35">
      <c r="B9" t="s">
        <v>0</v>
      </c>
    </row>
    <row r="10" spans="2:7" x14ac:dyDescent="0.35">
      <c r="B10" s="3"/>
    </row>
    <row r="12" spans="2:7" x14ac:dyDescent="0.35">
      <c r="B12" s="5" t="s">
        <v>30</v>
      </c>
      <c r="C12" s="6" t="s">
        <v>47</v>
      </c>
      <c r="D12" s="6" t="s">
        <v>38</v>
      </c>
      <c r="E12" s="6" t="s">
        <v>21</v>
      </c>
    </row>
    <row r="13" spans="2:7" x14ac:dyDescent="0.35">
      <c r="B13" s="4" t="s">
        <v>17</v>
      </c>
      <c r="C13" s="8"/>
      <c r="D13" s="20">
        <v>53</v>
      </c>
      <c r="E13" s="8">
        <f>C13*D13</f>
        <v>0</v>
      </c>
      <c r="G13" s="44"/>
    </row>
    <row r="14" spans="2:7" x14ac:dyDescent="0.35">
      <c r="B14" s="4" t="s">
        <v>45</v>
      </c>
      <c r="C14" s="8"/>
      <c r="D14" s="20">
        <v>53</v>
      </c>
      <c r="E14" s="8">
        <f t="shared" ref="E14:E17" si="0">C14*D14</f>
        <v>0</v>
      </c>
      <c r="G14" s="44"/>
    </row>
    <row r="15" spans="2:7" x14ac:dyDescent="0.35">
      <c r="B15" s="4" t="s">
        <v>18</v>
      </c>
      <c r="C15" s="8"/>
      <c r="D15" s="20">
        <v>8</v>
      </c>
      <c r="E15" s="8">
        <f t="shared" si="0"/>
        <v>0</v>
      </c>
      <c r="G15" s="44"/>
    </row>
    <row r="16" spans="2:7" x14ac:dyDescent="0.35">
      <c r="B16" s="4" t="s">
        <v>19</v>
      </c>
      <c r="C16" s="8"/>
      <c r="D16" s="20">
        <v>8</v>
      </c>
      <c r="E16" s="8">
        <f t="shared" si="0"/>
        <v>0</v>
      </c>
      <c r="G16" s="44"/>
    </row>
    <row r="17" spans="2:7" ht="14.5" customHeight="1" x14ac:dyDescent="0.35">
      <c r="B17" s="4" t="s">
        <v>37</v>
      </c>
      <c r="C17" s="8"/>
      <c r="D17" s="20">
        <v>87</v>
      </c>
      <c r="E17" s="8">
        <f t="shared" si="0"/>
        <v>0</v>
      </c>
      <c r="G17" s="44"/>
    </row>
    <row r="18" spans="2:7" ht="14.5" customHeight="1" thickBot="1" x14ac:dyDescent="0.4">
      <c r="D18" s="25" t="s">
        <v>32</v>
      </c>
      <c r="E18" s="21">
        <f>+E13+E14+E15+E16+E17</f>
        <v>0</v>
      </c>
      <c r="G18" s="44"/>
    </row>
    <row r="19" spans="2:7" ht="14.5" customHeight="1" thickBot="1" x14ac:dyDescent="0.4">
      <c r="B19" s="7" t="s">
        <v>46</v>
      </c>
      <c r="D19" s="37" t="s">
        <v>48</v>
      </c>
      <c r="E19" s="38">
        <f>SUM(E13+(12*E14)+E15+(12*E16)+E17)</f>
        <v>0</v>
      </c>
    </row>
    <row r="20" spans="2:7" ht="14.5" customHeight="1" x14ac:dyDescent="0.35">
      <c r="B20" s="7" t="s">
        <v>39</v>
      </c>
    </row>
    <row r="21" spans="2:7" ht="14.5" customHeight="1" x14ac:dyDescent="0.35">
      <c r="B21" s="7" t="s">
        <v>40</v>
      </c>
    </row>
    <row r="22" spans="2:7" ht="14.5" customHeight="1" x14ac:dyDescent="0.35">
      <c r="B22" s="33"/>
    </row>
    <row r="23" spans="2:7" x14ac:dyDescent="0.35">
      <c r="B23" s="7"/>
    </row>
    <row r="24" spans="2:7" ht="15" thickBot="1" x14ac:dyDescent="0.4">
      <c r="B24" s="9" t="s">
        <v>1</v>
      </c>
      <c r="C24" s="10"/>
    </row>
    <row r="25" spans="2:7" ht="58.5" thickBot="1" x14ac:dyDescent="0.4">
      <c r="B25" s="11" t="s">
        <v>44</v>
      </c>
      <c r="C25" s="12" t="s">
        <v>41</v>
      </c>
      <c r="D25" s="12" t="s">
        <v>31</v>
      </c>
      <c r="E25" s="11" t="s">
        <v>36</v>
      </c>
    </row>
    <row r="26" spans="2:7" ht="15" thickBot="1" x14ac:dyDescent="0.4">
      <c r="B26" s="16" t="s">
        <v>3</v>
      </c>
      <c r="C26" s="13"/>
      <c r="D26" s="13">
        <v>10</v>
      </c>
      <c r="E26" s="34">
        <f>C26*D26</f>
        <v>0</v>
      </c>
    </row>
    <row r="27" spans="2:7" ht="15" thickBot="1" x14ac:dyDescent="0.4">
      <c r="B27" s="16" t="s">
        <v>4</v>
      </c>
      <c r="C27" s="13"/>
      <c r="D27" s="13">
        <v>10</v>
      </c>
      <c r="E27" s="35">
        <f t="shared" ref="E27:E35" si="1">C27*D27</f>
        <v>0</v>
      </c>
    </row>
    <row r="28" spans="2:7" ht="15" thickBot="1" x14ac:dyDescent="0.4">
      <c r="B28" s="16" t="s">
        <v>5</v>
      </c>
      <c r="C28" s="13"/>
      <c r="D28" s="13">
        <v>10</v>
      </c>
      <c r="E28" s="35">
        <f t="shared" si="1"/>
        <v>0</v>
      </c>
    </row>
    <row r="29" spans="2:7" ht="15" thickBot="1" x14ac:dyDescent="0.4">
      <c r="B29" s="16" t="s">
        <v>6</v>
      </c>
      <c r="C29" s="13"/>
      <c r="D29" s="13">
        <v>10</v>
      </c>
      <c r="E29" s="35">
        <f t="shared" si="1"/>
        <v>0</v>
      </c>
    </row>
    <row r="30" spans="2:7" ht="15" thickBot="1" x14ac:dyDescent="0.4">
      <c r="B30" s="16" t="s">
        <v>14</v>
      </c>
      <c r="C30" s="13"/>
      <c r="D30" s="13">
        <v>10</v>
      </c>
      <c r="E30" s="35">
        <f t="shared" si="1"/>
        <v>0</v>
      </c>
    </row>
    <row r="31" spans="2:7" ht="15" thickBot="1" x14ac:dyDescent="0.4">
      <c r="B31" s="16" t="s">
        <v>20</v>
      </c>
      <c r="C31" s="19"/>
      <c r="D31" s="13">
        <v>10</v>
      </c>
      <c r="E31" s="35">
        <f t="shared" si="1"/>
        <v>0</v>
      </c>
    </row>
    <row r="32" spans="2:7" ht="15" thickBot="1" x14ac:dyDescent="0.4">
      <c r="B32" s="16" t="s">
        <v>33</v>
      </c>
      <c r="C32" s="19"/>
      <c r="D32" s="13">
        <v>10</v>
      </c>
      <c r="E32" s="35">
        <f t="shared" si="1"/>
        <v>0</v>
      </c>
    </row>
    <row r="33" spans="2:5" ht="15" thickBot="1" x14ac:dyDescent="0.4">
      <c r="B33" s="16" t="s">
        <v>35</v>
      </c>
      <c r="C33" s="19"/>
      <c r="D33" s="13">
        <v>10</v>
      </c>
      <c r="E33" s="35">
        <f t="shared" si="1"/>
        <v>0</v>
      </c>
    </row>
    <row r="34" spans="2:5" ht="15" thickBot="1" x14ac:dyDescent="0.4">
      <c r="B34" s="16" t="s">
        <v>35</v>
      </c>
      <c r="C34" s="19"/>
      <c r="D34" s="13">
        <v>10</v>
      </c>
      <c r="E34" s="35">
        <f t="shared" si="1"/>
        <v>0</v>
      </c>
    </row>
    <row r="35" spans="2:5" ht="15" thickBot="1" x14ac:dyDescent="0.4">
      <c r="B35" s="16" t="s">
        <v>35</v>
      </c>
      <c r="C35" s="19"/>
      <c r="D35" s="13">
        <v>10</v>
      </c>
      <c r="E35" s="36">
        <f t="shared" si="1"/>
        <v>0</v>
      </c>
    </row>
    <row r="36" spans="2:5" ht="15" thickBot="1" x14ac:dyDescent="0.4">
      <c r="B36" s="6" t="s">
        <v>15</v>
      </c>
      <c r="C36" s="13"/>
      <c r="D36" s="13"/>
      <c r="E36" s="22">
        <f>SUM(E26:E35)</f>
        <v>0</v>
      </c>
    </row>
    <row r="37" spans="2:5" x14ac:dyDescent="0.35">
      <c r="B37" s="17"/>
      <c r="C37" s="18"/>
    </row>
    <row r="38" spans="2:5" x14ac:dyDescent="0.35">
      <c r="B38" s="15"/>
      <c r="C38" s="15"/>
    </row>
    <row r="39" spans="2:5" ht="15" thickBot="1" x14ac:dyDescent="0.4">
      <c r="B39" s="9" t="s">
        <v>7</v>
      </c>
      <c r="C39" s="10"/>
    </row>
    <row r="40" spans="2:5" ht="15" thickBot="1" x14ac:dyDescent="0.4">
      <c r="B40" s="11" t="s">
        <v>2</v>
      </c>
      <c r="C40" s="12" t="s">
        <v>42</v>
      </c>
    </row>
    <row r="41" spans="2:5" ht="15" thickBot="1" x14ac:dyDescent="0.4">
      <c r="B41" s="14" t="s">
        <v>8</v>
      </c>
      <c r="C41" s="13"/>
    </row>
    <row r="42" spans="2:5" ht="15" thickBot="1" x14ac:dyDescent="0.4">
      <c r="B42" s="14" t="s">
        <v>9</v>
      </c>
      <c r="C42" s="13"/>
    </row>
    <row r="43" spans="2:5" ht="15" thickBot="1" x14ac:dyDescent="0.4">
      <c r="B43" s="14" t="s">
        <v>10</v>
      </c>
      <c r="C43" s="13"/>
    </row>
    <row r="44" spans="2:5" ht="15" thickBot="1" x14ac:dyDescent="0.4">
      <c r="B44" s="14" t="s">
        <v>11</v>
      </c>
      <c r="C44" s="13"/>
    </row>
    <row r="45" spans="2:5" ht="15" thickBot="1" x14ac:dyDescent="0.4">
      <c r="B45" s="14" t="s">
        <v>12</v>
      </c>
      <c r="C45" s="13"/>
    </row>
    <row r="46" spans="2:5" ht="15" thickBot="1" x14ac:dyDescent="0.4">
      <c r="B46" s="14" t="s">
        <v>13</v>
      </c>
      <c r="C46" s="13"/>
    </row>
    <row r="47" spans="2:5" ht="15" thickBot="1" x14ac:dyDescent="0.4">
      <c r="B47" s="14" t="s">
        <v>16</v>
      </c>
      <c r="C47" s="13"/>
    </row>
    <row r="48" spans="2:5" ht="15" thickBot="1" x14ac:dyDescent="0.4">
      <c r="B48" s="16" t="s">
        <v>34</v>
      </c>
      <c r="C48" s="13"/>
    </row>
    <row r="50" spans="1:7" s="23" customFormat="1" ht="15" customHeight="1" thickBot="1" x14ac:dyDescent="0.4">
      <c r="A50" s="39" t="s">
        <v>26</v>
      </c>
      <c r="B50" s="39"/>
      <c r="C50" s="39"/>
      <c r="D50" s="39"/>
      <c r="E50" s="26"/>
      <c r="F50" s="26"/>
      <c r="G50" s="26"/>
    </row>
    <row r="51" spans="1:7" s="24" customFormat="1" ht="42" customHeight="1" thickBot="1" x14ac:dyDescent="0.4">
      <c r="A51" s="40" t="s">
        <v>27</v>
      </c>
      <c r="B51" s="41"/>
      <c r="C51" s="41"/>
      <c r="D51" s="41"/>
      <c r="E51" s="41"/>
      <c r="F51" s="41"/>
      <c r="G51" s="42"/>
    </row>
    <row r="53" spans="1:7" x14ac:dyDescent="0.35">
      <c r="B53" s="43"/>
      <c r="C53" s="43"/>
      <c r="D53" s="43"/>
      <c r="E53" s="43"/>
      <c r="F53" s="43"/>
      <c r="G53" s="43"/>
    </row>
    <row r="54" spans="1:7" x14ac:dyDescent="0.35">
      <c r="B54" s="1"/>
    </row>
  </sheetData>
  <mergeCells count="3">
    <mergeCell ref="A50:D50"/>
    <mergeCell ref="A51:G51"/>
    <mergeCell ref="B53:G53"/>
  </mergeCells>
  <pageMargins left="0.70866141732283472" right="0.70866141732283472" top="0.74803149606299213" bottom="0.74803149606299213" header="0.31496062992125984" footer="0.31496062992125984"/>
  <pageSetup paperSize="9" scale="80" fitToHeight="2" orientation="landscape" horizontalDpi="300" verticalDpi="300" r:id="rId1"/>
  <ignoredErrors>
    <ignoredError sqref="E1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58fc22988b14885a04972eee30888a1 xmlns="c2107510-90c1-4519-a025-801eb0ec310f">
      <Terms xmlns="http://schemas.microsoft.com/office/infopath/2007/PartnerControls"/>
    </i58fc22988b14885a04972eee30888a1>
    <TaxCatchAll xmlns="e0fe86de-6c6b-486e-a46f-008c5918b725" xsi:nil="true"/>
    <lcf76f155ced4ddcb4097134ff3c332f xmlns="c2107510-90c1-4519-a025-801eb0ec310f">
      <Terms xmlns="http://schemas.microsoft.com/office/infopath/2007/PartnerControls"/>
    </lcf76f155ced4ddcb4097134ff3c332f>
    <_MarkAsFinal xmlns="c2107510-90c1-4519-a025-801eb0ec310f">false</_MarkAsFinal>
    <_dlc_DocId xmlns="e0fe86de-6c6b-486e-a46f-008c5918b725">3C7MSF5VRPTR-1886941069-82945</_dlc_DocId>
    <_dlc_DocIdUrl xmlns="e0fe86de-6c6b-486e-a46f-008c5918b725">
      <Url>https://katwijkzh.sharepoint.com/sites/TKV_Inkoop/_layouts/15/DocIdRedir.aspx?ID=3C7MSF5VRPTR-1886941069-82945</Url>
      <Description>3C7MSF5VRPTR-1886941069-82945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D3A03FCAB94E4E9E1110BC0D585106" ma:contentTypeVersion="20" ma:contentTypeDescription="Een nieuw document maken." ma:contentTypeScope="" ma:versionID="5ade79b0cfd7a6b73dd2f0f15cc99c7e">
  <xsd:schema xmlns:xsd="http://www.w3.org/2001/XMLSchema" xmlns:xs="http://www.w3.org/2001/XMLSchema" xmlns:p="http://schemas.microsoft.com/office/2006/metadata/properties" xmlns:ns2="e0fe86de-6c6b-486e-a46f-008c5918b725" xmlns:ns3="c2107510-90c1-4519-a025-801eb0ec310f" targetNamespace="http://schemas.microsoft.com/office/2006/metadata/properties" ma:root="true" ma:fieldsID="6791c85781fcdeac9ba7603db89912ef" ns2:_="" ns3:_="">
    <xsd:import namespace="e0fe86de-6c6b-486e-a46f-008c5918b725"/>
    <xsd:import namespace="c2107510-90c1-4519-a025-801eb0ec31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i58fc22988b14885a04972eee30888a1" minOccurs="0"/>
                <xsd:element ref="ns2:TaxCatchAll" minOccurs="0"/>
                <xsd:element ref="ns3:_MarkAsFina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e86de-6c6b-486e-a46f-008c5918b72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3" nillable="true" ma:displayName="Taxonomy Catch All Column" ma:hidden="true" ma:list="{ab536596-c61c-4b17-b1bb-dfee95883fc9}" ma:internalName="TaxCatchAll" ma:showField="CatchAllData" ma:web="e0fe86de-6c6b-486e-a46f-008c5918b7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107510-90c1-4519-a025-801eb0ec310f" elementFormDefault="qualified">
    <xsd:import namespace="http://schemas.microsoft.com/office/2006/documentManagement/types"/>
    <xsd:import namespace="http://schemas.microsoft.com/office/infopath/2007/PartnerControls"/>
    <xsd:element name="i58fc22988b14885a04972eee30888a1" ma:index="12" nillable="true" ma:taxonomy="true" ma:internalName="i58fc22988b14885a04972eee30888a1" ma:taxonomyFieldName="Afdeling" ma:displayName="Afdeling" ma:default="" ma:fieldId="{258fc229-88b1-4885-a049-72eee30888a1}" ma:sspId="c5a52727-98f3-4cdb-8fe7-a354203ea6ed" ma:termSetId="0e276d83-41cc-4323-8f74-17c9cea29b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MarkAsFinal" ma:index="14" nillable="true" ma:displayName="Definitieve versie" ma:default="0" ma:internalName="_MarkAsFinal">
      <xsd:simpleType>
        <xsd:restriction base="dms:Boolean"/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c5a52727-98f3-4cdb-8fe7-a354203ea6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FAACF5-77F7-4191-A9B1-A824D4C4F0FC}">
  <ds:schemaRefs>
    <ds:schemaRef ds:uri="e0fe86de-6c6b-486e-a46f-008c5918b725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c2107510-90c1-4519-a025-801eb0ec310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05BF3AC-5312-4BD9-AF70-B4417281489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AAFF922-D497-47F4-A3FC-25F1B19AD5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fe86de-6c6b-486e-a46f-008c5918b725"/>
    <ds:schemaRef ds:uri="c2107510-90c1-4519-a025-801eb0ec31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BF83F7F-7DFB-4EE7-AA59-4AD20CD312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Gerard Knot</dc:creator>
  <cp:keywords/>
  <dc:description/>
  <cp:lastModifiedBy>Irene Porte</cp:lastModifiedBy>
  <cp:revision/>
  <cp:lastPrinted>2025-01-09T09:30:12Z</cp:lastPrinted>
  <dcterms:created xsi:type="dcterms:W3CDTF">2013-12-31T10:39:14Z</dcterms:created>
  <dcterms:modified xsi:type="dcterms:W3CDTF">2025-02-25T10:48:10Z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0x010100AED3A03FCAB94E4E9E1110BC0D585106</vt:lpwstr>
  </property>
  <property fmtid="{D5CDD505-2E9C-101B-9397-08002B2CF9AE}" pid="3" name="ItemRetentionFormula">
    <vt:lpwstr>&lt;formula id="QNH Project Retentie" /&gt;</vt:lpwstr>
  </property>
  <property fmtid="{D5CDD505-2E9C-101B-9397-08002B2CF9AE}" pid="4" name="_dlc_policyId">
    <vt:lpwstr>0x0101002D4ED61D2E744E8B85A088CDB5CD7984|-1649985940</vt:lpwstr>
  </property>
  <property fmtid="{D5CDD505-2E9C-101B-9397-08002B2CF9AE}" pid="5" name="Order">
    <vt:r8>100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dlc_DocIdItemGuid">
    <vt:lpwstr>9fbbfa22-f48c-44dd-a8db-505e17aa4b10</vt:lpwstr>
  </property>
  <property fmtid="{D5CDD505-2E9C-101B-9397-08002B2CF9AE}" pid="13" name="Afdeling">
    <vt:lpwstr/>
  </property>
  <property fmtid="{D5CDD505-2E9C-101B-9397-08002B2CF9AE}" pid="14" name="MediaServiceImageTags">
    <vt:lpwstr/>
  </property>
</Properties>
</file>