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gemsd.sharepoint.com/sites/Inkoopprojectenll-SLP2025-/Gedeelde documenten/SLP 2025-2032 1152707/1. Offerteaanvraag/"/>
    </mc:Choice>
  </mc:AlternateContent>
  <xr:revisionPtr revIDLastSave="39" documentId="11_52B3C65BF66EBF83FC91EAB7A2ACB8F5753D6216" xr6:coauthVersionLast="47" xr6:coauthVersionMax="47" xr10:uidLastSave="{D9D2EF7B-5C53-4484-8519-60DB8561427A}"/>
  <bookViews>
    <workbookView xWindow="-120" yWindow="-120" windowWidth="29040" windowHeight="15840" xr2:uid="{00000000-000D-0000-FFFF-FFFF00000000}"/>
  </bookViews>
  <sheets>
    <sheet name="Software" sheetId="1" r:id="rId1"/>
    <sheet name="Specificatie MS" sheetId="2" r:id="rId2"/>
  </sheets>
  <definedNames>
    <definedName name="_xlnm._FilterDatabase" localSheetId="0" hidden="1">Software!$A$4:$F$4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2" l="1"/>
  <c r="D17" i="2"/>
  <c r="D16" i="2"/>
</calcChain>
</file>

<file path=xl/sharedStrings.xml><?xml version="1.0" encoding="utf-8"?>
<sst xmlns="http://schemas.openxmlformats.org/spreadsheetml/2006/main" count="218" uniqueCount="139">
  <si>
    <t xml:space="preserve">Europese openbare aanbesteding: Software Licentie Partner 2025-2032  </t>
  </si>
  <si>
    <t xml:space="preserve">Bijlage 5 </t>
  </si>
  <si>
    <t xml:space="preserve">Software overzicht </t>
  </si>
  <si>
    <t>Status</t>
  </si>
  <si>
    <t>Uitgever</t>
  </si>
  <si>
    <t>Omschrijving</t>
  </si>
  <si>
    <t>Omschrijving 2</t>
  </si>
  <si>
    <t>Contract Startdatum</t>
  </si>
  <si>
    <t>Einddatum</t>
  </si>
  <si>
    <t>Actief</t>
  </si>
  <si>
    <t>AFAS Software</t>
  </si>
  <si>
    <t>1 X Profit+ HRM / Payroll max. user 475</t>
  </si>
  <si>
    <t>AFAS-TLP-1-1</t>
  </si>
  <si>
    <t/>
  </si>
  <si>
    <t>Autodesk</t>
  </si>
  <si>
    <t>3 x AutoCAD LT Single-user,1 x Architecture Engg. &amp; Construction Collection Single-user,1 x AutoCAD LT Single-user,3 x AutoCAD - incl specialized toolsets Single-user</t>
  </si>
  <si>
    <t>AUTODESK-TLP-1-1</t>
  </si>
  <si>
    <t>Verloopt binnenkort</t>
  </si>
  <si>
    <t>1 x Architecture Engg. &amp; Construction Collection Single-user,1 x AutoCAD LT Single-user,1 x AutoCAD - incl specialized toolsets Single-user,1 x AutoCAD - incl specialized toolsets Single-user,1 x Auto</t>
  </si>
  <si>
    <t>Citrix</t>
  </si>
  <si>
    <t>2 x CSS Select for ADC VPX 200Mbps Advanced Edition</t>
  </si>
  <si>
    <t>CITRIX-NON-SPEC-1-1</t>
  </si>
  <si>
    <t>Corel</t>
  </si>
  <si>
    <t>2 x CorelDRAW Graphics Suite Enterprise</t>
  </si>
  <si>
    <t>COREL-TLP-1-4</t>
  </si>
  <si>
    <t>EZ5 Systems</t>
  </si>
  <si>
    <t>1 x Syslog Watcher Professional</t>
  </si>
  <si>
    <t>EZ5 SYSTEM-TLP-1-1</t>
  </si>
  <si>
    <t>1 x Syslog Watcher</t>
  </si>
  <si>
    <t>Facility2c</t>
  </si>
  <si>
    <t>5 x Power-Users,1 x QlikSense Analyser (dashboards)</t>
  </si>
  <si>
    <t>FACILITY2C-TLP-1-1</t>
  </si>
  <si>
    <t>Ivanti</t>
  </si>
  <si>
    <t>90 x Ivanti Automation for Desktops,357 x RES Automation Manager</t>
  </si>
  <si>
    <t>IVANTI-TLP-1-1</t>
  </si>
  <si>
    <t>Metafoor Ruimtelijke Ontwikkeling</t>
  </si>
  <si>
    <t>1 X VBSonline XXL, gehost doorMetafoor;1 X Extra 250 contracten;1 X Inrichting VBSonline (gehost);1 X VSBonline inrichting en trainingen;1 X Koppeling BRP (StUF 3.10) DDS;1 X KvK-API (NHR);1 X Single</t>
  </si>
  <si>
    <t>METAFOOR-TLP-1-1</t>
  </si>
  <si>
    <t>12 X VBSonline XXL, gehost doorMetafoor;12 X Extra 250 contracten;1 X Inrichting VBSonline (gehost);1 X VSBonline inrichting en trainingen;12 X Koppeling BRP (StUF 3.10) DDS;12 X KvK-API (NHR);12 X Si</t>
  </si>
  <si>
    <t>Microsoft</t>
  </si>
  <si>
    <t>Microsoft IEAS GOV Gemeente Schouwen-Duiveland</t>
  </si>
  <si>
    <t>Mobatek</t>
  </si>
  <si>
    <t>5 x MobaXterm Professional</t>
  </si>
  <si>
    <t>MOBATEK-VLP-C-1-10</t>
  </si>
  <si>
    <t>Onventis</t>
  </si>
  <si>
    <t>20 X Portal user</t>
  </si>
  <si>
    <t>ONVENTIS-TLP-1-1</t>
  </si>
  <si>
    <t>15000 x OCR,12 x Full Users,70 x Portal User,1 x Onventis</t>
  </si>
  <si>
    <t>3.333 X Portal user</t>
  </si>
  <si>
    <t>Paessler</t>
  </si>
  <si>
    <t>1 x PRTG Network Monitor 5000</t>
  </si>
  <si>
    <t>PAESSLER-TLP-5000-5000</t>
  </si>
  <si>
    <t>Pepperflow</t>
  </si>
  <si>
    <t>3 x Pepperflow Premium Template</t>
  </si>
  <si>
    <t>PEPPERFLOW-TLP-1-1</t>
  </si>
  <si>
    <t>1 x Module Projectmanagement</t>
  </si>
  <si>
    <t>1 x Pepperflow P&amp;C – Excel Synchronisatie</t>
  </si>
  <si>
    <t>Red Hat Software</t>
  </si>
  <si>
    <t>2 x Enterprise Server Premium (Physical or Virtual Nodes)</t>
  </si>
  <si>
    <t>RED HAT-TLP-1-1</t>
  </si>
  <si>
    <t>ShareGate</t>
  </si>
  <si>
    <t>1 x Sharegate 1</t>
  </si>
  <si>
    <t>SHAREGATE-TLP-1-1</t>
  </si>
  <si>
    <t>1 x Sharegate Desktop</t>
  </si>
  <si>
    <t>Sigmax</t>
  </si>
  <si>
    <t>1 x CityPremit User,1 x CityPermit Hosting,1 x CityPermit Callcenter</t>
  </si>
  <si>
    <t>SIGMAX LAW-TLP-1-1</t>
  </si>
  <si>
    <t>SWOSLM (internal only)</t>
  </si>
  <si>
    <t>SAMSimple Managed Service</t>
  </si>
  <si>
    <t>552_Z5TCKLPB7L948AYS_NL</t>
  </si>
  <si>
    <t>Tenable</t>
  </si>
  <si>
    <t>1 x Nessus Professional - On Premise</t>
  </si>
  <si>
    <t>TENABLE-TLP-1-1</t>
  </si>
  <si>
    <t>THALES</t>
  </si>
  <si>
    <t>1 x HSM - ENHANCED (PLUS)</t>
  </si>
  <si>
    <t>THALES-TLP-1-1</t>
  </si>
  <si>
    <t>TOPdesk</t>
  </si>
  <si>
    <t>4 X TOPdesk Engaged Package</t>
  </si>
  <si>
    <t>TOPDESK-TLP-1-1</t>
  </si>
  <si>
    <t>Trimble</t>
  </si>
  <si>
    <t>2 x SketchUp Pro Bundle</t>
  </si>
  <si>
    <t>TRIMBLE-TLP-1-1</t>
  </si>
  <si>
    <t>Unit4</t>
  </si>
  <si>
    <t>1 x Unit4 Financials</t>
  </si>
  <si>
    <t>UNIT4 BUS-TLP-1-1</t>
  </si>
  <si>
    <t>1 x UNIT4 Financials by CODA,1 x ISV Solmate</t>
  </si>
  <si>
    <t>UNIT4 BUS-NON-SPEC-NON-SPEC</t>
  </si>
  <si>
    <t>Veeam Software</t>
  </si>
  <si>
    <t>14 x Veeam Data Platform Advanced Enterprise Plus</t>
  </si>
  <si>
    <t>VEEAM-TLP-8-8</t>
  </si>
  <si>
    <t>579 x Backup for Microsoft Office 365</t>
  </si>
  <si>
    <t>VEEAM-VUL-10-999999</t>
  </si>
  <si>
    <t>VMware by Broadcom</t>
  </si>
  <si>
    <t>1 X Workstation Pro;1 X vCenter Server Standard for vSphere (Per Instance);14 X vSphere Enterprise Plus for 1 processor</t>
  </si>
  <si>
    <t>VMWARE-VPP-NON-SPEC</t>
  </si>
  <si>
    <t>Enterprise Products (Subscription - Annual Cost)</t>
  </si>
  <si>
    <t>Annual Order Part Number</t>
  </si>
  <si>
    <t>Country Of Use</t>
  </si>
  <si>
    <t>Previous Count</t>
  </si>
  <si>
    <t>Current Count</t>
  </si>
  <si>
    <t>M365 E5 Unified Sub Per User</t>
  </si>
  <si>
    <t>AAD-33168</t>
  </si>
  <si>
    <t>The Netherlands</t>
  </si>
  <si>
    <t>Additional Products (On-Prem)</t>
  </si>
  <si>
    <t>SQL Server Standard Core ALng LSA 2L</t>
  </si>
  <si>
    <t>7NQ-00302</t>
  </si>
  <si>
    <t>Win Server DC Core ALng LSA 16L</t>
  </si>
  <si>
    <t>9EA-00271</t>
  </si>
  <si>
    <t>Win Server Standard Core ALng LSA 16L</t>
  </si>
  <si>
    <t>9EM-00265</t>
  </si>
  <si>
    <t>Additional Products (Subscription - Annual Cost)</t>
  </si>
  <si>
    <t>Defender Endpoint Server Sub</t>
  </si>
  <si>
    <t>1NZ-00004</t>
  </si>
  <si>
    <t>Entra ID P2 Sub Per User</t>
  </si>
  <si>
    <t>6E6-00003</t>
  </si>
  <si>
    <t>Exchange Online P1 Sub Per User</t>
  </si>
  <si>
    <t>TRA-00047</t>
  </si>
  <si>
    <t>Intune P1 AO Sub Per User</t>
  </si>
  <si>
    <t>U7U-00001</t>
  </si>
  <si>
    <t>M365 F3 FUSL Sub Per User</t>
  </si>
  <si>
    <t>JFX-00003</t>
  </si>
  <si>
    <t>M365 F5 Security + Compliance Sub Add-on</t>
  </si>
  <si>
    <t>8RU-00005</t>
  </si>
  <si>
    <t>Phone Resource Account Sub Phone System Virtual User</t>
  </si>
  <si>
    <t>QE7-00006</t>
  </si>
  <si>
    <t>Project P1 Sub Per User</t>
  </si>
  <si>
    <t>TRS-00002</t>
  </si>
  <si>
    <t>Teams Phone Standard Sub Per User</t>
  </si>
  <si>
    <t>LK6-00004</t>
  </si>
  <si>
    <t>Teams Rooms Pro Sub Per Device</t>
  </si>
  <si>
    <t>V9B-00001</t>
  </si>
  <si>
    <t>Visio P1 Sub Per User</t>
  </si>
  <si>
    <t>HWN-00002</t>
  </si>
  <si>
    <t>Visio P2 Sub Per User</t>
  </si>
  <si>
    <t>N9U-00002</t>
  </si>
  <si>
    <t>CommonAreaPhone p/Dev</t>
  </si>
  <si>
    <t>KXG-00002</t>
  </si>
  <si>
    <t>Win Remote Desktop Services CAL ALng Sub Per User</t>
  </si>
  <si>
    <t>6VC-02567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</si>
</sst>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"/>
  </numFmts>
  <fonts count="6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6"/>
      <color rgb="FF1801B4"/>
      <name val="Calibri"/>
      <family val="2"/>
    </font>
    <font>
      <b/>
      <sz val="12"/>
      <color rgb="FF1801B4"/>
      <name val="Calibri"/>
      <family val="2"/>
    </font>
    <font>
      <sz val="11"/>
      <color rgb="FF1801B4"/>
      <name val="Calibri"/>
      <family val="2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B9CD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1801B4"/>
      </left>
      <right style="thin">
        <color theme="0"/>
      </right>
      <top style="thin">
        <color rgb="FF1801B4"/>
      </top>
      <bottom style="thin">
        <color rgb="FF1801B4"/>
      </bottom>
      <diagonal/>
    </border>
    <border>
      <left style="thin">
        <color theme="0"/>
      </left>
      <right style="thin">
        <color theme="0"/>
      </right>
      <top style="thin">
        <color rgb="FF1801B4"/>
      </top>
      <bottom style="thin">
        <color rgb="FF1801B4"/>
      </bottom>
      <diagonal/>
    </border>
    <border>
      <left style="thin">
        <color rgb="FF1801B4"/>
      </left>
      <right style="thin">
        <color rgb="FFE6E6E6"/>
      </right>
      <top/>
      <bottom style="thin">
        <color rgb="FF1801B4"/>
      </bottom>
      <diagonal/>
    </border>
    <border>
      <left style="thin">
        <color rgb="FFE6E6E6"/>
      </left>
      <right style="thin">
        <color rgb="FFE6E6E6"/>
      </right>
      <top/>
      <bottom style="thin">
        <color rgb="FF1801B4"/>
      </bottom>
      <diagonal/>
    </border>
    <border>
      <left style="thin">
        <color rgb="FF1801B4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1801B4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1801B4"/>
      </left>
      <right style="thin">
        <color rgb="FFE6E6E6"/>
      </right>
      <top style="thin">
        <color rgb="FFE6E6E6"/>
      </top>
      <bottom style="thin">
        <color rgb="FF1801B4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1801B4"/>
      </bottom>
      <diagonal/>
    </border>
    <border>
      <left style="thin">
        <color rgb="FF1801B4"/>
      </left>
      <right style="thin">
        <color theme="0"/>
      </right>
      <top style="thin">
        <color rgb="FF1801B4"/>
      </top>
      <bottom/>
      <diagonal/>
    </border>
    <border>
      <left style="thin">
        <color theme="0"/>
      </left>
      <right style="thin">
        <color theme="0"/>
      </right>
      <top style="thin">
        <color rgb="FF1801B4"/>
      </top>
      <bottom/>
      <diagonal/>
    </border>
    <border>
      <left style="thin">
        <color rgb="FF1801B4"/>
      </left>
      <right style="thin">
        <color rgb="FFE6E6E6"/>
      </right>
      <top style="thin">
        <color rgb="FF1801B4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1801B4"/>
      </top>
      <bottom style="thin">
        <color rgb="FFE6E6E6"/>
      </bottom>
      <diagonal/>
    </border>
    <border>
      <left style="thin">
        <color rgb="FF1801B4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164" fontId="0" fillId="0" borderId="0" xfId="0" applyNumberFormat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0" fillId="0" borderId="9" xfId="0" applyBorder="1" applyAlignment="1">
      <alignment wrapText="1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0" fillId="0" borderId="7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/>
    </xf>
    <xf numFmtId="0" fontId="0" fillId="4" borderId="9" xfId="0" applyFill="1" applyBorder="1"/>
    <xf numFmtId="0" fontId="5" fillId="0" borderId="17" xfId="0" applyFont="1" applyBorder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topLeftCell="A3" workbookViewId="0">
      <selection activeCell="C16" sqref="C16"/>
    </sheetView>
  </sheetViews>
  <sheetFormatPr defaultRowHeight="14.5" x14ac:dyDescent="0.35"/>
  <cols>
    <col min="1" max="1" width="25.54296875" customWidth="1"/>
    <col min="2" max="2" width="31.7265625" bestFit="1" customWidth="1"/>
    <col min="3" max="3" width="82.54296875" customWidth="1"/>
    <col min="4" max="4" width="30.81640625" bestFit="1" customWidth="1"/>
    <col min="5" max="5" width="21.81640625" bestFit="1" customWidth="1"/>
    <col min="6" max="6" width="13" bestFit="1" customWidth="1"/>
  </cols>
  <sheetData>
    <row r="1" spans="1:6" ht="18" x14ac:dyDescent="0.35">
      <c r="A1" s="1" t="s">
        <v>1</v>
      </c>
      <c r="C1" s="1" t="s">
        <v>2</v>
      </c>
    </row>
    <row r="2" spans="1:6" ht="18" x14ac:dyDescent="0.35">
      <c r="A2" s="1" t="s">
        <v>0</v>
      </c>
    </row>
    <row r="4" spans="1:6" x14ac:dyDescent="0.35">
      <c r="A4" s="33" t="s">
        <v>3</v>
      </c>
      <c r="B4" s="33" t="s">
        <v>4</v>
      </c>
      <c r="C4" s="33" t="s">
        <v>5</v>
      </c>
      <c r="D4" s="33" t="s">
        <v>6</v>
      </c>
      <c r="E4" s="33" t="s">
        <v>7</v>
      </c>
      <c r="F4" s="33" t="s">
        <v>8</v>
      </c>
    </row>
    <row r="5" spans="1:6" x14ac:dyDescent="0.35">
      <c r="A5" t="s">
        <v>9</v>
      </c>
      <c r="B5" t="s">
        <v>10</v>
      </c>
      <c r="C5" t="s">
        <v>11</v>
      </c>
      <c r="D5" t="s">
        <v>12</v>
      </c>
      <c r="E5" s="2">
        <v>45261</v>
      </c>
      <c r="F5" s="2">
        <v>45657</v>
      </c>
    </row>
    <row r="6" spans="1:6" x14ac:dyDescent="0.35">
      <c r="A6" t="s">
        <v>9</v>
      </c>
      <c r="B6" t="s">
        <v>14</v>
      </c>
      <c r="C6" t="s">
        <v>15</v>
      </c>
      <c r="D6" t="s">
        <v>16</v>
      </c>
      <c r="E6" s="2">
        <v>45562</v>
      </c>
      <c r="F6" s="2">
        <v>45926</v>
      </c>
    </row>
    <row r="7" spans="1:6" x14ac:dyDescent="0.35">
      <c r="A7" t="s">
        <v>17</v>
      </c>
      <c r="B7" t="s">
        <v>14</v>
      </c>
      <c r="C7" t="s">
        <v>18</v>
      </c>
      <c r="D7" t="s">
        <v>16</v>
      </c>
      <c r="E7" s="2">
        <v>45196</v>
      </c>
      <c r="F7" s="2">
        <v>45561</v>
      </c>
    </row>
    <row r="8" spans="1:6" x14ac:dyDescent="0.35">
      <c r="A8" t="s">
        <v>9</v>
      </c>
      <c r="B8" t="s">
        <v>19</v>
      </c>
      <c r="C8" t="s">
        <v>20</v>
      </c>
      <c r="D8" t="s">
        <v>21</v>
      </c>
      <c r="E8" s="2">
        <v>45292</v>
      </c>
      <c r="F8" s="2">
        <v>45657</v>
      </c>
    </row>
    <row r="9" spans="1:6" x14ac:dyDescent="0.35">
      <c r="A9" t="s">
        <v>9</v>
      </c>
      <c r="B9" t="s">
        <v>22</v>
      </c>
      <c r="C9" t="s">
        <v>23</v>
      </c>
      <c r="D9" t="s">
        <v>24</v>
      </c>
      <c r="E9" s="2">
        <v>45476</v>
      </c>
      <c r="F9" s="2">
        <v>45840</v>
      </c>
    </row>
    <row r="10" spans="1:6" x14ac:dyDescent="0.35">
      <c r="A10" t="s">
        <v>9</v>
      </c>
      <c r="B10" t="s">
        <v>25</v>
      </c>
      <c r="C10" t="s">
        <v>26</v>
      </c>
      <c r="D10" t="s">
        <v>27</v>
      </c>
      <c r="E10" s="2">
        <v>45542</v>
      </c>
      <c r="F10" s="2">
        <v>45906</v>
      </c>
    </row>
    <row r="11" spans="1:6" x14ac:dyDescent="0.35">
      <c r="A11" t="s">
        <v>17</v>
      </c>
      <c r="B11" t="s">
        <v>25</v>
      </c>
      <c r="C11" t="s">
        <v>28</v>
      </c>
      <c r="D11" t="s">
        <v>27</v>
      </c>
      <c r="E11" s="2">
        <v>45176</v>
      </c>
      <c r="F11" s="2">
        <v>45541</v>
      </c>
    </row>
    <row r="12" spans="1:6" x14ac:dyDescent="0.35">
      <c r="A12" t="s">
        <v>9</v>
      </c>
      <c r="B12" t="s">
        <v>29</v>
      </c>
      <c r="C12" t="s">
        <v>30</v>
      </c>
      <c r="D12" t="s">
        <v>31</v>
      </c>
      <c r="E12" s="2">
        <v>45292</v>
      </c>
      <c r="F12" s="2">
        <v>45657</v>
      </c>
    </row>
    <row r="13" spans="1:6" x14ac:dyDescent="0.35">
      <c r="A13" t="s">
        <v>9</v>
      </c>
      <c r="B13" t="s">
        <v>32</v>
      </c>
      <c r="C13" t="s">
        <v>33</v>
      </c>
      <c r="D13" t="s">
        <v>34</v>
      </c>
      <c r="E13" s="2">
        <v>45383</v>
      </c>
      <c r="F13" s="2">
        <v>45747</v>
      </c>
    </row>
    <row r="14" spans="1:6" x14ac:dyDescent="0.35">
      <c r="A14" t="s">
        <v>9</v>
      </c>
      <c r="B14" t="s">
        <v>35</v>
      </c>
      <c r="C14" t="s">
        <v>36</v>
      </c>
      <c r="D14" t="s">
        <v>37</v>
      </c>
      <c r="E14" s="2">
        <v>44470</v>
      </c>
      <c r="F14" s="2">
        <v>46295</v>
      </c>
    </row>
    <row r="15" spans="1:6" x14ac:dyDescent="0.35">
      <c r="A15" t="s">
        <v>9</v>
      </c>
      <c r="B15" t="s">
        <v>35</v>
      </c>
      <c r="C15" t="s">
        <v>38</v>
      </c>
      <c r="D15" t="s">
        <v>37</v>
      </c>
      <c r="E15" s="2">
        <v>44650</v>
      </c>
      <c r="F15" s="2">
        <v>46295</v>
      </c>
    </row>
    <row r="16" spans="1:6" x14ac:dyDescent="0.35">
      <c r="A16" t="s">
        <v>9</v>
      </c>
      <c r="B16" t="s">
        <v>39</v>
      </c>
      <c r="C16" t="s">
        <v>40</v>
      </c>
      <c r="D16" t="s">
        <v>13</v>
      </c>
      <c r="E16" s="2">
        <v>45017</v>
      </c>
      <c r="F16" s="2">
        <v>46477</v>
      </c>
    </row>
    <row r="17" spans="1:6" x14ac:dyDescent="0.35">
      <c r="A17" t="s">
        <v>9</v>
      </c>
      <c r="B17" t="s">
        <v>41</v>
      </c>
      <c r="C17" t="s">
        <v>42</v>
      </c>
      <c r="D17" t="s">
        <v>43</v>
      </c>
      <c r="E17" s="2">
        <v>45611</v>
      </c>
      <c r="F17" s="2">
        <v>45975</v>
      </c>
    </row>
    <row r="18" spans="1:6" x14ac:dyDescent="0.35">
      <c r="A18" t="s">
        <v>17</v>
      </c>
      <c r="B18" t="s">
        <v>41</v>
      </c>
      <c r="C18" t="s">
        <v>42</v>
      </c>
      <c r="D18" t="s">
        <v>43</v>
      </c>
      <c r="E18" s="2">
        <v>45244</v>
      </c>
      <c r="F18" s="2">
        <v>45609</v>
      </c>
    </row>
    <row r="19" spans="1:6" x14ac:dyDescent="0.35">
      <c r="A19" t="s">
        <v>9</v>
      </c>
      <c r="B19" t="s">
        <v>44</v>
      </c>
      <c r="C19" t="s">
        <v>45</v>
      </c>
      <c r="D19" t="s">
        <v>46</v>
      </c>
      <c r="E19" s="2">
        <v>45566</v>
      </c>
      <c r="F19" s="2">
        <v>45930</v>
      </c>
    </row>
    <row r="20" spans="1:6" x14ac:dyDescent="0.35">
      <c r="A20" t="s">
        <v>9</v>
      </c>
      <c r="B20" t="s">
        <v>44</v>
      </c>
      <c r="C20" t="s">
        <v>47</v>
      </c>
      <c r="D20" t="s">
        <v>46</v>
      </c>
      <c r="E20" s="2">
        <v>45231</v>
      </c>
      <c r="F20" s="2">
        <v>45626</v>
      </c>
    </row>
    <row r="21" spans="1:6" x14ac:dyDescent="0.35">
      <c r="A21" t="s">
        <v>17</v>
      </c>
      <c r="B21" t="s">
        <v>44</v>
      </c>
      <c r="C21" t="s">
        <v>48</v>
      </c>
      <c r="D21" t="s">
        <v>46</v>
      </c>
      <c r="E21" s="2">
        <v>45200</v>
      </c>
      <c r="F21" s="2">
        <v>45565</v>
      </c>
    </row>
    <row r="22" spans="1:6" x14ac:dyDescent="0.35">
      <c r="A22" t="s">
        <v>9</v>
      </c>
      <c r="B22" t="s">
        <v>49</v>
      </c>
      <c r="C22" t="s">
        <v>50</v>
      </c>
      <c r="D22" t="s">
        <v>51</v>
      </c>
      <c r="E22" s="2">
        <v>45525</v>
      </c>
      <c r="F22" s="2">
        <v>45890</v>
      </c>
    </row>
    <row r="23" spans="1:6" x14ac:dyDescent="0.35">
      <c r="A23" t="s">
        <v>9</v>
      </c>
      <c r="B23" t="s">
        <v>52</v>
      </c>
      <c r="C23" t="s">
        <v>53</v>
      </c>
      <c r="D23" t="s">
        <v>54</v>
      </c>
      <c r="E23" s="2">
        <v>45413</v>
      </c>
      <c r="F23" s="2">
        <v>46507</v>
      </c>
    </row>
    <row r="24" spans="1:6" x14ac:dyDescent="0.35">
      <c r="A24" t="s">
        <v>9</v>
      </c>
      <c r="B24" t="s">
        <v>52</v>
      </c>
      <c r="C24" t="s">
        <v>55</v>
      </c>
      <c r="D24" t="s">
        <v>54</v>
      </c>
      <c r="E24" s="2">
        <v>45438</v>
      </c>
      <c r="F24" s="2">
        <v>45802</v>
      </c>
    </row>
    <row r="25" spans="1:6" x14ac:dyDescent="0.35">
      <c r="A25" t="s">
        <v>9</v>
      </c>
      <c r="B25" t="s">
        <v>52</v>
      </c>
      <c r="C25" t="s">
        <v>56</v>
      </c>
      <c r="D25" t="s">
        <v>54</v>
      </c>
      <c r="E25" s="2">
        <v>45347</v>
      </c>
      <c r="F25" s="2">
        <v>45712</v>
      </c>
    </row>
    <row r="26" spans="1:6" x14ac:dyDescent="0.35">
      <c r="A26" t="s">
        <v>9</v>
      </c>
      <c r="B26" t="s">
        <v>57</v>
      </c>
      <c r="C26" t="s">
        <v>58</v>
      </c>
      <c r="D26" t="s">
        <v>59</v>
      </c>
      <c r="E26" s="2">
        <v>45420</v>
      </c>
      <c r="F26" s="2">
        <v>45784</v>
      </c>
    </row>
    <row r="27" spans="1:6" x14ac:dyDescent="0.35">
      <c r="A27" t="s">
        <v>9</v>
      </c>
      <c r="B27" t="s">
        <v>60</v>
      </c>
      <c r="C27" t="s">
        <v>61</v>
      </c>
      <c r="D27" t="s">
        <v>62</v>
      </c>
      <c r="E27" s="2">
        <v>45505</v>
      </c>
      <c r="F27" s="2">
        <v>46686</v>
      </c>
    </row>
    <row r="28" spans="1:6" x14ac:dyDescent="0.35">
      <c r="A28" t="s">
        <v>17</v>
      </c>
      <c r="B28" t="s">
        <v>60</v>
      </c>
      <c r="C28" t="s">
        <v>63</v>
      </c>
      <c r="D28" t="s">
        <v>62</v>
      </c>
      <c r="E28" s="2">
        <v>45180</v>
      </c>
      <c r="F28" s="2">
        <v>45591</v>
      </c>
    </row>
    <row r="29" spans="1:6" x14ac:dyDescent="0.35">
      <c r="A29" t="s">
        <v>9</v>
      </c>
      <c r="B29" t="s">
        <v>64</v>
      </c>
      <c r="C29" t="s">
        <v>65</v>
      </c>
      <c r="D29" t="s">
        <v>66</v>
      </c>
      <c r="E29" s="2">
        <v>45458</v>
      </c>
      <c r="F29" s="2">
        <v>45822</v>
      </c>
    </row>
    <row r="30" spans="1:6" x14ac:dyDescent="0.35">
      <c r="A30" t="s">
        <v>9</v>
      </c>
      <c r="B30" t="s">
        <v>67</v>
      </c>
      <c r="C30" t="s">
        <v>68</v>
      </c>
      <c r="D30" t="s">
        <v>69</v>
      </c>
      <c r="E30" s="2">
        <v>44166</v>
      </c>
      <c r="F30" s="2">
        <v>45657</v>
      </c>
    </row>
    <row r="31" spans="1:6" x14ac:dyDescent="0.35">
      <c r="A31" t="s">
        <v>9</v>
      </c>
      <c r="B31" t="s">
        <v>70</v>
      </c>
      <c r="C31" t="s">
        <v>71</v>
      </c>
      <c r="D31" t="s">
        <v>72</v>
      </c>
      <c r="E31" s="2">
        <v>45395</v>
      </c>
      <c r="F31" s="2">
        <v>45759</v>
      </c>
    </row>
    <row r="32" spans="1:6" x14ac:dyDescent="0.35">
      <c r="A32" t="s">
        <v>9</v>
      </c>
      <c r="B32" t="s">
        <v>73</v>
      </c>
      <c r="C32" t="s">
        <v>74</v>
      </c>
      <c r="D32" t="s">
        <v>75</v>
      </c>
      <c r="E32" s="2">
        <v>45292</v>
      </c>
      <c r="F32" s="2">
        <v>45657</v>
      </c>
    </row>
    <row r="33" spans="1:6" x14ac:dyDescent="0.35">
      <c r="A33" t="s">
        <v>9</v>
      </c>
      <c r="B33" t="s">
        <v>76</v>
      </c>
      <c r="C33" t="s">
        <v>77</v>
      </c>
      <c r="D33" t="s">
        <v>78</v>
      </c>
      <c r="E33" s="2">
        <v>44986</v>
      </c>
      <c r="F33" s="2">
        <v>46446</v>
      </c>
    </row>
    <row r="34" spans="1:6" x14ac:dyDescent="0.35">
      <c r="A34" t="s">
        <v>9</v>
      </c>
      <c r="B34" t="s">
        <v>79</v>
      </c>
      <c r="C34" t="s">
        <v>80</v>
      </c>
      <c r="D34" t="s">
        <v>81</v>
      </c>
      <c r="E34" s="2">
        <v>45444</v>
      </c>
      <c r="F34" s="2">
        <v>45808</v>
      </c>
    </row>
    <row r="35" spans="1:6" x14ac:dyDescent="0.35">
      <c r="A35" t="s">
        <v>9</v>
      </c>
      <c r="B35" t="s">
        <v>82</v>
      </c>
      <c r="C35" t="s">
        <v>83</v>
      </c>
      <c r="D35" t="s">
        <v>84</v>
      </c>
      <c r="E35" s="2">
        <v>45170</v>
      </c>
      <c r="F35" s="2">
        <v>46326</v>
      </c>
    </row>
    <row r="36" spans="1:6" x14ac:dyDescent="0.35">
      <c r="A36" t="s">
        <v>9</v>
      </c>
      <c r="B36" t="s">
        <v>82</v>
      </c>
      <c r="C36" t="s">
        <v>85</v>
      </c>
      <c r="D36" t="s">
        <v>86</v>
      </c>
      <c r="E36" s="2">
        <v>45292</v>
      </c>
      <c r="F36" s="2">
        <v>45657</v>
      </c>
    </row>
    <row r="37" spans="1:6" x14ac:dyDescent="0.35">
      <c r="A37" t="s">
        <v>9</v>
      </c>
      <c r="B37" t="s">
        <v>87</v>
      </c>
      <c r="C37" t="s">
        <v>88</v>
      </c>
      <c r="D37" t="s">
        <v>89</v>
      </c>
      <c r="E37" s="2">
        <v>45273</v>
      </c>
      <c r="F37" s="2">
        <v>45638</v>
      </c>
    </row>
    <row r="38" spans="1:6" x14ac:dyDescent="0.35">
      <c r="A38" t="s">
        <v>17</v>
      </c>
      <c r="B38" t="s">
        <v>87</v>
      </c>
      <c r="C38" t="s">
        <v>90</v>
      </c>
      <c r="D38" t="s">
        <v>91</v>
      </c>
      <c r="E38" s="2">
        <v>45200</v>
      </c>
      <c r="F38" s="2">
        <v>45565</v>
      </c>
    </row>
    <row r="39" spans="1:6" x14ac:dyDescent="0.35">
      <c r="A39" t="s">
        <v>17</v>
      </c>
      <c r="B39" t="s">
        <v>92</v>
      </c>
      <c r="C39" t="s">
        <v>93</v>
      </c>
      <c r="D39" t="s">
        <v>94</v>
      </c>
      <c r="E39" s="2">
        <v>45231</v>
      </c>
      <c r="F39" s="2">
        <v>45596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7C00F-0C52-42E2-AC94-4D111C4D2938}">
  <dimension ref="A2:E25"/>
  <sheetViews>
    <sheetView workbookViewId="0">
      <selection activeCell="F8" sqref="F8"/>
    </sheetView>
  </sheetViews>
  <sheetFormatPr defaultRowHeight="14.5" x14ac:dyDescent="0.35"/>
  <cols>
    <col min="1" max="1" width="51.81640625" bestFit="1" customWidth="1"/>
    <col min="2" max="2" width="48.26953125" customWidth="1"/>
    <col min="3" max="3" width="15.81640625" bestFit="1" customWidth="1"/>
    <col min="4" max="4" width="8.54296875" bestFit="1" customWidth="1"/>
    <col min="5" max="5" width="8.453125" bestFit="1" customWidth="1"/>
  </cols>
  <sheetData>
    <row r="2" spans="1:5" ht="42" x14ac:dyDescent="0.35">
      <c r="A2" s="3" t="s">
        <v>95</v>
      </c>
      <c r="B2" s="4" t="s">
        <v>96</v>
      </c>
      <c r="C2" s="4" t="s">
        <v>97</v>
      </c>
      <c r="D2" s="4" t="s">
        <v>98</v>
      </c>
      <c r="E2" s="4" t="s">
        <v>99</v>
      </c>
    </row>
    <row r="3" spans="1:5" x14ac:dyDescent="0.35">
      <c r="A3" s="5" t="s">
        <v>100</v>
      </c>
      <c r="B3" s="6" t="s">
        <v>101</v>
      </c>
      <c r="C3" s="6" t="s">
        <v>102</v>
      </c>
      <c r="D3" s="7">
        <v>528</v>
      </c>
      <c r="E3" s="8">
        <v>535</v>
      </c>
    </row>
    <row r="5" spans="1:5" ht="31" x14ac:dyDescent="0.35">
      <c r="A5" s="3" t="s">
        <v>103</v>
      </c>
      <c r="B5" s="4" t="s">
        <v>96</v>
      </c>
      <c r="C5" s="4" t="s">
        <v>97</v>
      </c>
      <c r="D5" s="4" t="s">
        <v>98</v>
      </c>
      <c r="E5" s="4" t="s">
        <v>99</v>
      </c>
    </row>
    <row r="6" spans="1:5" x14ac:dyDescent="0.35">
      <c r="A6" s="9" t="s">
        <v>104</v>
      </c>
      <c r="B6" s="10" t="s">
        <v>105</v>
      </c>
      <c r="C6" s="10" t="s">
        <v>102</v>
      </c>
      <c r="D6" s="11">
        <v>2</v>
      </c>
      <c r="E6" s="12">
        <v>2</v>
      </c>
    </row>
    <row r="7" spans="1:5" x14ac:dyDescent="0.35">
      <c r="A7" s="13" t="s">
        <v>106</v>
      </c>
      <c r="B7" s="14" t="s">
        <v>107</v>
      </c>
      <c r="C7" s="14" t="s">
        <v>102</v>
      </c>
      <c r="D7" s="15">
        <v>5</v>
      </c>
      <c r="E7" s="16">
        <v>5</v>
      </c>
    </row>
    <row r="8" spans="1:5" x14ac:dyDescent="0.35">
      <c r="A8" s="17" t="s">
        <v>108</v>
      </c>
      <c r="B8" s="18" t="s">
        <v>109</v>
      </c>
      <c r="C8" s="18" t="s">
        <v>102</v>
      </c>
      <c r="D8" s="19">
        <v>1</v>
      </c>
      <c r="E8" s="20">
        <v>1</v>
      </c>
    </row>
    <row r="11" spans="1:5" ht="42" x14ac:dyDescent="0.35">
      <c r="A11" s="21" t="s">
        <v>110</v>
      </c>
      <c r="B11" s="22" t="s">
        <v>96</v>
      </c>
      <c r="C11" s="22" t="s">
        <v>97</v>
      </c>
      <c r="D11" s="22" t="s">
        <v>98</v>
      </c>
      <c r="E11" s="22" t="s">
        <v>99</v>
      </c>
    </row>
    <row r="12" spans="1:5" x14ac:dyDescent="0.35">
      <c r="A12" s="23" t="s">
        <v>111</v>
      </c>
      <c r="B12" s="24" t="s">
        <v>112</v>
      </c>
      <c r="C12" s="24" t="s">
        <v>102</v>
      </c>
      <c r="D12" s="25">
        <v>42</v>
      </c>
      <c r="E12" s="26">
        <v>42</v>
      </c>
    </row>
    <row r="13" spans="1:5" x14ac:dyDescent="0.35">
      <c r="A13" s="27" t="s">
        <v>113</v>
      </c>
      <c r="B13" s="14" t="s">
        <v>114</v>
      </c>
      <c r="C13" s="14" t="s">
        <v>102</v>
      </c>
      <c r="D13" s="15">
        <v>10</v>
      </c>
      <c r="E13" s="16">
        <v>10</v>
      </c>
    </row>
    <row r="14" spans="1:5" x14ac:dyDescent="0.35">
      <c r="A14" s="27" t="s">
        <v>115</v>
      </c>
      <c r="B14" s="14" t="s">
        <v>116</v>
      </c>
      <c r="C14" s="14" t="s">
        <v>102</v>
      </c>
      <c r="D14" s="15">
        <v>4</v>
      </c>
      <c r="E14" s="16">
        <v>4</v>
      </c>
    </row>
    <row r="15" spans="1:5" x14ac:dyDescent="0.35">
      <c r="A15" s="27" t="s">
        <v>117</v>
      </c>
      <c r="B15" s="14" t="s">
        <v>118</v>
      </c>
      <c r="C15" s="14" t="s">
        <v>102</v>
      </c>
      <c r="D15" s="15">
        <v>2</v>
      </c>
      <c r="E15" s="16">
        <v>2</v>
      </c>
    </row>
    <row r="16" spans="1:5" x14ac:dyDescent="0.35">
      <c r="A16" s="27" t="s">
        <v>119</v>
      </c>
      <c r="B16" s="14" t="s">
        <v>120</v>
      </c>
      <c r="C16" s="14" t="s">
        <v>102</v>
      </c>
      <c r="D16" s="15">
        <f>46+8</f>
        <v>54</v>
      </c>
      <c r="E16" s="16">
        <v>54</v>
      </c>
    </row>
    <row r="17" spans="1:5" x14ac:dyDescent="0.35">
      <c r="A17" s="27" t="s">
        <v>121</v>
      </c>
      <c r="B17" s="14" t="s">
        <v>122</v>
      </c>
      <c r="C17" s="14" t="s">
        <v>102</v>
      </c>
      <c r="D17" s="15">
        <f>41+8</f>
        <v>49</v>
      </c>
      <c r="E17" s="16">
        <v>54</v>
      </c>
    </row>
    <row r="18" spans="1:5" x14ac:dyDescent="0.35">
      <c r="A18" s="27" t="s">
        <v>123</v>
      </c>
      <c r="B18" s="14" t="s">
        <v>124</v>
      </c>
      <c r="C18" s="14" t="s">
        <v>102</v>
      </c>
      <c r="D18" s="15">
        <v>25</v>
      </c>
      <c r="E18" s="16">
        <v>25</v>
      </c>
    </row>
    <row r="19" spans="1:5" x14ac:dyDescent="0.35">
      <c r="A19" s="27" t="s">
        <v>125</v>
      </c>
      <c r="B19" s="14" t="s">
        <v>126</v>
      </c>
      <c r="C19" s="14" t="s">
        <v>102</v>
      </c>
      <c r="D19" s="15">
        <v>1</v>
      </c>
      <c r="E19" s="16">
        <v>1</v>
      </c>
    </row>
    <row r="20" spans="1:5" x14ac:dyDescent="0.35">
      <c r="A20" s="27" t="s">
        <v>127</v>
      </c>
      <c r="B20" s="14" t="s">
        <v>128</v>
      </c>
      <c r="C20" s="14" t="s">
        <v>102</v>
      </c>
      <c r="D20" s="15">
        <v>1</v>
      </c>
      <c r="E20" s="16">
        <v>1</v>
      </c>
    </row>
    <row r="21" spans="1:5" x14ac:dyDescent="0.35">
      <c r="A21" s="27" t="s">
        <v>129</v>
      </c>
      <c r="B21" s="14" t="s">
        <v>130</v>
      </c>
      <c r="C21" s="14" t="s">
        <v>102</v>
      </c>
      <c r="D21" s="15">
        <v>2</v>
      </c>
      <c r="E21" s="16">
        <v>2</v>
      </c>
    </row>
    <row r="22" spans="1:5" x14ac:dyDescent="0.35">
      <c r="A22" s="27" t="s">
        <v>131</v>
      </c>
      <c r="B22" s="14" t="s">
        <v>132</v>
      </c>
      <c r="C22" s="14" t="s">
        <v>102</v>
      </c>
      <c r="D22" s="15">
        <v>3</v>
      </c>
      <c r="E22" s="16">
        <v>3</v>
      </c>
    </row>
    <row r="23" spans="1:5" x14ac:dyDescent="0.35">
      <c r="A23" s="27" t="s">
        <v>133</v>
      </c>
      <c r="B23" s="14" t="s">
        <v>134</v>
      </c>
      <c r="C23" s="14" t="s">
        <v>102</v>
      </c>
      <c r="D23" s="15">
        <v>1</v>
      </c>
      <c r="E23" s="16">
        <v>1</v>
      </c>
    </row>
    <row r="24" spans="1:5" x14ac:dyDescent="0.35">
      <c r="A24" s="28" t="s">
        <v>135</v>
      </c>
      <c r="B24" s="29" t="s">
        <v>136</v>
      </c>
      <c r="C24" s="14" t="s">
        <v>102</v>
      </c>
      <c r="D24" s="30">
        <v>20</v>
      </c>
      <c r="E24" s="31">
        <v>20</v>
      </c>
    </row>
    <row r="25" spans="1:5" x14ac:dyDescent="0.35">
      <c r="A25" s="32" t="s">
        <v>137</v>
      </c>
      <c r="B25" s="18" t="s">
        <v>138</v>
      </c>
      <c r="C25" s="18" t="s">
        <v>102</v>
      </c>
      <c r="D25" s="19">
        <f>5+8</f>
        <v>13</v>
      </c>
      <c r="E25" s="20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9EF09843F1D14A9E5609DAE2C81AAA" ma:contentTypeVersion="10" ma:contentTypeDescription="Een nieuw document maken." ma:contentTypeScope="" ma:versionID="d5990244186c123aac208848bb2e4b01">
  <xsd:schema xmlns:xsd="http://www.w3.org/2001/XMLSchema" xmlns:xs="http://www.w3.org/2001/XMLSchema" xmlns:p="http://schemas.microsoft.com/office/2006/metadata/properties" xmlns:ns2="28cc775a-92fa-41ad-a6b7-c3b441450c1d" targetNamespace="http://schemas.microsoft.com/office/2006/metadata/properties" ma:root="true" ma:fieldsID="21fb3d779fc005a330d2c748ae74360e" ns2:_="">
    <xsd:import namespace="28cc775a-92fa-41ad-a6b7-c3b441450c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c775a-92fa-41ad-a6b7-c3b441450c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3275c26-5aa8-4751-9e54-cd7677f7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cc775a-92fa-41ad-a6b7-c3b441450c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080426-948D-446B-AEE9-95040317CE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c775a-92fa-41ad-a6b7-c3b441450c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7B19FB-4D1E-493B-82B2-A3BE32AC55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73B31A-D306-4DED-955E-6F5CF2D48415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28cc775a-92fa-41ad-a6b7-c3b441450c1d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Software</vt:lpstr>
      <vt:lpstr>Specificatie 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Pieter Swerus</cp:lastModifiedBy>
  <cp:revision/>
  <dcterms:created xsi:type="dcterms:W3CDTF">2024-09-06T08:27:32Z</dcterms:created>
  <dcterms:modified xsi:type="dcterms:W3CDTF">2024-09-06T12:31:29Z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0x010100309EF09843F1D14A9E5609DAE2C81AAA</vt:lpwstr>
  </property>
  <property fmtid="{D5CDD505-2E9C-101B-9397-08002B2CF9AE}" pid="3" name="MediaServiceImageTags">
    <vt:lpwstr/>
  </property>
</Properties>
</file>