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INKOOP\04 Aanbestedingen\Actueel\EA Wmo Dagbesteding 2024\I Aanbestedingsdossier\05 Publicatiedocumenten\Leidraad\Definitief\"/>
    </mc:Choice>
  </mc:AlternateContent>
  <xr:revisionPtr revIDLastSave="0" documentId="8_{783C8236-32C6-46DC-B84B-380E158077FE}" xr6:coauthVersionLast="47" xr6:coauthVersionMax="47" xr10:uidLastSave="{00000000-0000-0000-0000-000000000000}"/>
  <bookViews>
    <workbookView xWindow="-120" yWindow="-120" windowWidth="29040" windowHeight="15840" activeTab="6" xr2:uid="{5DC5F23D-EC66-4FBB-ACFB-1AFCEE0C517B}"/>
  </bookViews>
  <sheets>
    <sheet name="Tarief Perceel 1" sheetId="1" r:id="rId1"/>
    <sheet name="Tabel perceel 1" sheetId="2" r:id="rId2"/>
    <sheet name="Tarief Perceel 2" sheetId="4" r:id="rId3"/>
    <sheet name="Tabel perceel 2" sheetId="5" r:id="rId4"/>
    <sheet name="Tarief Perceel 3" sheetId="6" r:id="rId5"/>
    <sheet name="Tabel perceel 3" sheetId="7" r:id="rId6"/>
    <sheet name="Tarief Perceel 4" sheetId="8" r:id="rId7"/>
    <sheet name="Tabel perceel 4"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9" l="1"/>
  <c r="D15" i="9"/>
  <c r="C14" i="9"/>
  <c r="C13" i="9"/>
  <c r="C12" i="9"/>
  <c r="C11" i="9"/>
  <c r="C10" i="9"/>
  <c r="D9" i="9"/>
  <c r="D8" i="9"/>
  <c r="D7" i="9"/>
  <c r="D6" i="9"/>
  <c r="C5" i="9"/>
  <c r="C17" i="9" s="1"/>
  <c r="C18" i="9" s="1"/>
  <c r="D20" i="9" s="1"/>
  <c r="C13" i="8" s="1"/>
  <c r="C29" i="8"/>
  <c r="I10" i="8"/>
  <c r="I12" i="8" s="1"/>
  <c r="E10" i="8"/>
  <c r="E12" i="8" s="1"/>
  <c r="J9" i="8"/>
  <c r="I9" i="8"/>
  <c r="H9" i="8"/>
  <c r="G9" i="8"/>
  <c r="F9" i="8"/>
  <c r="E9" i="8"/>
  <c r="D9" i="8"/>
  <c r="J8" i="8"/>
  <c r="I8" i="8"/>
  <c r="H8" i="8"/>
  <c r="G8" i="8"/>
  <c r="F8" i="8"/>
  <c r="E8" i="8"/>
  <c r="D8" i="8"/>
  <c r="J7" i="8"/>
  <c r="J10" i="8" s="1"/>
  <c r="J12" i="8" s="1"/>
  <c r="I7" i="8"/>
  <c r="H7" i="8"/>
  <c r="H10" i="8" s="1"/>
  <c r="H12" i="8" s="1"/>
  <c r="G7" i="8"/>
  <c r="G10" i="8" s="1"/>
  <c r="G12" i="8" s="1"/>
  <c r="F7" i="8"/>
  <c r="F10" i="8" s="1"/>
  <c r="F12" i="8" s="1"/>
  <c r="E7" i="8"/>
  <c r="D7" i="8"/>
  <c r="D10" i="8" s="1"/>
  <c r="D12" i="8" s="1"/>
  <c r="C13" i="6"/>
  <c r="D16" i="7"/>
  <c r="D15" i="7"/>
  <c r="C14" i="7"/>
  <c r="C13" i="7"/>
  <c r="C12" i="7"/>
  <c r="C11" i="7"/>
  <c r="C10" i="7"/>
  <c r="D9" i="7"/>
  <c r="D8" i="7"/>
  <c r="D7" i="7"/>
  <c r="D6" i="7"/>
  <c r="C5" i="7"/>
  <c r="C17" i="7" s="1"/>
  <c r="C18" i="7" s="1"/>
  <c r="D20" i="7" s="1"/>
  <c r="C29" i="6"/>
  <c r="I10" i="6"/>
  <c r="I12" i="6" s="1"/>
  <c r="E10" i="6"/>
  <c r="E12" i="6" s="1"/>
  <c r="J9" i="6"/>
  <c r="I9" i="6"/>
  <c r="H9" i="6"/>
  <c r="G9" i="6"/>
  <c r="F9" i="6"/>
  <c r="E9" i="6"/>
  <c r="D9" i="6"/>
  <c r="J8" i="6"/>
  <c r="I8" i="6"/>
  <c r="H8" i="6"/>
  <c r="H10" i="6" s="1"/>
  <c r="H12" i="6" s="1"/>
  <c r="G8" i="6"/>
  <c r="F8" i="6"/>
  <c r="E8" i="6"/>
  <c r="D8" i="6"/>
  <c r="D10" i="6" s="1"/>
  <c r="D12" i="6" s="1"/>
  <c r="J7" i="6"/>
  <c r="J10" i="6" s="1"/>
  <c r="J12" i="6" s="1"/>
  <c r="I7" i="6"/>
  <c r="H7" i="6"/>
  <c r="G7" i="6"/>
  <c r="G10" i="6" s="1"/>
  <c r="G12" i="6" s="1"/>
  <c r="F7" i="6"/>
  <c r="F10" i="6" s="1"/>
  <c r="F12" i="6" s="1"/>
  <c r="E7" i="6"/>
  <c r="D7" i="6"/>
  <c r="D16" i="5"/>
  <c r="D15" i="5"/>
  <c r="C14" i="5"/>
  <c r="C13" i="5"/>
  <c r="C12" i="5"/>
  <c r="C11" i="5"/>
  <c r="C10" i="5"/>
  <c r="D9" i="5"/>
  <c r="D8" i="5"/>
  <c r="D7" i="5"/>
  <c r="D6" i="5"/>
  <c r="C5" i="5"/>
  <c r="C17" i="5" s="1"/>
  <c r="C18" i="5" s="1"/>
  <c r="D20" i="5" s="1"/>
  <c r="C13" i="4" s="1"/>
  <c r="C29" i="4"/>
  <c r="J9" i="4"/>
  <c r="I9" i="4"/>
  <c r="H9" i="4"/>
  <c r="G9" i="4"/>
  <c r="F9" i="4"/>
  <c r="E9" i="4"/>
  <c r="D9" i="4"/>
  <c r="J8" i="4"/>
  <c r="I8" i="4"/>
  <c r="H8" i="4"/>
  <c r="G8" i="4"/>
  <c r="F8" i="4"/>
  <c r="E8" i="4"/>
  <c r="D8" i="4"/>
  <c r="J7" i="4"/>
  <c r="I7" i="4"/>
  <c r="H7" i="4"/>
  <c r="G7" i="4"/>
  <c r="F7" i="4"/>
  <c r="F10" i="4" s="1"/>
  <c r="F12" i="4" s="1"/>
  <c r="E7" i="4"/>
  <c r="D7" i="4"/>
  <c r="C5" i="2"/>
  <c r="E9" i="1"/>
  <c r="F9" i="1"/>
  <c r="G9" i="1"/>
  <c r="H9" i="1"/>
  <c r="I9" i="1"/>
  <c r="J9" i="1"/>
  <c r="D9" i="1"/>
  <c r="D6" i="2"/>
  <c r="D7" i="2"/>
  <c r="D8" i="2"/>
  <c r="D9" i="2"/>
  <c r="D15" i="2"/>
  <c r="D16" i="2"/>
  <c r="C29" i="1"/>
  <c r="J8" i="1"/>
  <c r="I8" i="1"/>
  <c r="H8" i="1"/>
  <c r="G8" i="1"/>
  <c r="F8" i="1"/>
  <c r="E8" i="1"/>
  <c r="D8" i="1"/>
  <c r="J7" i="1"/>
  <c r="I7" i="1"/>
  <c r="H7" i="1"/>
  <c r="G7" i="1"/>
  <c r="F7" i="1"/>
  <c r="E7" i="1"/>
  <c r="D7" i="1"/>
  <c r="E13" i="8" l="1"/>
  <c r="E15" i="8" s="1"/>
  <c r="F13" i="8"/>
  <c r="F15" i="8" s="1"/>
  <c r="J13" i="8"/>
  <c r="J15" i="8" s="1"/>
  <c r="I13" i="8"/>
  <c r="I15" i="8" s="1"/>
  <c r="G13" i="8"/>
  <c r="G15" i="8" s="1"/>
  <c r="D13" i="8"/>
  <c r="D15" i="8" s="1"/>
  <c r="H13" i="8"/>
  <c r="H15" i="8" s="1"/>
  <c r="E13" i="6"/>
  <c r="E15" i="6"/>
  <c r="F13" i="6"/>
  <c r="F15" i="6" s="1"/>
  <c r="J13" i="6"/>
  <c r="J15" i="6" s="1"/>
  <c r="I13" i="6"/>
  <c r="I15" i="6"/>
  <c r="G13" i="6"/>
  <c r="G15" i="6"/>
  <c r="D13" i="6"/>
  <c r="D15" i="6"/>
  <c r="H13" i="6"/>
  <c r="H15" i="6"/>
  <c r="J10" i="4"/>
  <c r="J12" i="4" s="1"/>
  <c r="G10" i="4"/>
  <c r="G12" i="4" s="1"/>
  <c r="G13" i="4"/>
  <c r="G15" i="4" s="1"/>
  <c r="D10" i="4"/>
  <c r="D12" i="4" s="1"/>
  <c r="E10" i="4"/>
  <c r="E12" i="4" s="1"/>
  <c r="I10" i="4"/>
  <c r="I12" i="4" s="1"/>
  <c r="F13" i="4"/>
  <c r="F15" i="4" s="1"/>
  <c r="J13" i="4"/>
  <c r="J15" i="4" s="1"/>
  <c r="H10" i="4"/>
  <c r="H12" i="4" s="1"/>
  <c r="H10" i="1"/>
  <c r="H12" i="1" s="1"/>
  <c r="G10" i="1"/>
  <c r="G12" i="1" s="1"/>
  <c r="F10" i="1"/>
  <c r="F12" i="1" s="1"/>
  <c r="J10" i="1"/>
  <c r="J12" i="1" s="1"/>
  <c r="D10" i="1"/>
  <c r="D12" i="1" s="1"/>
  <c r="I10" i="1"/>
  <c r="I12" i="1" s="1"/>
  <c r="E10" i="1"/>
  <c r="E12" i="1" s="1"/>
  <c r="C10" i="2"/>
  <c r="C13" i="2"/>
  <c r="C12" i="2"/>
  <c r="C11" i="2"/>
  <c r="C14" i="2"/>
  <c r="G17" i="8" l="1"/>
  <c r="G18" i="8"/>
  <c r="G19" i="8"/>
  <c r="H18" i="8"/>
  <c r="H19" i="8"/>
  <c r="H17" i="8"/>
  <c r="F17" i="8"/>
  <c r="F19" i="8"/>
  <c r="F18" i="8"/>
  <c r="E19" i="8"/>
  <c r="E17" i="8"/>
  <c r="E18" i="8"/>
  <c r="D18" i="8"/>
  <c r="D17" i="8"/>
  <c r="D19" i="8"/>
  <c r="I19" i="8"/>
  <c r="I18" i="8"/>
  <c r="I17" i="8"/>
  <c r="I20" i="8" s="1"/>
  <c r="J19" i="8"/>
  <c r="J17" i="8"/>
  <c r="J18" i="8"/>
  <c r="J19" i="6"/>
  <c r="J17" i="6"/>
  <c r="J18" i="6"/>
  <c r="F17" i="6"/>
  <c r="F20" i="6" s="1"/>
  <c r="F18" i="6"/>
  <c r="F19" i="6"/>
  <c r="D18" i="6"/>
  <c r="D17" i="6"/>
  <c r="D20" i="6" s="1"/>
  <c r="D19" i="6"/>
  <c r="I19" i="6"/>
  <c r="I18" i="6"/>
  <c r="I17" i="6"/>
  <c r="H18" i="6"/>
  <c r="H19" i="6"/>
  <c r="H17" i="6"/>
  <c r="H20" i="6" s="1"/>
  <c r="G17" i="6"/>
  <c r="G18" i="6"/>
  <c r="G19" i="6"/>
  <c r="G20" i="6"/>
  <c r="E19" i="6"/>
  <c r="E17" i="6"/>
  <c r="E18" i="6"/>
  <c r="J19" i="4"/>
  <c r="J17" i="4"/>
  <c r="J20" i="4" s="1"/>
  <c r="J18" i="4"/>
  <c r="G17" i="4"/>
  <c r="G18" i="4"/>
  <c r="G19" i="4"/>
  <c r="E13" i="4"/>
  <c r="E15" i="4"/>
  <c r="F19" i="4"/>
  <c r="F20" i="4"/>
  <c r="F17" i="4"/>
  <c r="F18" i="4"/>
  <c r="D13" i="4"/>
  <c r="D15" i="4"/>
  <c r="H13" i="4"/>
  <c r="H15" i="4"/>
  <c r="I13" i="4"/>
  <c r="I15" i="4"/>
  <c r="C17" i="2"/>
  <c r="C18" i="2" s="1"/>
  <c r="D20" i="2" s="1"/>
  <c r="C13" i="1" s="1"/>
  <c r="G13" i="1" s="1"/>
  <c r="G15" i="1" s="1"/>
  <c r="E20" i="8" l="1"/>
  <c r="E21" i="8" s="1"/>
  <c r="J20" i="8"/>
  <c r="J25" i="8" s="1"/>
  <c r="G20" i="8"/>
  <c r="G22" i="8" s="1"/>
  <c r="D20" i="8"/>
  <c r="D22" i="8" s="1"/>
  <c r="F20" i="8"/>
  <c r="F25" i="8" s="1"/>
  <c r="H20" i="8"/>
  <c r="H26" i="8" s="1"/>
  <c r="H24" i="8"/>
  <c r="F22" i="8"/>
  <c r="J24" i="8"/>
  <c r="J23" i="8"/>
  <c r="J26" i="8"/>
  <c r="J22" i="8"/>
  <c r="D21" i="8"/>
  <c r="G25" i="8"/>
  <c r="G21" i="8"/>
  <c r="G26" i="8"/>
  <c r="G24" i="8"/>
  <c r="G23" i="8"/>
  <c r="I23" i="8"/>
  <c r="I24" i="8"/>
  <c r="I26" i="8"/>
  <c r="I22" i="8"/>
  <c r="I25" i="8"/>
  <c r="I21" i="8"/>
  <c r="E23" i="8"/>
  <c r="E24" i="8"/>
  <c r="E25" i="8"/>
  <c r="E26" i="8"/>
  <c r="E22" i="8"/>
  <c r="E20" i="6"/>
  <c r="E21" i="6" s="1"/>
  <c r="J20" i="6"/>
  <c r="J25" i="6" s="1"/>
  <c r="I20" i="6"/>
  <c r="H26" i="6"/>
  <c r="H22" i="6"/>
  <c r="H23" i="6"/>
  <c r="H24" i="6"/>
  <c r="H25" i="6"/>
  <c r="H21" i="6"/>
  <c r="F24" i="6"/>
  <c r="F25" i="6"/>
  <c r="F21" i="6"/>
  <c r="F26" i="6"/>
  <c r="F22" i="6"/>
  <c r="F23" i="6"/>
  <c r="E24" i="6"/>
  <c r="E25" i="6"/>
  <c r="E22" i="6"/>
  <c r="J24" i="6"/>
  <c r="J22" i="6"/>
  <c r="I23" i="6"/>
  <c r="I22" i="6"/>
  <c r="I24" i="6"/>
  <c r="I25" i="6"/>
  <c r="I21" i="6"/>
  <c r="I26" i="6"/>
  <c r="G25" i="6"/>
  <c r="G21" i="6"/>
  <c r="G26" i="6"/>
  <c r="G22" i="6"/>
  <c r="G27" i="6"/>
  <c r="G23" i="6"/>
  <c r="G24" i="6"/>
  <c r="D26" i="6"/>
  <c r="D22" i="6"/>
  <c r="D23" i="6"/>
  <c r="D24" i="6"/>
  <c r="D25" i="6"/>
  <c r="D21" i="6"/>
  <c r="D27" i="6" s="1"/>
  <c r="G20" i="4"/>
  <c r="G21" i="4" s="1"/>
  <c r="G22" i="4"/>
  <c r="F23" i="4"/>
  <c r="F24" i="4"/>
  <c r="F25" i="4"/>
  <c r="F21" i="4"/>
  <c r="F26" i="4"/>
  <c r="F22" i="4"/>
  <c r="I18" i="4"/>
  <c r="I19" i="4"/>
  <c r="I17" i="4"/>
  <c r="J23" i="4"/>
  <c r="J24" i="4"/>
  <c r="J25" i="4"/>
  <c r="J21" i="4"/>
  <c r="J26" i="4"/>
  <c r="J22" i="4"/>
  <c r="D17" i="4"/>
  <c r="D18" i="4"/>
  <c r="D19" i="4"/>
  <c r="H17" i="4"/>
  <c r="H18" i="4"/>
  <c r="H19" i="4"/>
  <c r="E18" i="4"/>
  <c r="E19" i="4"/>
  <c r="E17" i="4"/>
  <c r="D13" i="1"/>
  <c r="D15" i="1" s="1"/>
  <c r="D18" i="1" s="1"/>
  <c r="F13" i="1"/>
  <c r="F15" i="1" s="1"/>
  <c r="F19" i="1" s="1"/>
  <c r="H13" i="1"/>
  <c r="H15" i="1" s="1"/>
  <c r="H18" i="1" s="1"/>
  <c r="J13" i="1"/>
  <c r="J15" i="1" s="1"/>
  <c r="J17" i="1" s="1"/>
  <c r="I13" i="1"/>
  <c r="I15" i="1" s="1"/>
  <c r="I18" i="1" s="1"/>
  <c r="E13" i="1"/>
  <c r="E15" i="1" s="1"/>
  <c r="E18" i="1" s="1"/>
  <c r="G19" i="1"/>
  <c r="G17" i="1"/>
  <c r="G18" i="1"/>
  <c r="J21" i="8" l="1"/>
  <c r="H21" i="8"/>
  <c r="H27" i="8" s="1"/>
  <c r="D26" i="8"/>
  <c r="H25" i="8"/>
  <c r="H22" i="8"/>
  <c r="H23" i="8"/>
  <c r="F24" i="8"/>
  <c r="D24" i="8"/>
  <c r="F26" i="8"/>
  <c r="D23" i="8"/>
  <c r="F21" i="8"/>
  <c r="E27" i="8"/>
  <c r="I27" i="8"/>
  <c r="G27" i="8"/>
  <c r="D25" i="8"/>
  <c r="J27" i="8"/>
  <c r="F23" i="8"/>
  <c r="J26" i="6"/>
  <c r="H27" i="6"/>
  <c r="I27" i="6"/>
  <c r="J21" i="6"/>
  <c r="E26" i="6"/>
  <c r="E27" i="6" s="1"/>
  <c r="E23" i="6"/>
  <c r="F27" i="6"/>
  <c r="J23" i="6"/>
  <c r="G23" i="4"/>
  <c r="G26" i="4"/>
  <c r="G24" i="4"/>
  <c r="D20" i="4"/>
  <c r="D25" i="4" s="1"/>
  <c r="G25" i="4"/>
  <c r="F27" i="4"/>
  <c r="D17" i="1"/>
  <c r="D19" i="1"/>
  <c r="D20" i="1" s="1"/>
  <c r="D22" i="1" s="1"/>
  <c r="E20" i="4"/>
  <c r="E23" i="4" s="1"/>
  <c r="H20" i="4"/>
  <c r="H25" i="4" s="1"/>
  <c r="J27" i="4"/>
  <c r="I20" i="4"/>
  <c r="I26" i="4" s="1"/>
  <c r="I19" i="1"/>
  <c r="H19" i="1"/>
  <c r="F18" i="1"/>
  <c r="E17" i="1"/>
  <c r="E19" i="1"/>
  <c r="J19" i="1"/>
  <c r="F17" i="1"/>
  <c r="F20" i="1" s="1"/>
  <c r="F22" i="1" s="1"/>
  <c r="I17" i="1"/>
  <c r="G20" i="1"/>
  <c r="G23" i="1" s="1"/>
  <c r="H17" i="1"/>
  <c r="J18" i="1"/>
  <c r="D27" i="8" l="1"/>
  <c r="F27" i="8"/>
  <c r="K30" i="8" s="1"/>
  <c r="C34" i="8" s="1"/>
  <c r="K30" i="6"/>
  <c r="C34" i="6" s="1"/>
  <c r="J27" i="6"/>
  <c r="H22" i="4"/>
  <c r="I24" i="4"/>
  <c r="E21" i="4"/>
  <c r="E22" i="4"/>
  <c r="E26" i="4"/>
  <c r="G27" i="4"/>
  <c r="E25" i="4"/>
  <c r="E24" i="4"/>
  <c r="D26" i="4"/>
  <c r="D24" i="4"/>
  <c r="D21" i="4"/>
  <c r="D22" i="4"/>
  <c r="D23" i="4"/>
  <c r="H26" i="4"/>
  <c r="I23" i="4"/>
  <c r="I25" i="4"/>
  <c r="I22" i="4"/>
  <c r="I21" i="4"/>
  <c r="E20" i="1"/>
  <c r="E25" i="1" s="1"/>
  <c r="I20" i="1"/>
  <c r="I21" i="1" s="1"/>
  <c r="H24" i="4"/>
  <c r="H21" i="4"/>
  <c r="H23" i="4"/>
  <c r="H20" i="1"/>
  <c r="H23" i="1" s="1"/>
  <c r="J20" i="1"/>
  <c r="J23" i="1" s="1"/>
  <c r="G24" i="1"/>
  <c r="F23" i="1"/>
  <c r="G26" i="1"/>
  <c r="G21" i="1"/>
  <c r="G22" i="1"/>
  <c r="G25" i="1"/>
  <c r="D26" i="1"/>
  <c r="D24" i="1"/>
  <c r="F25" i="1"/>
  <c r="D25" i="1"/>
  <c r="E26" i="1"/>
  <c r="E24" i="1"/>
  <c r="F26" i="1"/>
  <c r="D23" i="1"/>
  <c r="D21" i="1"/>
  <c r="E23" i="1"/>
  <c r="F24" i="1"/>
  <c r="F21" i="1"/>
  <c r="E27" i="4" l="1"/>
  <c r="D27" i="4"/>
  <c r="H27" i="4"/>
  <c r="I27" i="4"/>
  <c r="E22" i="1"/>
  <c r="E21" i="1"/>
  <c r="I26" i="1"/>
  <c r="I23" i="1"/>
  <c r="I22" i="1"/>
  <c r="I25" i="1"/>
  <c r="I24" i="1"/>
  <c r="H24" i="1"/>
  <c r="H21" i="1"/>
  <c r="J25" i="1"/>
  <c r="H26" i="1"/>
  <c r="J26" i="1"/>
  <c r="J24" i="1"/>
  <c r="H22" i="1"/>
  <c r="J21" i="1"/>
  <c r="H25" i="1"/>
  <c r="J22" i="1"/>
  <c r="G27" i="1"/>
  <c r="D27" i="1"/>
  <c r="F27" i="1"/>
  <c r="K30" i="4" l="1"/>
  <c r="C34" i="4" s="1"/>
  <c r="E27" i="1"/>
  <c r="I27" i="1"/>
  <c r="H27" i="1"/>
  <c r="J27" i="1"/>
  <c r="K30" i="1" l="1"/>
  <c r="C34" i="1" s="1"/>
</calcChain>
</file>

<file path=xl/sharedStrings.xml><?xml version="1.0" encoding="utf-8"?>
<sst xmlns="http://schemas.openxmlformats.org/spreadsheetml/2006/main" count="380" uniqueCount="78">
  <si>
    <t>Toelichting</t>
  </si>
  <si>
    <t>Salarislasten per uur</t>
  </si>
  <si>
    <t>Conform cao</t>
  </si>
  <si>
    <t>Vul in het gele veld de naam van de cao die van toepassing is in.</t>
  </si>
  <si>
    <t>Schaal</t>
  </si>
  <si>
    <t>Periodiek</t>
  </si>
  <si>
    <t>Bruto uurloon</t>
  </si>
  <si>
    <t>Bruto uurloon invullen obv gehanteerde CAO</t>
  </si>
  <si>
    <t>Opslag eindejaarsuitkering</t>
  </si>
  <si>
    <t>Vul het percentage in dat van toepassing is in het gele veld.</t>
  </si>
  <si>
    <t>Opslag vakantiegeld</t>
  </si>
  <si>
    <t>Eenmalige uitkeringen</t>
  </si>
  <si>
    <t>Vul het percentage is dat van toepassing is in het gele veld. De formule of waarde in de oranje velden kunt u aanpassen waar en indien van toepassing.</t>
  </si>
  <si>
    <t>Totale bruto uurloon</t>
  </si>
  <si>
    <t>Opslag sociale lasten</t>
  </si>
  <si>
    <t>-</t>
  </si>
  <si>
    <t>Vul het BEDRAG in dat van toepassing is in de gele velden.</t>
  </si>
  <si>
    <t>Totale bruto uurloon incl. sociale lasten</t>
  </si>
  <si>
    <t>Het percentage in deze blauwe cel is afkomstig uit het tabblad: Tabel perceel 1</t>
  </si>
  <si>
    <t>Totale bruto uurloon incl. sociale lasten gecorrigeerd voor productiviteit</t>
  </si>
  <si>
    <t>Totale kosten per uur</t>
  </si>
  <si>
    <t>Opslag a.g.v. specifieke uitvoeringselementen Gemeente Lelystad</t>
  </si>
  <si>
    <t>Opslag voor risico, innovatie en marge</t>
  </si>
  <si>
    <r>
      <t xml:space="preserve">In deze vier rijen kunt u, indien u dat van toepassing acht, nog omschrijvingen (gele velden) en percentages (oranje velden) vermelden welke nog niet eerder benoemd zijn. Uw omschrijving is </t>
    </r>
    <r>
      <rPr>
        <b/>
        <sz val="11"/>
        <color theme="1"/>
        <rFont val="Calibri"/>
        <family val="2"/>
        <scheme val="minor"/>
      </rPr>
      <t>verplicht</t>
    </r>
    <r>
      <rPr>
        <sz val="11"/>
        <color theme="1"/>
        <rFont val="Calibri"/>
        <family val="2"/>
        <scheme val="minor"/>
      </rPr>
      <t xml:space="preserve"> zodat wij kunnen valideren of deze "opslag" niet al eerder door ons bedoeld is.</t>
    </r>
  </si>
  <si>
    <t>Totale kosten per uur incl. risico, innovatie, marge en uitvoeringselementen en toegevoegde opslagen</t>
  </si>
  <si>
    <t>Schalenmix / Periodiekmix</t>
  </si>
  <si>
    <t>Verhouding van het aantal medewerkers per salarisschaal/periodiek dat u zult inzetten op deze dienst in dit perceel. De optelsom van deze cellen moet 100% zijn.</t>
  </si>
  <si>
    <t xml:space="preserve">Gewogen totale kosten per uur </t>
  </si>
  <si>
    <t>Te hanteren groepsgrootte</t>
  </si>
  <si>
    <t>In het gele veld dient u de van toepassing zijnde groepsgrootte voor dit perceel in te vullen.</t>
  </si>
  <si>
    <t>FTE inzet op de groep</t>
  </si>
  <si>
    <t>In het gele veld dient u de van toepassing zijnde FTE inzet op de groep voor dit perceel in te vullen.</t>
  </si>
  <si>
    <t>Gewogen tarief per cliënt per uur</t>
  </si>
  <si>
    <t>Bruto uren per jaar</t>
  </si>
  <si>
    <t> </t>
  </si>
  <si>
    <t>Omschrijving</t>
  </si>
  <si>
    <t>%</t>
  </si>
  <si>
    <t>Ziekteverzuim</t>
  </si>
  <si>
    <t>Feestdagen</t>
  </si>
  <si>
    <t>Verlof</t>
  </si>
  <si>
    <t>Aanvullend verlof</t>
  </si>
  <si>
    <t>Doorbetaalde pauzes</t>
  </si>
  <si>
    <t>Scholing</t>
  </si>
  <si>
    <t>Reflectie</t>
  </si>
  <si>
    <t>Zakelijke reistijd (in uren)</t>
  </si>
  <si>
    <t>Administratie en overleg</t>
  </si>
  <si>
    <t>Cliënt niet aanwezig (no-show)</t>
  </si>
  <si>
    <t>Niet productieve uren</t>
  </si>
  <si>
    <t>Netto uren</t>
  </si>
  <si>
    <t>Productiviteit %</t>
  </si>
  <si>
    <t>Legenda</t>
  </si>
  <si>
    <t>Gele velden</t>
  </si>
  <si>
    <t>Blauwe velden</t>
  </si>
  <si>
    <t>kunnen ingevuld worden</t>
  </si>
  <si>
    <t>Bevatten een formule die niet aan te passen is</t>
  </si>
  <si>
    <t>uren</t>
  </si>
  <si>
    <r>
      <t xml:space="preserve">Indien u in rekening houdt met andere aantallen uren (per jaar) of percentages </t>
    </r>
    <r>
      <rPr>
        <b/>
        <sz val="11"/>
        <color theme="1"/>
        <rFont val="Calibri"/>
        <family val="2"/>
        <scheme val="minor"/>
      </rPr>
      <t>per salarisschaal en/of periodiek</t>
    </r>
    <r>
      <rPr>
        <sz val="11"/>
        <color theme="1"/>
        <rFont val="Calibri"/>
        <family val="2"/>
        <scheme val="minor"/>
      </rPr>
      <t>, dan dient u dit (per rij) zelf eerst te middelen naar een (1) aantal dan wel percentage voor alle schalen / periodieken.</t>
    </r>
  </si>
  <si>
    <t>Vul in de gele velden per rij het aantal uren  dan wel het percentage op jaarbasis in waarmee u rekent,  indien dit van toepassing is.</t>
  </si>
  <si>
    <t>In de blauwe velden wordt de uitkomst van de betreffende formule weergegeven.</t>
  </si>
  <si>
    <t>Indien u in rekening houdt met andere vormen van niet-productieve uren, dan kunt u hier (rij 15 en 16) de Omschrijving en het aantal uren (per jaar) invullen.</t>
  </si>
  <si>
    <r>
      <t xml:space="preserve">In dit veld volgt automatisch de uitkomst van alle bovenstaande invulvelden en formules. Deze uitkomst is het gewogen tarief per client per uur waarmee de Inschrijver zoals bedoeld in  art. 6.3 van de </t>
    </r>
    <r>
      <rPr>
        <b/>
        <i/>
        <sz val="11"/>
        <color theme="1"/>
        <rFont val="Calibri"/>
        <family val="2"/>
        <scheme val="minor"/>
      </rPr>
      <t>Leidraad Wmo Dagbesteding</t>
    </r>
    <r>
      <rPr>
        <b/>
        <sz val="11"/>
        <color theme="1"/>
        <rFont val="Calibri"/>
        <family val="2"/>
        <scheme val="minor"/>
      </rPr>
      <t xml:space="preserve"> inschrijft.</t>
    </r>
  </si>
  <si>
    <t>1878 uur per jaar is o.b.v. een 36-urige werkweek. Hanteert uw CAO een andere standaard werkweek, dan dient dat in het gele veld aan te passen.</t>
  </si>
  <si>
    <t>De uitkomst in deze cel wordt overgenomen in het tabblad Tarief Perceel 1</t>
  </si>
  <si>
    <t>Opslag voor overheadkosten</t>
  </si>
  <si>
    <t>Opslag kosten voor vastgoed</t>
  </si>
  <si>
    <t>Opslag overige personele kosten</t>
  </si>
  <si>
    <t>Gecorrigeerd voor productiviteit</t>
  </si>
  <si>
    <t>Het percentage in deze blauwe cel is afkomstig uit het tabblad: Tabel perceel 2</t>
  </si>
  <si>
    <t>De uitkomst in deze cel wordt overgenomen in het tabblad Tarief Perceel 2</t>
  </si>
  <si>
    <t>Waarde invullen obv gehanteerde CAO obv de te verwachten inzet op dit perceel</t>
  </si>
  <si>
    <t>Het percentage in deze blauwe cel is afkomstig uit het tabblad: Tabel perceel 3</t>
  </si>
  <si>
    <t>De uitkomst in deze cel wordt overgenomen in het tabblad Tarief Perceel 3</t>
  </si>
  <si>
    <t>Het percentage in deze blauwe cel is afkomstig uit het tabblad: Tabel perceel 4</t>
  </si>
  <si>
    <t>De uitkomst in deze cel wordt overgenomen in het tabblad Tarief Perceel 4</t>
  </si>
  <si>
    <t>Tarief per cliënt, invulblad Perceel 1 - dagbesteding voor ouderen</t>
  </si>
  <si>
    <t>Tarief per cliënt, invulblad Perceel 2 - : dagbesteding voor mensen met GGZ gerelateerde problematiek</t>
  </si>
  <si>
    <t>Tarief per cliënt, invulblad Perceel 3 - dagbesteding voor mensen met  een (licht) verstandelijke beperking</t>
  </si>
  <si>
    <t>Tarief per cliënt, invulblad Perceel 4 - dagbesteding voor mensen met een lichamelijke beperking en/of niet aangeboren hersenletsel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</si>
</sst>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b/>
      <sz val="8"/>
      <color theme="1"/>
      <name val="Segoe UI"/>
      <family val="2"/>
    </font>
    <font>
      <sz val="8"/>
      <color theme="1"/>
      <name val="Segoe UI"/>
      <family val="2"/>
    </font>
    <font>
      <i/>
      <sz val="8"/>
      <color theme="1"/>
      <name val="Segoe UI"/>
      <family val="2"/>
    </font>
    <font>
      <sz val="8"/>
      <color rgb="FFFF0000"/>
      <name val="Segoe UI"/>
      <family val="2"/>
    </font>
    <font>
      <b/>
      <sz val="8"/>
      <color theme="0"/>
      <name val="Segoe UI"/>
      <family val="2"/>
    </font>
    <font>
      <b/>
      <i/>
      <sz val="8"/>
      <color theme="1"/>
      <name val="Segoe UI"/>
      <family val="2"/>
    </font>
    <font>
      <sz val="11"/>
      <color rgb="FFFF0000"/>
      <name val="Calibri"/>
      <family val="2"/>
      <scheme val="minor"/>
    </font>
    <font>
      <b/>
      <sz val="11"/>
      <color theme="1"/>
      <name val="Calibri"/>
      <family val="2"/>
      <scheme val="minor"/>
    </font>
    <font>
      <i/>
      <sz val="11"/>
      <color theme="1"/>
      <name val="Calibri"/>
      <family val="2"/>
      <scheme val="minor"/>
    </font>
    <font>
      <b/>
      <sz val="12"/>
      <color theme="1"/>
      <name val="Segoe UI"/>
      <family val="2"/>
    </font>
    <font>
      <b/>
      <sz val="10"/>
      <color theme="1"/>
      <name val="Segoe UI"/>
      <family val="2"/>
    </font>
    <font>
      <b/>
      <sz val="8"/>
      <color rgb="FF1A3877"/>
      <name val="Segoe UI"/>
      <family val="2"/>
    </font>
    <font>
      <b/>
      <sz val="12"/>
      <name val="Segoe UI"/>
      <family val="2"/>
    </font>
    <font>
      <sz val="12"/>
      <name val="Calibri"/>
      <family val="2"/>
      <scheme val="minor"/>
    </font>
    <font>
      <b/>
      <sz val="9"/>
      <color rgb="FF1A3877"/>
      <name val="Segoe UI"/>
      <family val="2"/>
    </font>
    <font>
      <b/>
      <i/>
      <sz val="11"/>
      <color theme="1"/>
      <name val="Calibri"/>
      <family val="2"/>
      <scheme val="minor"/>
    </font>
    <font>
      <b/>
      <sz val="11"/>
      <color rgb="FFFF000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theme="4" tint="0.59999389629810485"/>
        <bgColor indexed="64"/>
      </patternFill>
    </fill>
  </fills>
  <borders count="33">
    <border>
      <left/>
      <right/>
      <top/>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top/>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top style="double">
        <color theme="0" tint="-0.34998626667073579"/>
      </top>
      <bottom style="thin">
        <color theme="0" tint="-0.34998626667073579"/>
      </bottom>
      <diagonal/>
    </border>
    <border>
      <left/>
      <right/>
      <top style="thin">
        <color theme="0" tint="-0.34998626667073579"/>
      </top>
      <bottom style="double">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theme="0" tint="-0.34998626667073579"/>
      </left>
      <right style="medium">
        <color indexed="64"/>
      </right>
      <top style="medium">
        <color indexed="64"/>
      </top>
      <bottom style="medium">
        <color indexed="64"/>
      </bottom>
      <diagonal/>
    </border>
    <border>
      <left style="thin">
        <color rgb="FFA6A6A6"/>
      </left>
      <right/>
      <top style="double">
        <color rgb="FFA6A6A6"/>
      </top>
      <bottom style="thin">
        <color rgb="FFA6A6A6"/>
      </bottom>
      <diagonal/>
    </border>
    <border>
      <left/>
      <right style="thin">
        <color rgb="FFA6A6A6"/>
      </right>
      <top style="double">
        <color rgb="FFA6A6A6"/>
      </top>
      <bottom style="thin">
        <color rgb="FFA6A6A6"/>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cellStyleXfs>
  <cellXfs count="164">
    <xf numFmtId="0" fontId="0" fillId="0" borderId="0" xfId="0"/>
    <xf numFmtId="0" fontId="4" fillId="3" borderId="3" xfId="3" quotePrefix="1" applyFont="1" applyFill="1" applyBorder="1" applyProtection="1"/>
    <xf numFmtId="44" fontId="4" fillId="4" borderId="0" xfId="4" applyFont="1" applyFill="1" applyBorder="1" applyProtection="1"/>
    <xf numFmtId="44" fontId="3" fillId="4" borderId="0" xfId="4" applyFont="1" applyFill="1" applyBorder="1" applyProtection="1"/>
    <xf numFmtId="44" fontId="4" fillId="4" borderId="11" xfId="4" applyFont="1" applyFill="1" applyBorder="1" applyProtection="1"/>
    <xf numFmtId="0" fontId="4" fillId="4" borderId="5" xfId="3" applyFont="1" applyFill="1" applyBorder="1" applyProtection="1"/>
    <xf numFmtId="44" fontId="3" fillId="4" borderId="7" xfId="4" applyFont="1" applyFill="1" applyBorder="1" applyProtection="1"/>
    <xf numFmtId="44" fontId="3" fillId="4" borderId="8" xfId="4" applyFont="1" applyFill="1" applyBorder="1" applyProtection="1"/>
    <xf numFmtId="44" fontId="4" fillId="2" borderId="0" xfId="4" applyFont="1" applyFill="1" applyBorder="1" applyProtection="1"/>
    <xf numFmtId="44" fontId="3" fillId="2" borderId="0" xfId="4" applyFont="1" applyFill="1" applyBorder="1" applyProtection="1"/>
    <xf numFmtId="0" fontId="0" fillId="8" borderId="0" xfId="0" applyFill="1"/>
    <xf numFmtId="0" fontId="0" fillId="7" borderId="22" xfId="0" applyFill="1" applyBorder="1" applyAlignment="1">
      <alignment horizontal="left" wrapText="1"/>
    </xf>
    <xf numFmtId="0" fontId="0" fillId="7" borderId="24" xfId="0" applyFill="1" applyBorder="1" applyAlignment="1">
      <alignment horizontal="left" wrapText="1"/>
    </xf>
    <xf numFmtId="0" fontId="11" fillId="0" borderId="22" xfId="0" applyFont="1" applyBorder="1" applyAlignment="1">
      <alignment vertical="center" wrapText="1"/>
    </xf>
    <xf numFmtId="10" fontId="0" fillId="9" borderId="22" xfId="2" applyNumberFormat="1" applyFont="1" applyFill="1" applyBorder="1" applyAlignment="1">
      <alignment vertical="center"/>
    </xf>
    <xf numFmtId="0" fontId="11" fillId="0" borderId="23" xfId="0" applyFont="1" applyBorder="1" applyAlignment="1">
      <alignment vertical="center" wrapText="1"/>
    </xf>
    <xf numFmtId="0" fontId="10" fillId="0" borderId="26" xfId="0" applyFont="1" applyBorder="1" applyAlignment="1">
      <alignment vertical="center" wrapText="1"/>
    </xf>
    <xf numFmtId="44" fontId="4" fillId="2" borderId="5" xfId="4" applyFont="1" applyFill="1" applyBorder="1" applyProtection="1"/>
    <xf numFmtId="44" fontId="3" fillId="2" borderId="12" xfId="4" applyFont="1" applyFill="1" applyBorder="1" applyProtection="1"/>
    <xf numFmtId="44" fontId="3" fillId="2" borderId="14" xfId="4" applyFont="1" applyFill="1" applyBorder="1" applyProtection="1"/>
    <xf numFmtId="44" fontId="4" fillId="11" borderId="5" xfId="4" applyFont="1" applyFill="1" applyBorder="1" applyProtection="1"/>
    <xf numFmtId="44" fontId="3" fillId="11" borderId="12" xfId="4" applyFont="1" applyFill="1" applyBorder="1" applyProtection="1"/>
    <xf numFmtId="44" fontId="3" fillId="10" borderId="12" xfId="4" applyFont="1" applyFill="1" applyBorder="1" applyAlignment="1" applyProtection="1">
      <alignment vertical="center"/>
    </xf>
    <xf numFmtId="44" fontId="4" fillId="10" borderId="0" xfId="4" applyFont="1" applyFill="1" applyBorder="1" applyProtection="1"/>
    <xf numFmtId="44" fontId="12" fillId="10" borderId="30" xfId="4" applyFont="1" applyFill="1" applyBorder="1" applyAlignment="1" applyProtection="1">
      <alignment vertical="center"/>
    </xf>
    <xf numFmtId="0" fontId="12" fillId="10" borderId="26" xfId="3" applyFont="1" applyFill="1" applyBorder="1" applyAlignment="1" applyProtection="1">
      <alignment horizontal="center" vertical="center"/>
    </xf>
    <xf numFmtId="0" fontId="14" fillId="12" borderId="31" xfId="0" applyFont="1" applyFill="1" applyBorder="1"/>
    <xf numFmtId="0" fontId="0" fillId="4" borderId="0" xfId="0" applyFill="1"/>
    <xf numFmtId="0" fontId="10" fillId="4" borderId="0" xfId="0" applyFont="1" applyFill="1" applyAlignment="1">
      <alignment horizontal="center"/>
    </xf>
    <xf numFmtId="0" fontId="11" fillId="4" borderId="22" xfId="0" applyFont="1" applyFill="1" applyBorder="1" applyAlignment="1">
      <alignment vertical="center" wrapText="1"/>
    </xf>
    <xf numFmtId="0" fontId="11" fillId="13" borderId="23" xfId="0" applyFont="1" applyFill="1" applyBorder="1" applyAlignment="1">
      <alignment vertical="center" wrapText="1"/>
    </xf>
    <xf numFmtId="0" fontId="0" fillId="0" borderId="0" xfId="0" applyAlignment="1">
      <alignment wrapText="1"/>
    </xf>
    <xf numFmtId="0" fontId="0" fillId="5" borderId="22" xfId="0" applyFill="1" applyBorder="1"/>
    <xf numFmtId="0" fontId="0" fillId="4" borderId="22" xfId="0" applyFill="1" applyBorder="1"/>
    <xf numFmtId="0" fontId="0" fillId="13" borderId="22" xfId="0" applyFill="1" applyBorder="1"/>
    <xf numFmtId="0" fontId="0" fillId="4" borderId="22" xfId="0" applyFill="1" applyBorder="1" applyAlignment="1">
      <alignment wrapText="1"/>
    </xf>
    <xf numFmtId="0" fontId="0" fillId="0" borderId="22" xfId="0" applyBorder="1" applyAlignment="1">
      <alignment wrapText="1"/>
    </xf>
    <xf numFmtId="0" fontId="10" fillId="9" borderId="28" xfId="0" applyFont="1" applyFill="1" applyBorder="1" applyAlignment="1">
      <alignment horizontal="center" vertical="center"/>
    </xf>
    <xf numFmtId="0" fontId="10" fillId="0" borderId="27" xfId="0" applyFont="1" applyBorder="1" applyAlignment="1">
      <alignment horizontal="center" vertical="center" wrapText="1"/>
    </xf>
    <xf numFmtId="0" fontId="15" fillId="7" borderId="26" xfId="0" applyFont="1" applyFill="1" applyBorder="1" applyAlignment="1">
      <alignment horizontal="center"/>
    </xf>
    <xf numFmtId="0" fontId="16" fillId="7" borderId="28" xfId="0" applyFont="1" applyFill="1" applyBorder="1" applyAlignment="1"/>
    <xf numFmtId="0" fontId="0" fillId="7" borderId="0" xfId="0" applyFill="1" applyAlignment="1">
      <alignment vertical="center" wrapText="1"/>
    </xf>
    <xf numFmtId="0" fontId="0" fillId="7" borderId="0" xfId="0" applyFill="1" applyAlignment="1">
      <alignment wrapText="1"/>
    </xf>
    <xf numFmtId="0" fontId="17" fillId="12" borderId="32" xfId="0" applyFont="1" applyFill="1" applyBorder="1"/>
    <xf numFmtId="10" fontId="10" fillId="9" borderId="25" xfId="0" applyNumberFormat="1" applyFont="1" applyFill="1" applyBorder="1"/>
    <xf numFmtId="10" fontId="0" fillId="4" borderId="22" xfId="2" applyNumberFormat="1" applyFont="1" applyFill="1" applyBorder="1" applyAlignment="1">
      <alignment vertical="center"/>
    </xf>
    <xf numFmtId="10" fontId="5" fillId="5" borderId="5" xfId="2" applyNumberFormat="1" applyFont="1" applyFill="1" applyBorder="1" applyAlignment="1" applyProtection="1">
      <alignment horizontal="center"/>
      <protection locked="0"/>
    </xf>
    <xf numFmtId="10" fontId="5" fillId="5" borderId="9" xfId="2" applyNumberFormat="1" applyFont="1" applyFill="1" applyBorder="1" applyAlignment="1" applyProtection="1">
      <alignment horizontal="center"/>
      <protection locked="0"/>
    </xf>
    <xf numFmtId="0" fontId="19" fillId="7" borderId="23" xfId="0" applyFont="1" applyFill="1" applyBorder="1" applyAlignment="1">
      <alignment horizontal="left" wrapText="1"/>
    </xf>
    <xf numFmtId="0" fontId="19" fillId="0" borderId="23" xfId="0" applyFont="1" applyBorder="1" applyAlignment="1">
      <alignment wrapText="1"/>
    </xf>
    <xf numFmtId="0" fontId="0" fillId="7" borderId="0" xfId="0" applyFill="1" applyAlignment="1">
      <alignment wrapText="1"/>
    </xf>
    <xf numFmtId="0" fontId="10" fillId="0" borderId="22" xfId="0" applyFont="1" applyBorder="1" applyAlignment="1">
      <alignment horizontal="center" vertical="center" wrapText="1"/>
    </xf>
    <xf numFmtId="0" fontId="3" fillId="2" borderId="1" xfId="0" applyFont="1" applyFill="1" applyBorder="1" applyProtection="1"/>
    <xf numFmtId="0" fontId="3" fillId="2" borderId="2" xfId="0" applyFont="1" applyFill="1" applyBorder="1" applyProtection="1"/>
    <xf numFmtId="0" fontId="4" fillId="2" borderId="2" xfId="0" applyFont="1" applyFill="1" applyBorder="1" applyProtection="1"/>
    <xf numFmtId="0" fontId="3" fillId="2" borderId="22" xfId="0" applyFont="1" applyFill="1" applyBorder="1" applyAlignment="1" applyProtection="1">
      <alignment horizontal="center"/>
    </xf>
    <xf numFmtId="0" fontId="9" fillId="2" borderId="0" xfId="0" applyFont="1" applyFill="1" applyProtection="1"/>
    <xf numFmtId="0" fontId="0" fillId="2" borderId="0" xfId="0" applyFill="1" applyProtection="1"/>
    <xf numFmtId="0" fontId="3" fillId="3" borderId="4" xfId="0" applyFont="1" applyFill="1" applyBorder="1" applyProtection="1"/>
    <xf numFmtId="0" fontId="3" fillId="3" borderId="4" xfId="0" applyFont="1" applyFill="1" applyBorder="1" applyAlignment="1" applyProtection="1">
      <alignment horizontal="center"/>
    </xf>
    <xf numFmtId="0" fontId="0" fillId="0" borderId="0" xfId="0" applyAlignment="1" applyProtection="1">
      <alignment horizontal="right" wrapText="1"/>
    </xf>
    <xf numFmtId="0" fontId="3" fillId="4" borderId="3" xfId="0" applyFont="1" applyFill="1" applyBorder="1" applyProtection="1"/>
    <xf numFmtId="0" fontId="4" fillId="4" borderId="0" xfId="0" applyFont="1" applyFill="1" applyProtection="1"/>
    <xf numFmtId="0" fontId="0" fillId="7" borderId="22" xfId="0" applyFill="1" applyBorder="1" applyAlignment="1" applyProtection="1">
      <alignment horizontal="right" wrapText="1"/>
    </xf>
    <xf numFmtId="0" fontId="4" fillId="4" borderId="6" xfId="0" applyFont="1" applyFill="1" applyBorder="1" applyProtection="1"/>
    <xf numFmtId="0" fontId="4" fillId="4" borderId="7" xfId="0" applyFont="1" applyFill="1" applyBorder="1" applyProtection="1"/>
    <xf numFmtId="0" fontId="3" fillId="4" borderId="0" xfId="0" applyFont="1" applyFill="1" applyAlignment="1" applyProtection="1">
      <alignment horizontal="center"/>
    </xf>
    <xf numFmtId="0" fontId="4" fillId="4" borderId="5" xfId="0" applyFont="1" applyFill="1" applyBorder="1" applyProtection="1"/>
    <xf numFmtId="0" fontId="4" fillId="2" borderId="5" xfId="0" applyFont="1" applyFill="1" applyBorder="1" applyAlignment="1" applyProtection="1">
      <alignment horizontal="center"/>
    </xf>
    <xf numFmtId="0" fontId="4" fillId="4" borderId="10" xfId="0" applyFont="1" applyFill="1" applyBorder="1" applyProtection="1"/>
    <xf numFmtId="0" fontId="3" fillId="4" borderId="12" xfId="0" applyFont="1" applyFill="1" applyBorder="1" applyAlignment="1" applyProtection="1">
      <alignment horizontal="right"/>
    </xf>
    <xf numFmtId="44" fontId="4" fillId="2" borderId="12" xfId="1" applyFont="1" applyFill="1" applyBorder="1" applyAlignment="1" applyProtection="1">
      <alignment horizontal="center"/>
    </xf>
    <xf numFmtId="44" fontId="3" fillId="2" borderId="12" xfId="1" applyFont="1" applyFill="1" applyBorder="1" applyAlignment="1" applyProtection="1">
      <alignment horizontal="center"/>
    </xf>
    <xf numFmtId="0" fontId="4" fillId="4" borderId="13" xfId="0" applyFont="1" applyFill="1" applyBorder="1" applyProtection="1"/>
    <xf numFmtId="0" fontId="4" fillId="2" borderId="12" xfId="0" applyFont="1" applyFill="1" applyBorder="1" applyAlignment="1" applyProtection="1">
      <alignment horizontal="center"/>
    </xf>
    <xf numFmtId="0" fontId="3" fillId="4" borderId="14" xfId="0" applyFont="1" applyFill="1" applyBorder="1" applyAlignment="1" applyProtection="1">
      <alignment horizontal="right"/>
    </xf>
    <xf numFmtId="0" fontId="4" fillId="2" borderId="14" xfId="0" applyFont="1" applyFill="1" applyBorder="1" applyAlignment="1" applyProtection="1">
      <alignment horizontal="center"/>
    </xf>
    <xf numFmtId="44" fontId="3" fillId="2" borderId="14" xfId="1" applyFont="1" applyFill="1" applyBorder="1" applyAlignment="1" applyProtection="1">
      <alignment horizontal="center"/>
    </xf>
    <xf numFmtId="0" fontId="3" fillId="0" borderId="15" xfId="0" applyFont="1" applyBorder="1" applyAlignment="1" applyProtection="1">
      <alignment horizontal="right"/>
    </xf>
    <xf numFmtId="10" fontId="8" fillId="9" borderId="12" xfId="0" applyNumberFormat="1" applyFont="1" applyFill="1" applyBorder="1" applyAlignment="1" applyProtection="1">
      <alignment horizontal="center"/>
    </xf>
    <xf numFmtId="0" fontId="4" fillId="0" borderId="11" xfId="0" applyFont="1" applyBorder="1" applyProtection="1"/>
    <xf numFmtId="10" fontId="4" fillId="3" borderId="16" xfId="0" applyNumberFormat="1" applyFont="1" applyFill="1" applyBorder="1" applyAlignment="1" applyProtection="1">
      <alignment horizontal="center"/>
    </xf>
    <xf numFmtId="0" fontId="6" fillId="4" borderId="17" xfId="0" applyFont="1" applyFill="1" applyBorder="1" applyProtection="1"/>
    <xf numFmtId="0" fontId="7" fillId="4" borderId="18" xfId="0" applyFont="1" applyFill="1" applyBorder="1" applyProtection="1"/>
    <xf numFmtId="0" fontId="4" fillId="4" borderId="18" xfId="0" applyFont="1" applyFill="1" applyBorder="1" applyProtection="1"/>
    <xf numFmtId="0" fontId="4" fillId="4" borderId="8" xfId="0" applyFont="1" applyFill="1" applyBorder="1" applyProtection="1"/>
    <xf numFmtId="164" fontId="8" fillId="2" borderId="12" xfId="0" applyNumberFormat="1" applyFont="1" applyFill="1" applyBorder="1" applyAlignment="1" applyProtection="1">
      <alignment horizontal="center"/>
    </xf>
    <xf numFmtId="0" fontId="4" fillId="0" borderId="3" xfId="0" applyFont="1" applyBorder="1" applyProtection="1"/>
    <xf numFmtId="44" fontId="4" fillId="11" borderId="3" xfId="4" applyFont="1" applyFill="1" applyBorder="1" applyProtection="1"/>
    <xf numFmtId="44" fontId="4" fillId="11" borderId="11" xfId="4" applyFont="1" applyFill="1" applyBorder="1" applyProtection="1"/>
    <xf numFmtId="0" fontId="0" fillId="7" borderId="22" xfId="0" applyFill="1" applyBorder="1" applyAlignment="1" applyProtection="1">
      <alignment horizontal="right" wrapText="1"/>
    </xf>
    <xf numFmtId="0" fontId="0" fillId="0" borderId="22" xfId="0" applyBorder="1" applyAlignment="1" applyProtection="1">
      <alignment horizontal="right" wrapText="1"/>
    </xf>
    <xf numFmtId="0" fontId="3" fillId="0" borderId="15" xfId="0" applyFont="1" applyBorder="1" applyAlignment="1" applyProtection="1">
      <alignment horizontal="right" wrapText="1"/>
    </xf>
    <xf numFmtId="164" fontId="8" fillId="10" borderId="12" xfId="0" applyNumberFormat="1" applyFont="1" applyFill="1" applyBorder="1" applyAlignment="1" applyProtection="1">
      <alignment horizontal="center"/>
    </xf>
    <xf numFmtId="0" fontId="3" fillId="0" borderId="3" xfId="0" applyFont="1" applyBorder="1" applyProtection="1"/>
    <xf numFmtId="164" fontId="8" fillId="4" borderId="0" xfId="0" applyNumberFormat="1" applyFont="1" applyFill="1" applyAlignment="1" applyProtection="1">
      <alignment horizontal="center"/>
    </xf>
    <xf numFmtId="9" fontId="0" fillId="0" borderId="22" xfId="0" applyNumberFormat="1" applyBorder="1" applyAlignment="1" applyProtection="1">
      <alignment horizontal="center"/>
    </xf>
    <xf numFmtId="0" fontId="3" fillId="4" borderId="20" xfId="0" applyFont="1" applyFill="1" applyBorder="1" applyAlignment="1" applyProtection="1">
      <alignment horizontal="right"/>
    </xf>
    <xf numFmtId="0" fontId="7" fillId="4" borderId="19" xfId="0" applyFont="1" applyFill="1" applyBorder="1" applyProtection="1"/>
    <xf numFmtId="0" fontId="4" fillId="4" borderId="19" xfId="0" applyFont="1" applyFill="1" applyBorder="1" applyProtection="1"/>
    <xf numFmtId="44" fontId="13" fillId="4" borderId="21" xfId="0" applyNumberFormat="1" applyFont="1" applyFill="1" applyBorder="1" applyProtection="1"/>
    <xf numFmtId="0" fontId="3" fillId="0" borderId="0" xfId="0" applyFont="1" applyProtection="1"/>
    <xf numFmtId="0" fontId="7" fillId="0" borderId="0" xfId="0" applyFont="1" applyProtection="1"/>
    <xf numFmtId="0" fontId="4" fillId="0" borderId="0" xfId="0" applyFont="1" applyProtection="1"/>
    <xf numFmtId="44" fontId="3" fillId="0" borderId="0" xfId="0" applyNumberFormat="1" applyFont="1" applyProtection="1"/>
    <xf numFmtId="0" fontId="3" fillId="0" borderId="0" xfId="0" applyFont="1" applyAlignment="1" applyProtection="1">
      <alignment horizontal="center"/>
    </xf>
    <xf numFmtId="44" fontId="3" fillId="10" borderId="0" xfId="0" applyNumberFormat="1" applyFont="1" applyFill="1" applyProtection="1"/>
    <xf numFmtId="0" fontId="10" fillId="7" borderId="0" xfId="0" applyFont="1" applyFill="1" applyAlignment="1" applyProtection="1">
      <alignment horizontal="right" wrapText="1"/>
    </xf>
    <xf numFmtId="0" fontId="4" fillId="2" borderId="0" xfId="0" applyFont="1" applyFill="1" applyProtection="1"/>
    <xf numFmtId="164" fontId="5" fillId="2" borderId="0" xfId="0" applyNumberFormat="1" applyFont="1" applyFill="1" applyAlignment="1" applyProtection="1">
      <alignment horizontal="center"/>
    </xf>
    <xf numFmtId="44" fontId="3" fillId="2" borderId="0" xfId="0" applyNumberFormat="1" applyFont="1" applyFill="1" applyProtection="1"/>
    <xf numFmtId="0" fontId="0" fillId="2" borderId="0" xfId="0" applyFill="1" applyAlignment="1" applyProtection="1">
      <alignment horizontal="right" wrapText="1"/>
    </xf>
    <xf numFmtId="0" fontId="3" fillId="2" borderId="0" xfId="0" applyFont="1" applyFill="1" applyProtection="1"/>
    <xf numFmtId="164" fontId="8" fillId="2" borderId="0" xfId="0" applyNumberFormat="1" applyFont="1" applyFill="1" applyAlignment="1" applyProtection="1">
      <alignment horizontal="center"/>
    </xf>
    <xf numFmtId="0" fontId="3" fillId="5" borderId="6" xfId="0" applyFont="1" applyFill="1"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3" fillId="5" borderId="7" xfId="0" applyFont="1" applyFill="1" applyBorder="1" applyAlignment="1" applyProtection="1">
      <alignment horizontal="center"/>
      <protection locked="0"/>
    </xf>
    <xf numFmtId="44" fontId="4" fillId="5" borderId="5" xfId="4" applyFont="1" applyFill="1" applyBorder="1" applyProtection="1">
      <protection locked="0"/>
    </xf>
    <xf numFmtId="10" fontId="4" fillId="5" borderId="5" xfId="2" applyNumberFormat="1" applyFont="1" applyFill="1" applyBorder="1" applyAlignment="1" applyProtection="1">
      <alignment horizontal="center"/>
      <protection locked="0"/>
    </xf>
    <xf numFmtId="44" fontId="4" fillId="5" borderId="13" xfId="4" applyFont="1" applyFill="1" applyBorder="1" applyProtection="1">
      <protection locked="0"/>
    </xf>
    <xf numFmtId="10" fontId="4" fillId="5" borderId="11" xfId="2" applyNumberFormat="1" applyFont="1" applyFill="1" applyBorder="1" applyAlignment="1" applyProtection="1">
      <alignment horizontal="center"/>
      <protection locked="0"/>
    </xf>
    <xf numFmtId="0" fontId="4" fillId="5" borderId="5" xfId="0" applyFont="1" applyFill="1" applyBorder="1" applyAlignment="1" applyProtection="1">
      <alignment horizontal="center"/>
      <protection locked="0"/>
    </xf>
    <xf numFmtId="10" fontId="4" fillId="6" borderId="5" xfId="2" applyNumberFormat="1" applyFont="1" applyFill="1" applyBorder="1" applyAlignment="1" applyProtection="1">
      <alignment horizontal="center"/>
      <protection locked="0"/>
    </xf>
    <xf numFmtId="9" fontId="4" fillId="5" borderId="8" xfId="0" applyNumberFormat="1" applyFont="1" applyFill="1" applyBorder="1" applyAlignment="1" applyProtection="1">
      <alignment horizontal="center"/>
      <protection locked="0"/>
    </xf>
    <xf numFmtId="9" fontId="4" fillId="5" borderId="5" xfId="0" applyNumberFormat="1" applyFont="1" applyFill="1" applyBorder="1" applyAlignment="1" applyProtection="1">
      <alignment horizontal="center"/>
      <protection locked="0"/>
    </xf>
    <xf numFmtId="0" fontId="3" fillId="5" borderId="21" xfId="0" applyFont="1" applyFill="1" applyBorder="1" applyProtection="1">
      <protection locked="0"/>
    </xf>
    <xf numFmtId="0" fontId="3" fillId="5" borderId="29" xfId="0" applyFont="1" applyFill="1" applyBorder="1" applyProtection="1">
      <protection locked="0"/>
    </xf>
    <xf numFmtId="0" fontId="0" fillId="8" borderId="0" xfId="0" applyFill="1" applyProtection="1"/>
    <xf numFmtId="0" fontId="15" fillId="7" borderId="26" xfId="0" applyFont="1" applyFill="1" applyBorder="1" applyAlignment="1" applyProtection="1">
      <alignment horizontal="center"/>
    </xf>
    <xf numFmtId="0" fontId="16" fillId="7" borderId="28" xfId="0" applyFont="1" applyFill="1" applyBorder="1" applyAlignment="1" applyProtection="1"/>
    <xf numFmtId="0" fontId="10" fillId="0" borderId="22" xfId="0" applyFont="1" applyBorder="1" applyAlignment="1" applyProtection="1">
      <alignment horizontal="center" vertical="center" wrapText="1"/>
    </xf>
    <xf numFmtId="0" fontId="19" fillId="7" borderId="23" xfId="0" applyFont="1" applyFill="1" applyBorder="1" applyAlignment="1" applyProtection="1">
      <alignment horizontal="left" wrapText="1"/>
    </xf>
    <xf numFmtId="0" fontId="19" fillId="0" borderId="23" xfId="0" applyFont="1" applyBorder="1" applyAlignment="1" applyProtection="1">
      <alignment wrapText="1"/>
    </xf>
    <xf numFmtId="0" fontId="10" fillId="0" borderId="26" xfId="0" applyFont="1" applyBorder="1" applyAlignment="1" applyProtection="1">
      <alignment vertical="center" wrapText="1"/>
    </xf>
    <xf numFmtId="0" fontId="10" fillId="0" borderId="27" xfId="0" applyFont="1" applyBorder="1" applyAlignment="1" applyProtection="1">
      <alignment horizontal="center" vertical="center" wrapText="1"/>
    </xf>
    <xf numFmtId="0" fontId="10" fillId="9" borderId="28" xfId="0" applyFont="1" applyFill="1" applyBorder="1" applyAlignment="1" applyProtection="1">
      <alignment horizontal="center" vertical="center"/>
    </xf>
    <xf numFmtId="0" fontId="0" fillId="7" borderId="24" xfId="0" applyFill="1" applyBorder="1" applyAlignment="1" applyProtection="1">
      <alignment horizontal="left" wrapText="1"/>
    </xf>
    <xf numFmtId="0" fontId="0" fillId="7" borderId="22" xfId="0" applyFill="1" applyBorder="1" applyAlignment="1" applyProtection="1">
      <alignment horizontal="left" wrapText="1"/>
    </xf>
    <xf numFmtId="0" fontId="11" fillId="0" borderId="23" xfId="0" applyFont="1" applyBorder="1" applyAlignment="1" applyProtection="1">
      <alignment vertical="center" wrapText="1"/>
    </xf>
    <xf numFmtId="0" fontId="11" fillId="13" borderId="23" xfId="0" applyFont="1" applyFill="1" applyBorder="1" applyAlignment="1" applyProtection="1">
      <alignment vertical="center" wrapText="1"/>
    </xf>
    <xf numFmtId="0" fontId="11" fillId="0" borderId="22" xfId="0" applyFont="1" applyBorder="1" applyAlignment="1" applyProtection="1">
      <alignment vertical="center" wrapText="1"/>
    </xf>
    <xf numFmtId="10" fontId="0" fillId="9" borderId="22" xfId="2" applyNumberFormat="1" applyFont="1" applyFill="1" applyBorder="1" applyAlignment="1" applyProtection="1">
      <alignment vertical="center"/>
    </xf>
    <xf numFmtId="0" fontId="0" fillId="7" borderId="0" xfId="0" applyFill="1" applyAlignment="1" applyProtection="1">
      <alignment vertical="center" wrapText="1"/>
    </xf>
    <xf numFmtId="0" fontId="11" fillId="4" borderId="22" xfId="0" applyFont="1" applyFill="1" applyBorder="1" applyAlignment="1" applyProtection="1">
      <alignment vertical="center" wrapText="1"/>
    </xf>
    <xf numFmtId="0" fontId="0" fillId="7" borderId="0" xfId="0" applyFill="1" applyAlignment="1" applyProtection="1">
      <alignment wrapText="1"/>
    </xf>
    <xf numFmtId="0" fontId="0" fillId="0" borderId="0" xfId="0" applyAlignment="1" applyProtection="1">
      <alignment wrapText="1"/>
    </xf>
    <xf numFmtId="0" fontId="17" fillId="12" borderId="32" xfId="0" applyFont="1" applyFill="1" applyBorder="1" applyProtection="1"/>
    <xf numFmtId="10" fontId="0" fillId="4" borderId="22" xfId="2" applyNumberFormat="1" applyFont="1" applyFill="1" applyBorder="1" applyAlignment="1" applyProtection="1">
      <alignment vertical="center"/>
    </xf>
    <xf numFmtId="0" fontId="14" fillId="12" borderId="31" xfId="0" applyFont="1" applyFill="1" applyBorder="1" applyProtection="1"/>
    <xf numFmtId="0" fontId="0" fillId="4" borderId="0" xfId="0" applyFill="1" applyProtection="1"/>
    <xf numFmtId="10" fontId="10" fillId="9" borderId="25" xfId="0" applyNumberFormat="1" applyFont="1" applyFill="1" applyBorder="1" applyProtection="1"/>
    <xf numFmtId="0" fontId="0" fillId="7" borderId="0" xfId="0" applyFill="1" applyAlignment="1" applyProtection="1">
      <alignment wrapText="1"/>
    </xf>
    <xf numFmtId="0" fontId="10" fillId="4" borderId="0" xfId="0" applyFont="1" applyFill="1" applyAlignment="1" applyProtection="1">
      <alignment horizontal="center"/>
    </xf>
    <xf numFmtId="0" fontId="0" fillId="5" borderId="22" xfId="0" applyFill="1" applyBorder="1" applyProtection="1"/>
    <xf numFmtId="0" fontId="0" fillId="4" borderId="22" xfId="0" applyFill="1" applyBorder="1" applyProtection="1"/>
    <xf numFmtId="0" fontId="0" fillId="13" borderId="22" xfId="0" applyFill="1" applyBorder="1" applyProtection="1"/>
    <xf numFmtId="0" fontId="0" fillId="4" borderId="22" xfId="0" applyFill="1" applyBorder="1" applyAlignment="1" applyProtection="1">
      <alignment wrapText="1"/>
    </xf>
    <xf numFmtId="0" fontId="0" fillId="0" borderId="22" xfId="0" applyBorder="1" applyAlignment="1" applyProtection="1">
      <alignment wrapText="1"/>
    </xf>
    <xf numFmtId="0" fontId="10" fillId="5" borderId="22" xfId="0" applyFont="1" applyFill="1" applyBorder="1" applyAlignment="1" applyProtection="1">
      <alignment vertical="center" wrapText="1"/>
      <protection locked="0"/>
    </xf>
    <xf numFmtId="10" fontId="0" fillId="5" borderId="23" xfId="2" applyNumberFormat="1" applyFont="1" applyFill="1" applyBorder="1" applyAlignment="1" applyProtection="1">
      <alignment vertical="center"/>
      <protection locked="0"/>
    </xf>
    <xf numFmtId="0" fontId="11" fillId="5" borderId="22" xfId="0" applyFont="1"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44" fontId="4" fillId="6" borderId="10" xfId="4" applyFont="1" applyFill="1" applyBorder="1" applyProtection="1">
      <protection locked="0"/>
    </xf>
  </cellXfs>
  <cellStyles count="5">
    <cellStyle name="Hyperlink" xfId="3" builtinId="8"/>
    <cellStyle name="Procent" xfId="2" builtinId="5"/>
    <cellStyle name="Standaard" xfId="0" builtinId="0"/>
    <cellStyle name="Valuta" xfId="1" builtinId="4"/>
    <cellStyle name="Valuta 2" xfId="4" xr:uid="{5AC1D4CA-2CBA-4CD3-B67B-A657FDAD215A}"/>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57150</xdr:colOff>
      <xdr:row>6</xdr:row>
      <xdr:rowOff>9521</xdr:rowOff>
    </xdr:from>
    <xdr:to>
      <xdr:col>5</xdr:col>
      <xdr:colOff>4010024</xdr:colOff>
      <xdr:row>11</xdr:row>
      <xdr:rowOff>85719</xdr:rowOff>
    </xdr:to>
    <xdr:sp macro="" textlink="">
      <xdr:nvSpPr>
        <xdr:cNvPr id="2" name="Pijl: rechts 1">
          <a:extLst>
            <a:ext uri="{FF2B5EF4-FFF2-40B4-BE49-F238E27FC236}">
              <a16:creationId xmlns:a16="http://schemas.microsoft.com/office/drawing/2014/main" id="{08C2304D-4721-DB80-86ED-995D063D9736}"/>
            </a:ext>
          </a:extLst>
        </xdr:cNvPr>
        <xdr:cNvSpPr/>
      </xdr:nvSpPr>
      <xdr:spPr>
        <a:xfrm rot="10800000">
          <a:off x="4695825" y="2028821"/>
          <a:ext cx="3952874" cy="105727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95248</xdr:colOff>
      <xdr:row>13</xdr:row>
      <xdr:rowOff>200024</xdr:rowOff>
    </xdr:from>
    <xdr:to>
      <xdr:col>5</xdr:col>
      <xdr:colOff>4029073</xdr:colOff>
      <xdr:row>16</xdr:row>
      <xdr:rowOff>133349</xdr:rowOff>
    </xdr:to>
    <xdr:sp macro="" textlink="">
      <xdr:nvSpPr>
        <xdr:cNvPr id="3" name="Pijl: rechts 2">
          <a:extLst>
            <a:ext uri="{FF2B5EF4-FFF2-40B4-BE49-F238E27FC236}">
              <a16:creationId xmlns:a16="http://schemas.microsoft.com/office/drawing/2014/main" id="{D3C43621-AE7F-46A7-9CE2-8E0C6C3C2773}"/>
            </a:ext>
          </a:extLst>
        </xdr:cNvPr>
        <xdr:cNvSpPr/>
      </xdr:nvSpPr>
      <xdr:spPr>
        <a:xfrm rot="10800000">
          <a:off x="4733923" y="3409949"/>
          <a:ext cx="3933825" cy="54292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xdr:colOff>
      <xdr:row>6</xdr:row>
      <xdr:rowOff>9521</xdr:rowOff>
    </xdr:from>
    <xdr:to>
      <xdr:col>5</xdr:col>
      <xdr:colOff>4010024</xdr:colOff>
      <xdr:row>11</xdr:row>
      <xdr:rowOff>85719</xdr:rowOff>
    </xdr:to>
    <xdr:sp macro="" textlink="">
      <xdr:nvSpPr>
        <xdr:cNvPr id="2" name="Pijl: rechts 1">
          <a:extLst>
            <a:ext uri="{FF2B5EF4-FFF2-40B4-BE49-F238E27FC236}">
              <a16:creationId xmlns:a16="http://schemas.microsoft.com/office/drawing/2014/main" id="{E5663399-B3F3-467E-A279-68B4B0605DDE}"/>
            </a:ext>
          </a:extLst>
        </xdr:cNvPr>
        <xdr:cNvSpPr/>
      </xdr:nvSpPr>
      <xdr:spPr>
        <a:xfrm rot="10800000">
          <a:off x="4695825" y="2019296"/>
          <a:ext cx="3952874" cy="102869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95248</xdr:colOff>
      <xdr:row>13</xdr:row>
      <xdr:rowOff>200024</xdr:rowOff>
    </xdr:from>
    <xdr:to>
      <xdr:col>5</xdr:col>
      <xdr:colOff>4029073</xdr:colOff>
      <xdr:row>16</xdr:row>
      <xdr:rowOff>133349</xdr:rowOff>
    </xdr:to>
    <xdr:sp macro="" textlink="">
      <xdr:nvSpPr>
        <xdr:cNvPr id="3" name="Pijl: rechts 2">
          <a:extLst>
            <a:ext uri="{FF2B5EF4-FFF2-40B4-BE49-F238E27FC236}">
              <a16:creationId xmlns:a16="http://schemas.microsoft.com/office/drawing/2014/main" id="{6E94CF60-3271-4165-9AB8-3F438BD17F40}"/>
            </a:ext>
          </a:extLst>
        </xdr:cNvPr>
        <xdr:cNvSpPr/>
      </xdr:nvSpPr>
      <xdr:spPr>
        <a:xfrm rot="10800000">
          <a:off x="4733923" y="3533774"/>
          <a:ext cx="3933825" cy="5238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57150</xdr:colOff>
      <xdr:row>6</xdr:row>
      <xdr:rowOff>9521</xdr:rowOff>
    </xdr:from>
    <xdr:to>
      <xdr:col>5</xdr:col>
      <xdr:colOff>4010024</xdr:colOff>
      <xdr:row>11</xdr:row>
      <xdr:rowOff>85719</xdr:rowOff>
    </xdr:to>
    <xdr:sp macro="" textlink="">
      <xdr:nvSpPr>
        <xdr:cNvPr id="2" name="Pijl: rechts 1">
          <a:extLst>
            <a:ext uri="{FF2B5EF4-FFF2-40B4-BE49-F238E27FC236}">
              <a16:creationId xmlns:a16="http://schemas.microsoft.com/office/drawing/2014/main" id="{8830B03A-AACB-4770-AAD7-85A05ADE7F94}"/>
            </a:ext>
          </a:extLst>
        </xdr:cNvPr>
        <xdr:cNvSpPr/>
      </xdr:nvSpPr>
      <xdr:spPr>
        <a:xfrm rot="10800000">
          <a:off x="4695825" y="2019296"/>
          <a:ext cx="3952874" cy="102869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95248</xdr:colOff>
      <xdr:row>13</xdr:row>
      <xdr:rowOff>200024</xdr:rowOff>
    </xdr:from>
    <xdr:to>
      <xdr:col>5</xdr:col>
      <xdr:colOff>4029073</xdr:colOff>
      <xdr:row>16</xdr:row>
      <xdr:rowOff>133349</xdr:rowOff>
    </xdr:to>
    <xdr:sp macro="" textlink="">
      <xdr:nvSpPr>
        <xdr:cNvPr id="3" name="Pijl: rechts 2">
          <a:extLst>
            <a:ext uri="{FF2B5EF4-FFF2-40B4-BE49-F238E27FC236}">
              <a16:creationId xmlns:a16="http://schemas.microsoft.com/office/drawing/2014/main" id="{3F9DCD13-EBA5-4C37-BA62-EDE08006572E}"/>
            </a:ext>
          </a:extLst>
        </xdr:cNvPr>
        <xdr:cNvSpPr/>
      </xdr:nvSpPr>
      <xdr:spPr>
        <a:xfrm rot="10800000">
          <a:off x="4733923" y="3533774"/>
          <a:ext cx="3933825" cy="5238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xdr:colOff>
      <xdr:row>6</xdr:row>
      <xdr:rowOff>9521</xdr:rowOff>
    </xdr:from>
    <xdr:to>
      <xdr:col>5</xdr:col>
      <xdr:colOff>4010024</xdr:colOff>
      <xdr:row>11</xdr:row>
      <xdr:rowOff>85719</xdr:rowOff>
    </xdr:to>
    <xdr:sp macro="" textlink="">
      <xdr:nvSpPr>
        <xdr:cNvPr id="2" name="Pijl: rechts 1">
          <a:extLst>
            <a:ext uri="{FF2B5EF4-FFF2-40B4-BE49-F238E27FC236}">
              <a16:creationId xmlns:a16="http://schemas.microsoft.com/office/drawing/2014/main" id="{645989D6-F0F2-4B21-84B6-A25E9529F9A2}"/>
            </a:ext>
          </a:extLst>
        </xdr:cNvPr>
        <xdr:cNvSpPr/>
      </xdr:nvSpPr>
      <xdr:spPr>
        <a:xfrm rot="10800000">
          <a:off x="4695825" y="2019296"/>
          <a:ext cx="3952874" cy="102869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95248</xdr:colOff>
      <xdr:row>13</xdr:row>
      <xdr:rowOff>200024</xdr:rowOff>
    </xdr:from>
    <xdr:to>
      <xdr:col>5</xdr:col>
      <xdr:colOff>4029073</xdr:colOff>
      <xdr:row>16</xdr:row>
      <xdr:rowOff>133349</xdr:rowOff>
    </xdr:to>
    <xdr:sp macro="" textlink="">
      <xdr:nvSpPr>
        <xdr:cNvPr id="3" name="Pijl: rechts 2">
          <a:extLst>
            <a:ext uri="{FF2B5EF4-FFF2-40B4-BE49-F238E27FC236}">
              <a16:creationId xmlns:a16="http://schemas.microsoft.com/office/drawing/2014/main" id="{C3A9C375-48BD-4AEE-A881-7CC67D68AABC}"/>
            </a:ext>
          </a:extLst>
        </xdr:cNvPr>
        <xdr:cNvSpPr/>
      </xdr:nvSpPr>
      <xdr:spPr>
        <a:xfrm rot="10800000">
          <a:off x="4733923" y="3533774"/>
          <a:ext cx="3933825" cy="5238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1B82-50D8-424E-934F-CACDDC29844E}">
  <sheetPr>
    <tabColor theme="0"/>
  </sheetPr>
  <dimension ref="B1:M39"/>
  <sheetViews>
    <sheetView workbookViewId="0">
      <selection activeCell="B19" sqref="B19"/>
    </sheetView>
  </sheetViews>
  <sheetFormatPr defaultRowHeight="15" x14ac:dyDescent="0.25"/>
  <cols>
    <col min="1" max="1" width="4.140625" style="57" customWidth="1"/>
    <col min="2" max="2" width="57.140625" style="57" customWidth="1"/>
    <col min="3" max="3" width="14.28515625" style="57" bestFit="1" customWidth="1"/>
    <col min="4" max="10" width="8.28515625" style="57" customWidth="1"/>
    <col min="11" max="11" width="10" style="57" bestFit="1" customWidth="1"/>
    <col min="12" max="12" width="113.7109375" style="111" customWidth="1"/>
    <col min="13" max="13" width="60.5703125" style="57" customWidth="1"/>
    <col min="14" max="16384" width="9.140625" style="57"/>
  </cols>
  <sheetData>
    <row r="1" spans="2:13" x14ac:dyDescent="0.25">
      <c r="B1" s="52" t="s">
        <v>74</v>
      </c>
      <c r="C1" s="53"/>
      <c r="D1" s="54"/>
      <c r="E1" s="54"/>
      <c r="F1" s="54"/>
      <c r="G1" s="54"/>
      <c r="H1" s="54"/>
      <c r="I1" s="54"/>
      <c r="J1" s="54"/>
      <c r="K1" s="54"/>
      <c r="L1" s="55" t="s">
        <v>0</v>
      </c>
      <c r="M1" s="56"/>
    </row>
    <row r="2" spans="2:13" x14ac:dyDescent="0.25">
      <c r="B2" s="1" t="s">
        <v>1</v>
      </c>
      <c r="C2" s="58"/>
      <c r="D2" s="59"/>
      <c r="E2" s="59"/>
      <c r="F2" s="59"/>
      <c r="G2" s="59"/>
      <c r="H2" s="59"/>
      <c r="I2" s="59"/>
      <c r="J2" s="59"/>
      <c r="K2" s="59"/>
      <c r="L2" s="60"/>
    </row>
    <row r="3" spans="2:13" x14ac:dyDescent="0.25">
      <c r="B3" s="61" t="s">
        <v>2</v>
      </c>
      <c r="C3" s="114"/>
      <c r="D3" s="115"/>
      <c r="E3" s="115"/>
      <c r="F3" s="115"/>
      <c r="G3" s="115"/>
      <c r="H3" s="115"/>
      <c r="I3" s="115"/>
      <c r="J3" s="116"/>
      <c r="K3" s="62"/>
      <c r="L3" s="63" t="s">
        <v>3</v>
      </c>
    </row>
    <row r="4" spans="2:13" x14ac:dyDescent="0.25">
      <c r="B4" s="64" t="s">
        <v>4</v>
      </c>
      <c r="C4" s="65"/>
      <c r="D4" s="117" t="s">
        <v>15</v>
      </c>
      <c r="E4" s="117" t="s">
        <v>15</v>
      </c>
      <c r="F4" s="117" t="s">
        <v>15</v>
      </c>
      <c r="G4" s="117" t="s">
        <v>15</v>
      </c>
      <c r="H4" s="117" t="s">
        <v>15</v>
      </c>
      <c r="I4" s="117" t="s">
        <v>15</v>
      </c>
      <c r="J4" s="117" t="s">
        <v>15</v>
      </c>
      <c r="K4" s="66"/>
      <c r="L4" s="63" t="s">
        <v>69</v>
      </c>
    </row>
    <row r="5" spans="2:13" x14ac:dyDescent="0.25">
      <c r="B5" s="64" t="s">
        <v>5</v>
      </c>
      <c r="C5" s="65"/>
      <c r="D5" s="117" t="s">
        <v>15</v>
      </c>
      <c r="E5" s="117" t="s">
        <v>15</v>
      </c>
      <c r="F5" s="117" t="s">
        <v>15</v>
      </c>
      <c r="G5" s="117" t="s">
        <v>15</v>
      </c>
      <c r="H5" s="117" t="s">
        <v>15</v>
      </c>
      <c r="I5" s="117" t="s">
        <v>15</v>
      </c>
      <c r="J5" s="117" t="s">
        <v>15</v>
      </c>
      <c r="K5" s="66"/>
      <c r="L5" s="63" t="s">
        <v>69</v>
      </c>
    </row>
    <row r="6" spans="2:13" x14ac:dyDescent="0.25">
      <c r="B6" s="67" t="s">
        <v>6</v>
      </c>
      <c r="C6" s="68"/>
      <c r="D6" s="118"/>
      <c r="E6" s="118"/>
      <c r="F6" s="118"/>
      <c r="G6" s="118"/>
      <c r="H6" s="118"/>
      <c r="I6" s="118"/>
      <c r="J6" s="118"/>
      <c r="K6" s="2"/>
      <c r="L6" s="63" t="s">
        <v>7</v>
      </c>
    </row>
    <row r="7" spans="2:13" x14ac:dyDescent="0.25">
      <c r="B7" s="67" t="s">
        <v>8</v>
      </c>
      <c r="C7" s="46"/>
      <c r="D7" s="17">
        <f t="shared" ref="D7:J7" si="0">D$6*$C$7</f>
        <v>0</v>
      </c>
      <c r="E7" s="17">
        <f t="shared" si="0"/>
        <v>0</v>
      </c>
      <c r="F7" s="17">
        <f t="shared" si="0"/>
        <v>0</v>
      </c>
      <c r="G7" s="17">
        <f t="shared" si="0"/>
        <v>0</v>
      </c>
      <c r="H7" s="17">
        <f t="shared" si="0"/>
        <v>0</v>
      </c>
      <c r="I7" s="17">
        <f t="shared" si="0"/>
        <v>0</v>
      </c>
      <c r="J7" s="17">
        <f t="shared" si="0"/>
        <v>0</v>
      </c>
      <c r="K7" s="2"/>
      <c r="L7" s="63" t="s">
        <v>9</v>
      </c>
    </row>
    <row r="8" spans="2:13" x14ac:dyDescent="0.25">
      <c r="B8" s="67" t="s">
        <v>10</v>
      </c>
      <c r="C8" s="47"/>
      <c r="D8" s="17">
        <f t="shared" ref="D8:J8" si="1">D$6*$C$8</f>
        <v>0</v>
      </c>
      <c r="E8" s="17">
        <f t="shared" si="1"/>
        <v>0</v>
      </c>
      <c r="F8" s="17">
        <f t="shared" si="1"/>
        <v>0</v>
      </c>
      <c r="G8" s="17">
        <f t="shared" si="1"/>
        <v>0</v>
      </c>
      <c r="H8" s="17">
        <f t="shared" si="1"/>
        <v>0</v>
      </c>
      <c r="I8" s="17">
        <f t="shared" si="1"/>
        <v>0</v>
      </c>
      <c r="J8" s="17">
        <f t="shared" si="1"/>
        <v>0</v>
      </c>
      <c r="K8" s="3"/>
      <c r="L8" s="63" t="s">
        <v>9</v>
      </c>
    </row>
    <row r="9" spans="2:13" ht="30.75" thickBot="1" x14ac:dyDescent="0.3">
      <c r="B9" s="69" t="s">
        <v>11</v>
      </c>
      <c r="C9" s="119"/>
      <c r="D9" s="163">
        <f>$C$9*D$6</f>
        <v>0</v>
      </c>
      <c r="E9" s="163">
        <f t="shared" ref="E9:J9" si="2">$C$9*E$6</f>
        <v>0</v>
      </c>
      <c r="F9" s="163">
        <f t="shared" si="2"/>
        <v>0</v>
      </c>
      <c r="G9" s="163">
        <f t="shared" si="2"/>
        <v>0</v>
      </c>
      <c r="H9" s="163">
        <f t="shared" si="2"/>
        <v>0</v>
      </c>
      <c r="I9" s="163">
        <f t="shared" si="2"/>
        <v>0</v>
      </c>
      <c r="J9" s="163">
        <f t="shared" si="2"/>
        <v>0</v>
      </c>
      <c r="K9" s="3"/>
      <c r="L9" s="63" t="s">
        <v>12</v>
      </c>
    </row>
    <row r="10" spans="2:13" ht="16.5" thickTop="1" thickBot="1" x14ac:dyDescent="0.3">
      <c r="B10" s="70" t="s">
        <v>13</v>
      </c>
      <c r="C10" s="71"/>
      <c r="D10" s="72">
        <f t="shared" ref="D10:J10" si="3">SUM(D6:D9)</f>
        <v>0</v>
      </c>
      <c r="E10" s="72">
        <f t="shared" si="3"/>
        <v>0</v>
      </c>
      <c r="F10" s="72">
        <f t="shared" si="3"/>
        <v>0</v>
      </c>
      <c r="G10" s="72">
        <f t="shared" si="3"/>
        <v>0</v>
      </c>
      <c r="H10" s="72">
        <f t="shared" si="3"/>
        <v>0</v>
      </c>
      <c r="I10" s="72">
        <f t="shared" si="3"/>
        <v>0</v>
      </c>
      <c r="J10" s="72">
        <f t="shared" si="3"/>
        <v>0</v>
      </c>
      <c r="K10" s="2"/>
      <c r="L10" s="60"/>
    </row>
    <row r="11" spans="2:13" ht="16.5" thickTop="1" thickBot="1" x14ac:dyDescent="0.3">
      <c r="B11" s="73" t="s">
        <v>14</v>
      </c>
      <c r="C11" s="74"/>
      <c r="D11" s="120"/>
      <c r="E11" s="120" t="s">
        <v>15</v>
      </c>
      <c r="F11" s="120" t="s">
        <v>15</v>
      </c>
      <c r="G11" s="120" t="s">
        <v>15</v>
      </c>
      <c r="H11" s="120" t="s">
        <v>15</v>
      </c>
      <c r="I11" s="120" t="s">
        <v>15</v>
      </c>
      <c r="J11" s="120" t="s">
        <v>15</v>
      </c>
      <c r="K11" s="3"/>
      <c r="L11" s="63" t="s">
        <v>16</v>
      </c>
    </row>
    <row r="12" spans="2:13" ht="16.5" thickTop="1" thickBot="1" x14ac:dyDescent="0.3">
      <c r="B12" s="75" t="s">
        <v>17</v>
      </c>
      <c r="C12" s="76"/>
      <c r="D12" s="77">
        <f t="shared" ref="D12:J12" si="4">SUM(D10:D11)</f>
        <v>0</v>
      </c>
      <c r="E12" s="77">
        <f t="shared" si="4"/>
        <v>0</v>
      </c>
      <c r="F12" s="77">
        <f t="shared" si="4"/>
        <v>0</v>
      </c>
      <c r="G12" s="77">
        <f t="shared" si="4"/>
        <v>0</v>
      </c>
      <c r="H12" s="77">
        <f t="shared" si="4"/>
        <v>0</v>
      </c>
      <c r="I12" s="77">
        <f t="shared" si="4"/>
        <v>0</v>
      </c>
      <c r="J12" s="77">
        <f t="shared" si="4"/>
        <v>0</v>
      </c>
      <c r="K12" s="3"/>
      <c r="L12" s="60"/>
    </row>
    <row r="13" spans="2:13" ht="15.75" thickTop="1" x14ac:dyDescent="0.25">
      <c r="B13" s="78" t="s">
        <v>66</v>
      </c>
      <c r="C13" s="79">
        <f>'Tabel perceel 1'!D20</f>
        <v>1</v>
      </c>
      <c r="D13" s="21">
        <f>D12*$C$13</f>
        <v>0</v>
      </c>
      <c r="E13" s="21">
        <f t="shared" ref="E13:J13" si="5">E12*$C$13</f>
        <v>0</v>
      </c>
      <c r="F13" s="21">
        <f t="shared" si="5"/>
        <v>0</v>
      </c>
      <c r="G13" s="21">
        <f t="shared" si="5"/>
        <v>0</v>
      </c>
      <c r="H13" s="21">
        <f t="shared" si="5"/>
        <v>0</v>
      </c>
      <c r="I13" s="21">
        <f t="shared" si="5"/>
        <v>0</v>
      </c>
      <c r="J13" s="21">
        <f t="shared" si="5"/>
        <v>0</v>
      </c>
      <c r="K13" s="62"/>
      <c r="L13" s="63" t="s">
        <v>18</v>
      </c>
    </row>
    <row r="14" spans="2:13" ht="7.5" customHeight="1" thickBot="1" x14ac:dyDescent="0.3">
      <c r="B14" s="80"/>
      <c r="C14" s="81"/>
      <c r="D14" s="4"/>
      <c r="E14" s="4"/>
      <c r="F14" s="4"/>
      <c r="G14" s="4"/>
      <c r="H14" s="4"/>
      <c r="I14" s="4"/>
      <c r="J14" s="4"/>
      <c r="K14" s="62"/>
      <c r="L14" s="60"/>
    </row>
    <row r="15" spans="2:13" ht="15.75" thickTop="1" x14ac:dyDescent="0.25">
      <c r="B15" s="75" t="s">
        <v>19</v>
      </c>
      <c r="C15" s="76"/>
      <c r="D15" s="19">
        <f>SUM(D12:D14)</f>
        <v>0</v>
      </c>
      <c r="E15" s="19">
        <f t="shared" ref="E15:J15" si="6">SUM(E12:E14)</f>
        <v>0</v>
      </c>
      <c r="F15" s="19">
        <f t="shared" si="6"/>
        <v>0</v>
      </c>
      <c r="G15" s="19">
        <f t="shared" si="6"/>
        <v>0</v>
      </c>
      <c r="H15" s="19">
        <f t="shared" si="6"/>
        <v>0</v>
      </c>
      <c r="I15" s="19">
        <f t="shared" si="6"/>
        <v>0</v>
      </c>
      <c r="J15" s="19">
        <f t="shared" si="6"/>
        <v>0</v>
      </c>
      <c r="K15" s="62"/>
      <c r="L15" s="60"/>
    </row>
    <row r="16" spans="2:13" ht="9" customHeight="1" x14ac:dyDescent="0.25">
      <c r="B16" s="82"/>
      <c r="C16" s="83"/>
      <c r="D16" s="84"/>
      <c r="E16" s="84"/>
      <c r="F16" s="84"/>
      <c r="G16" s="84"/>
      <c r="H16" s="65"/>
      <c r="I16" s="65"/>
      <c r="J16" s="85"/>
      <c r="K16" s="62"/>
      <c r="L16" s="60"/>
    </row>
    <row r="17" spans="2:12" x14ac:dyDescent="0.25">
      <c r="B17" s="5" t="s">
        <v>63</v>
      </c>
      <c r="C17" s="46"/>
      <c r="D17" s="20">
        <f t="shared" ref="D17:J17" si="7">D15*$C$17</f>
        <v>0</v>
      </c>
      <c r="E17" s="20">
        <f t="shared" si="7"/>
        <v>0</v>
      </c>
      <c r="F17" s="20">
        <f t="shared" si="7"/>
        <v>0</v>
      </c>
      <c r="G17" s="20">
        <f t="shared" si="7"/>
        <v>0</v>
      </c>
      <c r="H17" s="20">
        <f t="shared" si="7"/>
        <v>0</v>
      </c>
      <c r="I17" s="20">
        <f t="shared" si="7"/>
        <v>0</v>
      </c>
      <c r="J17" s="20">
        <f t="shared" si="7"/>
        <v>0</v>
      </c>
      <c r="K17" s="62"/>
      <c r="L17" s="63" t="s">
        <v>9</v>
      </c>
    </row>
    <row r="18" spans="2:12" x14ac:dyDescent="0.25">
      <c r="B18" s="67" t="s">
        <v>64</v>
      </c>
      <c r="C18" s="46"/>
      <c r="D18" s="20">
        <f t="shared" ref="D18:J18" si="8">D15*$C$18</f>
        <v>0</v>
      </c>
      <c r="E18" s="20">
        <f t="shared" si="8"/>
        <v>0</v>
      </c>
      <c r="F18" s="20">
        <f t="shared" si="8"/>
        <v>0</v>
      </c>
      <c r="G18" s="20">
        <f t="shared" si="8"/>
        <v>0</v>
      </c>
      <c r="H18" s="20">
        <f t="shared" si="8"/>
        <v>0</v>
      </c>
      <c r="I18" s="20">
        <f t="shared" si="8"/>
        <v>0</v>
      </c>
      <c r="J18" s="20">
        <f t="shared" si="8"/>
        <v>0</v>
      </c>
      <c r="K18" s="62"/>
      <c r="L18" s="63" t="s">
        <v>9</v>
      </c>
    </row>
    <row r="19" spans="2:12" ht="15.75" thickBot="1" x14ac:dyDescent="0.3">
      <c r="B19" s="67" t="s">
        <v>65</v>
      </c>
      <c r="C19" s="46"/>
      <c r="D19" s="20">
        <f t="shared" ref="D19:J19" si="9">D15*$C$19</f>
        <v>0</v>
      </c>
      <c r="E19" s="20">
        <f t="shared" si="9"/>
        <v>0</v>
      </c>
      <c r="F19" s="20">
        <f t="shared" si="9"/>
        <v>0</v>
      </c>
      <c r="G19" s="20">
        <f t="shared" si="9"/>
        <v>0</v>
      </c>
      <c r="H19" s="20">
        <f t="shared" si="9"/>
        <v>0</v>
      </c>
      <c r="I19" s="20">
        <f t="shared" si="9"/>
        <v>0</v>
      </c>
      <c r="J19" s="20">
        <f t="shared" si="9"/>
        <v>0</v>
      </c>
      <c r="K19" s="62"/>
      <c r="L19" s="63" t="s">
        <v>9</v>
      </c>
    </row>
    <row r="20" spans="2:12" ht="15.75" thickTop="1" x14ac:dyDescent="0.25">
      <c r="B20" s="78" t="s">
        <v>20</v>
      </c>
      <c r="C20" s="86"/>
      <c r="D20" s="18">
        <f t="shared" ref="D20:J20" si="10">SUM(D15,D17:D19)</f>
        <v>0</v>
      </c>
      <c r="E20" s="18">
        <f t="shared" si="10"/>
        <v>0</v>
      </c>
      <c r="F20" s="18">
        <f t="shared" si="10"/>
        <v>0</v>
      </c>
      <c r="G20" s="18">
        <f t="shared" si="10"/>
        <v>0</v>
      </c>
      <c r="H20" s="18">
        <f t="shared" si="10"/>
        <v>0</v>
      </c>
      <c r="I20" s="18">
        <f t="shared" si="10"/>
        <v>0</v>
      </c>
      <c r="J20" s="18">
        <f t="shared" si="10"/>
        <v>0</v>
      </c>
      <c r="K20" s="62"/>
      <c r="L20" s="60"/>
    </row>
    <row r="21" spans="2:12" x14ac:dyDescent="0.25">
      <c r="B21" s="87" t="s">
        <v>21</v>
      </c>
      <c r="C21" s="46"/>
      <c r="D21" s="88">
        <f t="shared" ref="D21:J21" si="11">D$20*$C$21</f>
        <v>0</v>
      </c>
      <c r="E21" s="88">
        <f t="shared" si="11"/>
        <v>0</v>
      </c>
      <c r="F21" s="88">
        <f t="shared" si="11"/>
        <v>0</v>
      </c>
      <c r="G21" s="88">
        <f t="shared" si="11"/>
        <v>0</v>
      </c>
      <c r="H21" s="88">
        <f t="shared" si="11"/>
        <v>0</v>
      </c>
      <c r="I21" s="88">
        <f t="shared" si="11"/>
        <v>0</v>
      </c>
      <c r="J21" s="88">
        <f t="shared" si="11"/>
        <v>0</v>
      </c>
      <c r="K21" s="62"/>
      <c r="L21" s="60"/>
    </row>
    <row r="22" spans="2:12" ht="15.75" thickBot="1" x14ac:dyDescent="0.3">
      <c r="B22" s="80" t="s">
        <v>22</v>
      </c>
      <c r="C22" s="121"/>
      <c r="D22" s="89">
        <f t="shared" ref="D22:J22" si="12">D$20*$C$22</f>
        <v>0</v>
      </c>
      <c r="E22" s="89">
        <f t="shared" si="12"/>
        <v>0</v>
      </c>
      <c r="F22" s="89">
        <f t="shared" si="12"/>
        <v>0</v>
      </c>
      <c r="G22" s="89">
        <f t="shared" si="12"/>
        <v>0</v>
      </c>
      <c r="H22" s="89">
        <f t="shared" si="12"/>
        <v>0</v>
      </c>
      <c r="I22" s="89">
        <f t="shared" si="12"/>
        <v>0</v>
      </c>
      <c r="J22" s="89">
        <f t="shared" si="12"/>
        <v>0</v>
      </c>
      <c r="K22" s="62"/>
      <c r="L22" s="60"/>
    </row>
    <row r="23" spans="2:12" ht="15.75" thickTop="1" x14ac:dyDescent="0.25">
      <c r="B23" s="122"/>
      <c r="C23" s="123"/>
      <c r="D23" s="88">
        <f>D$20*$C$23</f>
        <v>0</v>
      </c>
      <c r="E23" s="88">
        <f t="shared" ref="E23:J23" si="13">E$20*$C$23</f>
        <v>0</v>
      </c>
      <c r="F23" s="88">
        <f t="shared" si="13"/>
        <v>0</v>
      </c>
      <c r="G23" s="88">
        <f t="shared" si="13"/>
        <v>0</v>
      </c>
      <c r="H23" s="88">
        <f t="shared" si="13"/>
        <v>0</v>
      </c>
      <c r="I23" s="88">
        <f t="shared" si="13"/>
        <v>0</v>
      </c>
      <c r="J23" s="88">
        <f t="shared" si="13"/>
        <v>0</v>
      </c>
      <c r="K23" s="62"/>
      <c r="L23" s="90" t="s">
        <v>23</v>
      </c>
    </row>
    <row r="24" spans="2:12" x14ac:dyDescent="0.25">
      <c r="B24" s="122"/>
      <c r="C24" s="123"/>
      <c r="D24" s="88">
        <f>D$20*$C$24</f>
        <v>0</v>
      </c>
      <c r="E24" s="88">
        <f t="shared" ref="E24:J24" si="14">E$20*$C$24</f>
        <v>0</v>
      </c>
      <c r="F24" s="88">
        <f t="shared" si="14"/>
        <v>0</v>
      </c>
      <c r="G24" s="88">
        <f t="shared" si="14"/>
        <v>0</v>
      </c>
      <c r="H24" s="88">
        <f t="shared" si="14"/>
        <v>0</v>
      </c>
      <c r="I24" s="88">
        <f t="shared" si="14"/>
        <v>0</v>
      </c>
      <c r="J24" s="88">
        <f t="shared" si="14"/>
        <v>0</v>
      </c>
      <c r="K24" s="62"/>
      <c r="L24" s="91"/>
    </row>
    <row r="25" spans="2:12" x14ac:dyDescent="0.25">
      <c r="B25" s="122"/>
      <c r="C25" s="123"/>
      <c r="D25" s="88">
        <f>D$20*$C$25</f>
        <v>0</v>
      </c>
      <c r="E25" s="88">
        <f t="shared" ref="E25:J25" si="15">E$20*$C$25</f>
        <v>0</v>
      </c>
      <c r="F25" s="88">
        <f t="shared" si="15"/>
        <v>0</v>
      </c>
      <c r="G25" s="88">
        <f t="shared" si="15"/>
        <v>0</v>
      </c>
      <c r="H25" s="88">
        <f t="shared" si="15"/>
        <v>0</v>
      </c>
      <c r="I25" s="88">
        <f t="shared" si="15"/>
        <v>0</v>
      </c>
      <c r="J25" s="88">
        <f t="shared" si="15"/>
        <v>0</v>
      </c>
      <c r="K25" s="62"/>
      <c r="L25" s="91"/>
    </row>
    <row r="26" spans="2:12" ht="15.75" thickBot="1" x14ac:dyDescent="0.3">
      <c r="B26" s="122"/>
      <c r="C26" s="123"/>
      <c r="D26" s="88">
        <f>D$20*$C$26</f>
        <v>0</v>
      </c>
      <c r="E26" s="88">
        <f t="shared" ref="E26:J26" si="16">E$20*$C$26</f>
        <v>0</v>
      </c>
      <c r="F26" s="88">
        <f t="shared" si="16"/>
        <v>0</v>
      </c>
      <c r="G26" s="88">
        <f t="shared" si="16"/>
        <v>0</v>
      </c>
      <c r="H26" s="88">
        <f t="shared" si="16"/>
        <v>0</v>
      </c>
      <c r="I26" s="88">
        <f t="shared" si="16"/>
        <v>0</v>
      </c>
      <c r="J26" s="88">
        <f t="shared" si="16"/>
        <v>0</v>
      </c>
      <c r="K26" s="62"/>
      <c r="L26" s="91"/>
    </row>
    <row r="27" spans="2:12" ht="23.25" thickTop="1" x14ac:dyDescent="0.25">
      <c r="B27" s="92" t="s">
        <v>24</v>
      </c>
      <c r="C27" s="93"/>
      <c r="D27" s="22">
        <f>SUM(D20:D26)</f>
        <v>0</v>
      </c>
      <c r="E27" s="22">
        <f t="shared" ref="E27:J27" si="17">SUM(E20:E26)</f>
        <v>0</v>
      </c>
      <c r="F27" s="22">
        <f t="shared" si="17"/>
        <v>0</v>
      </c>
      <c r="G27" s="22">
        <f t="shared" si="17"/>
        <v>0</v>
      </c>
      <c r="H27" s="22">
        <f t="shared" si="17"/>
        <v>0</v>
      </c>
      <c r="I27" s="22">
        <f t="shared" si="17"/>
        <v>0</v>
      </c>
      <c r="J27" s="22">
        <f t="shared" si="17"/>
        <v>0</v>
      </c>
      <c r="K27" s="62"/>
      <c r="L27" s="60"/>
    </row>
    <row r="28" spans="2:12" ht="8.25" customHeight="1" x14ac:dyDescent="0.25">
      <c r="B28" s="94"/>
      <c r="C28" s="95"/>
      <c r="D28" s="3"/>
      <c r="E28" s="3"/>
      <c r="F28" s="3"/>
      <c r="G28" s="3"/>
      <c r="H28" s="6"/>
      <c r="I28" s="6"/>
      <c r="J28" s="7"/>
      <c r="K28" s="62"/>
      <c r="L28" s="60"/>
    </row>
    <row r="29" spans="2:12" ht="30.75" thickBot="1" x14ac:dyDescent="0.3">
      <c r="B29" s="64" t="s">
        <v>25</v>
      </c>
      <c r="C29" s="96">
        <f>SUM(D29:J29)</f>
        <v>0</v>
      </c>
      <c r="D29" s="124"/>
      <c r="E29" s="125"/>
      <c r="F29" s="125"/>
      <c r="G29" s="125"/>
      <c r="H29" s="125"/>
      <c r="I29" s="125"/>
      <c r="J29" s="125"/>
      <c r="K29" s="62"/>
      <c r="L29" s="63" t="s">
        <v>26</v>
      </c>
    </row>
    <row r="30" spans="2:12" ht="15.75" thickBot="1" x14ac:dyDescent="0.3">
      <c r="B30" s="97" t="s">
        <v>27</v>
      </c>
      <c r="C30" s="98"/>
      <c r="D30" s="99"/>
      <c r="E30" s="99"/>
      <c r="F30" s="99"/>
      <c r="G30" s="99"/>
      <c r="H30" s="99"/>
      <c r="I30" s="65"/>
      <c r="J30" s="65"/>
      <c r="K30" s="100">
        <f>SUMPRODUCT(D27:J27,D29:J29)</f>
        <v>0</v>
      </c>
      <c r="L30" s="60"/>
    </row>
    <row r="31" spans="2:12" ht="15.75" thickBot="1" x14ac:dyDescent="0.3">
      <c r="B31" s="101"/>
      <c r="C31" s="102"/>
      <c r="D31" s="103"/>
      <c r="E31" s="103"/>
      <c r="F31" s="103"/>
      <c r="G31" s="103"/>
      <c r="H31" s="103"/>
      <c r="I31" s="103"/>
      <c r="J31" s="104"/>
      <c r="K31" s="103"/>
      <c r="L31" s="60"/>
    </row>
    <row r="32" spans="2:12" ht="15.75" thickBot="1" x14ac:dyDescent="0.3">
      <c r="B32" s="101" t="s">
        <v>28</v>
      </c>
      <c r="C32" s="126"/>
      <c r="D32" s="103"/>
      <c r="E32" s="103"/>
      <c r="F32" s="103"/>
      <c r="G32" s="103"/>
      <c r="H32" s="103"/>
      <c r="I32" s="103"/>
      <c r="J32" s="103"/>
      <c r="K32" s="103"/>
      <c r="L32" s="63" t="s">
        <v>29</v>
      </c>
    </row>
    <row r="33" spans="2:12" ht="15.75" thickBot="1" x14ac:dyDescent="0.3">
      <c r="B33" s="101" t="s">
        <v>30</v>
      </c>
      <c r="C33" s="127"/>
      <c r="D33" s="105"/>
      <c r="E33" s="105"/>
      <c r="F33" s="105"/>
      <c r="G33" s="105"/>
      <c r="H33" s="105"/>
      <c r="I33" s="105"/>
      <c r="J33" s="104"/>
      <c r="K33" s="103"/>
      <c r="L33" s="63" t="s">
        <v>31</v>
      </c>
    </row>
    <row r="34" spans="2:12" ht="30.75" thickBot="1" x14ac:dyDescent="0.3">
      <c r="B34" s="25" t="s">
        <v>32</v>
      </c>
      <c r="C34" s="24" t="e">
        <f>K30/C32*C33</f>
        <v>#DIV/0!</v>
      </c>
      <c r="D34" s="23"/>
      <c r="E34" s="23"/>
      <c r="F34" s="23"/>
      <c r="G34" s="23"/>
      <c r="H34" s="23"/>
      <c r="I34" s="23"/>
      <c r="J34" s="106"/>
      <c r="K34" s="103"/>
      <c r="L34" s="107" t="s">
        <v>60</v>
      </c>
    </row>
    <row r="35" spans="2:12" x14ac:dyDescent="0.25">
      <c r="B35" s="108"/>
      <c r="C35" s="109"/>
      <c r="D35" s="8"/>
      <c r="E35" s="8"/>
      <c r="F35" s="8"/>
      <c r="G35" s="8"/>
      <c r="H35" s="8"/>
      <c r="I35" s="8"/>
      <c r="J35" s="110"/>
      <c r="K35" s="108"/>
    </row>
    <row r="36" spans="2:12" x14ac:dyDescent="0.25">
      <c r="B36" s="112"/>
      <c r="C36" s="113"/>
      <c r="D36" s="9"/>
      <c r="E36" s="9"/>
      <c r="F36" s="9"/>
      <c r="G36" s="9"/>
      <c r="H36" s="9"/>
      <c r="I36" s="9"/>
      <c r="J36" s="110"/>
      <c r="K36" s="108"/>
    </row>
    <row r="37" spans="2:12" x14ac:dyDescent="0.25">
      <c r="B37" s="108"/>
      <c r="C37" s="109"/>
      <c r="D37" s="8"/>
      <c r="E37" s="8"/>
      <c r="F37" s="8"/>
      <c r="G37" s="8"/>
      <c r="H37" s="8"/>
      <c r="I37" s="8"/>
      <c r="J37" s="110"/>
      <c r="K37" s="108"/>
    </row>
    <row r="38" spans="2:12" x14ac:dyDescent="0.25">
      <c r="B38" s="112"/>
      <c r="C38" s="113"/>
      <c r="D38" s="9"/>
      <c r="E38" s="9"/>
      <c r="F38" s="9"/>
      <c r="G38" s="9"/>
      <c r="H38" s="9"/>
      <c r="I38" s="9"/>
      <c r="J38" s="108"/>
      <c r="K38" s="108"/>
    </row>
    <row r="39" spans="2:12" x14ac:dyDescent="0.25">
      <c r="B39" s="112"/>
      <c r="C39" s="9"/>
      <c r="D39" s="9"/>
      <c r="E39" s="9"/>
      <c r="F39" s="9"/>
      <c r="G39" s="9"/>
      <c r="H39" s="9"/>
      <c r="I39" s="9"/>
      <c r="J39" s="108"/>
      <c r="K39" s="108"/>
    </row>
  </sheetData>
  <sheetProtection algorithmName="SHA-512" hashValue="94JlqLIPL4aTLJTDwy+XwqxFgHj63L8/N2W/BG+qR25L1zMxtBJsjj9RIuUfiwh34VsRjSidmUu8SU5GgP9fJg==" saltValue="uJckvDK1vHLCfQ3BPP8RQQ==" spinCount="100000" sheet="1" objects="1" scenarios="1"/>
  <mergeCells count="2">
    <mergeCell ref="C3:J3"/>
    <mergeCell ref="L23:L26"/>
  </mergeCells>
  <conditionalFormatting sqref="C29">
    <cfRule type="cellIs" dxfId="3" priority="1" operator="lessThan">
      <formula>1</formula>
    </cfRule>
  </conditionalFormatting>
  <hyperlinks>
    <hyperlink ref="B2" location="'1. Integraal uurtarief-GGZ&amp;RIBW'!B42" display="Salarislasten per uur" xr:uid="{0F4BF23E-6263-49B7-8A97-A8C0446F8B8A}"/>
  </hyperlinks>
  <pageMargins left="0.7" right="0.7" top="0.75" bottom="0.75" header="0.3" footer="0.3"/>
  <pageSetup paperSize="9" orientation="portrait" r:id="rId1"/>
  <ignoredErrors>
    <ignoredError sqref="C1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6020-8A98-4822-B7E7-124CC3260481}">
  <sheetPr>
    <tabColor theme="0"/>
  </sheetPr>
  <dimension ref="B1:G24"/>
  <sheetViews>
    <sheetView workbookViewId="0">
      <selection activeCell="C2" sqref="C2 D5 C6:C9 D10:D14 B15:C16"/>
    </sheetView>
  </sheetViews>
  <sheetFormatPr defaultRowHeight="15" x14ac:dyDescent="0.25"/>
  <cols>
    <col min="1" max="1" width="9.140625" style="128"/>
    <col min="2" max="2" width="31.28515625" style="128" customWidth="1"/>
    <col min="3" max="3" width="12.5703125" style="128" customWidth="1"/>
    <col min="4" max="4" width="11.42578125" style="128" customWidth="1"/>
    <col min="5" max="5" width="5.140625" style="128" customWidth="1"/>
    <col min="6" max="6" width="62" style="128" customWidth="1"/>
    <col min="7" max="7" width="58.7109375" style="128" customWidth="1"/>
    <col min="8" max="16384" width="9.140625" style="128"/>
  </cols>
  <sheetData>
    <row r="1" spans="2:7" ht="18" thickBot="1" x14ac:dyDescent="0.35">
      <c r="F1" s="129" t="s">
        <v>0</v>
      </c>
      <c r="G1" s="130"/>
    </row>
    <row r="2" spans="2:7" ht="32.25" customHeight="1" x14ac:dyDescent="0.25">
      <c r="B2" s="131" t="s">
        <v>33</v>
      </c>
      <c r="C2" s="159">
        <v>1878</v>
      </c>
      <c r="F2" s="132" t="s">
        <v>61</v>
      </c>
      <c r="G2" s="133"/>
    </row>
    <row r="3" spans="2:7" ht="32.25" customHeight="1" thickBot="1" x14ac:dyDescent="0.3"/>
    <row r="4" spans="2:7" ht="45.75" thickBot="1" x14ac:dyDescent="0.3">
      <c r="B4" s="134" t="s">
        <v>35</v>
      </c>
      <c r="C4" s="135" t="s">
        <v>55</v>
      </c>
      <c r="D4" s="136" t="s">
        <v>36</v>
      </c>
      <c r="F4" s="137" t="s">
        <v>57</v>
      </c>
      <c r="G4" s="138" t="s">
        <v>58</v>
      </c>
    </row>
    <row r="5" spans="2:7" x14ac:dyDescent="0.25">
      <c r="B5" s="139" t="s">
        <v>37</v>
      </c>
      <c r="C5" s="140">
        <f>D5*$C$2</f>
        <v>0</v>
      </c>
      <c r="D5" s="160"/>
    </row>
    <row r="6" spans="2:7" x14ac:dyDescent="0.25">
      <c r="B6" s="141" t="s">
        <v>38</v>
      </c>
      <c r="C6" s="161"/>
      <c r="D6" s="142">
        <f t="shared" ref="D6:D16" si="0">C6/$C$2</f>
        <v>0</v>
      </c>
      <c r="G6" s="143" t="s">
        <v>56</v>
      </c>
    </row>
    <row r="7" spans="2:7" x14ac:dyDescent="0.25">
      <c r="B7" s="141" t="s">
        <v>39</v>
      </c>
      <c r="C7" s="162"/>
      <c r="D7" s="142">
        <f t="shared" si="0"/>
        <v>0</v>
      </c>
      <c r="G7" s="143"/>
    </row>
    <row r="8" spans="2:7" x14ac:dyDescent="0.25">
      <c r="B8" s="141" t="s">
        <v>40</v>
      </c>
      <c r="C8" s="162"/>
      <c r="D8" s="142">
        <f t="shared" si="0"/>
        <v>0</v>
      </c>
      <c r="G8" s="143"/>
    </row>
    <row r="9" spans="2:7" ht="15" customHeight="1" x14ac:dyDescent="0.25">
      <c r="B9" s="141" t="s">
        <v>41</v>
      </c>
      <c r="C9" s="161"/>
      <c r="D9" s="142">
        <f t="shared" si="0"/>
        <v>0</v>
      </c>
      <c r="G9" s="143"/>
    </row>
    <row r="10" spans="2:7" x14ac:dyDescent="0.25">
      <c r="B10" s="141" t="s">
        <v>42</v>
      </c>
      <c r="C10" s="140">
        <f t="shared" ref="C10:C14" si="1">D10*$C$2</f>
        <v>0</v>
      </c>
      <c r="D10" s="160"/>
      <c r="G10" s="143"/>
    </row>
    <row r="11" spans="2:7" x14ac:dyDescent="0.25">
      <c r="B11" s="141" t="s">
        <v>43</v>
      </c>
      <c r="C11" s="140">
        <f t="shared" si="1"/>
        <v>0</v>
      </c>
      <c r="D11" s="160"/>
      <c r="G11" s="143"/>
    </row>
    <row r="12" spans="2:7" x14ac:dyDescent="0.25">
      <c r="B12" s="141" t="s">
        <v>44</v>
      </c>
      <c r="C12" s="140">
        <f t="shared" si="1"/>
        <v>0</v>
      </c>
      <c r="D12" s="160"/>
      <c r="G12" s="143"/>
    </row>
    <row r="13" spans="2:7" x14ac:dyDescent="0.25">
      <c r="B13" s="141" t="s">
        <v>45</v>
      </c>
      <c r="C13" s="140">
        <f t="shared" si="1"/>
        <v>0</v>
      </c>
      <c r="D13" s="160"/>
      <c r="G13" s="143"/>
    </row>
    <row r="14" spans="2:7" x14ac:dyDescent="0.25">
      <c r="B14" s="144" t="s">
        <v>46</v>
      </c>
      <c r="C14" s="140">
        <f t="shared" si="1"/>
        <v>0</v>
      </c>
      <c r="D14" s="160"/>
    </row>
    <row r="15" spans="2:7" x14ac:dyDescent="0.25">
      <c r="B15" s="161"/>
      <c r="C15" s="161"/>
      <c r="D15" s="142">
        <f t="shared" si="0"/>
        <v>0</v>
      </c>
      <c r="G15" s="145" t="s">
        <v>59</v>
      </c>
    </row>
    <row r="16" spans="2:7" ht="15.75" customHeight="1" thickBot="1" x14ac:dyDescent="0.3">
      <c r="B16" s="161"/>
      <c r="C16" s="161"/>
      <c r="D16" s="142">
        <f t="shared" si="0"/>
        <v>0</v>
      </c>
      <c r="G16" s="146"/>
    </row>
    <row r="17" spans="2:7" ht="24" customHeight="1" thickTop="1" thickBot="1" x14ac:dyDescent="0.3">
      <c r="B17" s="141" t="s">
        <v>47</v>
      </c>
      <c r="C17" s="147">
        <f>SUM(C5:C16)</f>
        <v>0</v>
      </c>
      <c r="D17" s="148"/>
      <c r="G17" s="146"/>
    </row>
    <row r="18" spans="2:7" ht="19.5" customHeight="1" thickTop="1" x14ac:dyDescent="0.25">
      <c r="B18" s="149" t="s">
        <v>48</v>
      </c>
      <c r="C18" s="147">
        <f>C2-C17</f>
        <v>1878</v>
      </c>
      <c r="D18" s="148"/>
    </row>
    <row r="19" spans="2:7" x14ac:dyDescent="0.25">
      <c r="F19" s="128" t="s">
        <v>34</v>
      </c>
    </row>
    <row r="20" spans="2:7" ht="30.75" thickBot="1" x14ac:dyDescent="0.3">
      <c r="B20" s="150" t="s">
        <v>49</v>
      </c>
      <c r="C20" s="150" t="s">
        <v>34</v>
      </c>
      <c r="D20" s="151">
        <f>C18/C2</f>
        <v>1</v>
      </c>
      <c r="F20" s="152" t="s">
        <v>62</v>
      </c>
    </row>
    <row r="21" spans="2:7" ht="15.75" thickTop="1" x14ac:dyDescent="0.25"/>
    <row r="22" spans="2:7" x14ac:dyDescent="0.25">
      <c r="B22" s="153" t="s">
        <v>50</v>
      </c>
    </row>
    <row r="23" spans="2:7" x14ac:dyDescent="0.25">
      <c r="B23" s="154" t="s">
        <v>51</v>
      </c>
      <c r="C23" s="155" t="s">
        <v>53</v>
      </c>
      <c r="D23" s="155"/>
    </row>
    <row r="24" spans="2:7" ht="30.75" customHeight="1" x14ac:dyDescent="0.25">
      <c r="B24" s="156" t="s">
        <v>52</v>
      </c>
      <c r="C24" s="157" t="s">
        <v>54</v>
      </c>
      <c r="D24" s="158"/>
    </row>
  </sheetData>
  <sheetProtection algorithmName="SHA-512" hashValue="Hct0+RKkl4dhOO+ofuu/RNGcxcbCCp6TmFOQN/nBp+DMtdREhN44B7RfL+wgmw11Dg0FXCnNqxJCxKP84nD1WQ==" saltValue="HFuEo/IBqxGwhs16I+UqYA==" spinCount="100000" sheet="1" objects="1" scenarios="1"/>
  <mergeCells count="5">
    <mergeCell ref="F2:G2"/>
    <mergeCell ref="F1:G1"/>
    <mergeCell ref="C24:D24"/>
    <mergeCell ref="G6:G13"/>
    <mergeCell ref="G15:G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F8EE7-EC7B-4E9D-8775-3EC29A523EE0}">
  <sheetPr>
    <tabColor theme="5" tint="0.39997558519241921"/>
  </sheetPr>
  <dimension ref="B1:M39"/>
  <sheetViews>
    <sheetView workbookViewId="0">
      <selection activeCell="B13" sqref="B13"/>
    </sheetView>
  </sheetViews>
  <sheetFormatPr defaultRowHeight="15" x14ac:dyDescent="0.25"/>
  <cols>
    <col min="1" max="1" width="4.140625" style="57" customWidth="1"/>
    <col min="2" max="2" width="57.140625" style="57" customWidth="1"/>
    <col min="3" max="3" width="14.28515625" style="57" bestFit="1" customWidth="1"/>
    <col min="4" max="10" width="8.28515625" style="57" customWidth="1"/>
    <col min="11" max="11" width="10" style="57" bestFit="1" customWidth="1"/>
    <col min="12" max="12" width="113.7109375" style="111" customWidth="1"/>
    <col min="13" max="13" width="60.5703125" style="57" customWidth="1"/>
    <col min="14" max="16384" width="9.140625" style="57"/>
  </cols>
  <sheetData>
    <row r="1" spans="2:13" x14ac:dyDescent="0.25">
      <c r="B1" s="52" t="s">
        <v>75</v>
      </c>
      <c r="C1" s="53"/>
      <c r="D1" s="54"/>
      <c r="E1" s="54"/>
      <c r="F1" s="54"/>
      <c r="G1" s="54"/>
      <c r="H1" s="54"/>
      <c r="I1" s="54"/>
      <c r="J1" s="54"/>
      <c r="K1" s="54"/>
      <c r="L1" s="55" t="s">
        <v>0</v>
      </c>
      <c r="M1" s="56"/>
    </row>
    <row r="2" spans="2:13" x14ac:dyDescent="0.25">
      <c r="B2" s="1" t="s">
        <v>1</v>
      </c>
      <c r="C2" s="58"/>
      <c r="D2" s="59"/>
      <c r="E2" s="59"/>
      <c r="F2" s="59"/>
      <c r="G2" s="59"/>
      <c r="H2" s="59"/>
      <c r="I2" s="59"/>
      <c r="J2" s="59"/>
      <c r="K2" s="59"/>
      <c r="L2" s="60"/>
    </row>
    <row r="3" spans="2:13" x14ac:dyDescent="0.25">
      <c r="B3" s="61" t="s">
        <v>2</v>
      </c>
      <c r="C3" s="114"/>
      <c r="D3" s="115"/>
      <c r="E3" s="115"/>
      <c r="F3" s="115"/>
      <c r="G3" s="115"/>
      <c r="H3" s="115"/>
      <c r="I3" s="115"/>
      <c r="J3" s="116"/>
      <c r="K3" s="62"/>
      <c r="L3" s="63" t="s">
        <v>3</v>
      </c>
    </row>
    <row r="4" spans="2:13" x14ac:dyDescent="0.25">
      <c r="B4" s="64" t="s">
        <v>4</v>
      </c>
      <c r="C4" s="65"/>
      <c r="D4" s="117" t="s">
        <v>15</v>
      </c>
      <c r="E4" s="117" t="s">
        <v>15</v>
      </c>
      <c r="F4" s="117" t="s">
        <v>15</v>
      </c>
      <c r="G4" s="117" t="s">
        <v>15</v>
      </c>
      <c r="H4" s="117" t="s">
        <v>15</v>
      </c>
      <c r="I4" s="117" t="s">
        <v>15</v>
      </c>
      <c r="J4" s="117" t="s">
        <v>15</v>
      </c>
      <c r="K4" s="66"/>
      <c r="L4" s="63" t="s">
        <v>69</v>
      </c>
    </row>
    <row r="5" spans="2:13" x14ac:dyDescent="0.25">
      <c r="B5" s="64" t="s">
        <v>5</v>
      </c>
      <c r="C5" s="65"/>
      <c r="D5" s="117" t="s">
        <v>15</v>
      </c>
      <c r="E5" s="117" t="s">
        <v>15</v>
      </c>
      <c r="F5" s="117" t="s">
        <v>15</v>
      </c>
      <c r="G5" s="117" t="s">
        <v>15</v>
      </c>
      <c r="H5" s="117" t="s">
        <v>15</v>
      </c>
      <c r="I5" s="117" t="s">
        <v>15</v>
      </c>
      <c r="J5" s="117" t="s">
        <v>15</v>
      </c>
      <c r="K5" s="66"/>
      <c r="L5" s="63" t="s">
        <v>69</v>
      </c>
    </row>
    <row r="6" spans="2:13" x14ac:dyDescent="0.25">
      <c r="B6" s="67" t="s">
        <v>6</v>
      </c>
      <c r="C6" s="68"/>
      <c r="D6" s="118"/>
      <c r="E6" s="118"/>
      <c r="F6" s="118"/>
      <c r="G6" s="118"/>
      <c r="H6" s="118"/>
      <c r="I6" s="118"/>
      <c r="J6" s="118"/>
      <c r="K6" s="2"/>
      <c r="L6" s="63" t="s">
        <v>7</v>
      </c>
    </row>
    <row r="7" spans="2:13" x14ac:dyDescent="0.25">
      <c r="B7" s="67" t="s">
        <v>8</v>
      </c>
      <c r="C7" s="46"/>
      <c r="D7" s="17">
        <f t="shared" ref="D7:J7" si="0">D$6*$C$7</f>
        <v>0</v>
      </c>
      <c r="E7" s="17">
        <f t="shared" si="0"/>
        <v>0</v>
      </c>
      <c r="F7" s="17">
        <f t="shared" si="0"/>
        <v>0</v>
      </c>
      <c r="G7" s="17">
        <f t="shared" si="0"/>
        <v>0</v>
      </c>
      <c r="H7" s="17">
        <f t="shared" si="0"/>
        <v>0</v>
      </c>
      <c r="I7" s="17">
        <f t="shared" si="0"/>
        <v>0</v>
      </c>
      <c r="J7" s="17">
        <f t="shared" si="0"/>
        <v>0</v>
      </c>
      <c r="K7" s="2"/>
      <c r="L7" s="63" t="s">
        <v>9</v>
      </c>
    </row>
    <row r="8" spans="2:13" x14ac:dyDescent="0.25">
      <c r="B8" s="67" t="s">
        <v>10</v>
      </c>
      <c r="C8" s="47"/>
      <c r="D8" s="17">
        <f t="shared" ref="D8:J8" si="1">D$6*$C$8</f>
        <v>0</v>
      </c>
      <c r="E8" s="17">
        <f t="shared" si="1"/>
        <v>0</v>
      </c>
      <c r="F8" s="17">
        <f t="shared" si="1"/>
        <v>0</v>
      </c>
      <c r="G8" s="17">
        <f t="shared" si="1"/>
        <v>0</v>
      </c>
      <c r="H8" s="17">
        <f t="shared" si="1"/>
        <v>0</v>
      </c>
      <c r="I8" s="17">
        <f t="shared" si="1"/>
        <v>0</v>
      </c>
      <c r="J8" s="17">
        <f t="shared" si="1"/>
        <v>0</v>
      </c>
      <c r="K8" s="3"/>
      <c r="L8" s="63" t="s">
        <v>9</v>
      </c>
    </row>
    <row r="9" spans="2:13" ht="30.75" thickBot="1" x14ac:dyDescent="0.3">
      <c r="B9" s="69" t="s">
        <v>11</v>
      </c>
      <c r="C9" s="119"/>
      <c r="D9" s="163">
        <f>$C$9*D$6</f>
        <v>0</v>
      </c>
      <c r="E9" s="163">
        <f t="shared" ref="E9:J9" si="2">$C$9*E$6</f>
        <v>0</v>
      </c>
      <c r="F9" s="163">
        <f t="shared" si="2"/>
        <v>0</v>
      </c>
      <c r="G9" s="163">
        <f t="shared" si="2"/>
        <v>0</v>
      </c>
      <c r="H9" s="163">
        <f t="shared" si="2"/>
        <v>0</v>
      </c>
      <c r="I9" s="163">
        <f t="shared" si="2"/>
        <v>0</v>
      </c>
      <c r="J9" s="163">
        <f t="shared" si="2"/>
        <v>0</v>
      </c>
      <c r="K9" s="3"/>
      <c r="L9" s="63" t="s">
        <v>12</v>
      </c>
    </row>
    <row r="10" spans="2:13" ht="16.5" thickTop="1" thickBot="1" x14ac:dyDescent="0.3">
      <c r="B10" s="70" t="s">
        <v>13</v>
      </c>
      <c r="C10" s="71"/>
      <c r="D10" s="72">
        <f t="shared" ref="D10:J10" si="3">SUM(D6:D9)</f>
        <v>0</v>
      </c>
      <c r="E10" s="72">
        <f t="shared" si="3"/>
        <v>0</v>
      </c>
      <c r="F10" s="72">
        <f t="shared" si="3"/>
        <v>0</v>
      </c>
      <c r="G10" s="72">
        <f t="shared" si="3"/>
        <v>0</v>
      </c>
      <c r="H10" s="72">
        <f t="shared" si="3"/>
        <v>0</v>
      </c>
      <c r="I10" s="72">
        <f t="shared" si="3"/>
        <v>0</v>
      </c>
      <c r="J10" s="72">
        <f t="shared" si="3"/>
        <v>0</v>
      </c>
      <c r="K10" s="2"/>
      <c r="L10" s="60"/>
    </row>
    <row r="11" spans="2:13" ht="16.5" thickTop="1" thickBot="1" x14ac:dyDescent="0.3">
      <c r="B11" s="73" t="s">
        <v>14</v>
      </c>
      <c r="C11" s="74"/>
      <c r="D11" s="120"/>
      <c r="E11" s="120" t="s">
        <v>15</v>
      </c>
      <c r="F11" s="120" t="s">
        <v>15</v>
      </c>
      <c r="G11" s="120" t="s">
        <v>15</v>
      </c>
      <c r="H11" s="120" t="s">
        <v>15</v>
      </c>
      <c r="I11" s="120" t="s">
        <v>15</v>
      </c>
      <c r="J11" s="120" t="s">
        <v>15</v>
      </c>
      <c r="K11" s="3"/>
      <c r="L11" s="63" t="s">
        <v>16</v>
      </c>
    </row>
    <row r="12" spans="2:13" ht="16.5" thickTop="1" thickBot="1" x14ac:dyDescent="0.3">
      <c r="B12" s="75" t="s">
        <v>17</v>
      </c>
      <c r="C12" s="76"/>
      <c r="D12" s="77">
        <f t="shared" ref="D12:J12" si="4">SUM(D10:D11)</f>
        <v>0</v>
      </c>
      <c r="E12" s="77">
        <f t="shared" si="4"/>
        <v>0</v>
      </c>
      <c r="F12" s="77">
        <f t="shared" si="4"/>
        <v>0</v>
      </c>
      <c r="G12" s="77">
        <f t="shared" si="4"/>
        <v>0</v>
      </c>
      <c r="H12" s="77">
        <f t="shared" si="4"/>
        <v>0</v>
      </c>
      <c r="I12" s="77">
        <f t="shared" si="4"/>
        <v>0</v>
      </c>
      <c r="J12" s="77">
        <f t="shared" si="4"/>
        <v>0</v>
      </c>
      <c r="K12" s="3"/>
      <c r="L12" s="60"/>
    </row>
    <row r="13" spans="2:13" ht="15.75" thickTop="1" x14ac:dyDescent="0.25">
      <c r="B13" s="78" t="s">
        <v>66</v>
      </c>
      <c r="C13" s="79">
        <f>'Tabel perceel 2'!D20</f>
        <v>1</v>
      </c>
      <c r="D13" s="21">
        <f>D12*$C$13</f>
        <v>0</v>
      </c>
      <c r="E13" s="21">
        <f t="shared" ref="E13:J13" si="5">E12*$C$13</f>
        <v>0</v>
      </c>
      <c r="F13" s="21">
        <f t="shared" si="5"/>
        <v>0</v>
      </c>
      <c r="G13" s="21">
        <f t="shared" si="5"/>
        <v>0</v>
      </c>
      <c r="H13" s="21">
        <f t="shared" si="5"/>
        <v>0</v>
      </c>
      <c r="I13" s="21">
        <f t="shared" si="5"/>
        <v>0</v>
      </c>
      <c r="J13" s="21">
        <f t="shared" si="5"/>
        <v>0</v>
      </c>
      <c r="K13" s="62"/>
      <c r="L13" s="63" t="s">
        <v>67</v>
      </c>
    </row>
    <row r="14" spans="2:13" ht="7.5" customHeight="1" thickBot="1" x14ac:dyDescent="0.3">
      <c r="B14" s="80"/>
      <c r="C14" s="81"/>
      <c r="D14" s="4"/>
      <c r="E14" s="4"/>
      <c r="F14" s="4"/>
      <c r="G14" s="4"/>
      <c r="H14" s="4"/>
      <c r="I14" s="4"/>
      <c r="J14" s="4"/>
      <c r="K14" s="62"/>
      <c r="L14" s="60"/>
    </row>
    <row r="15" spans="2:13" ht="15.75" thickTop="1" x14ac:dyDescent="0.25">
      <c r="B15" s="75" t="s">
        <v>19</v>
      </c>
      <c r="C15" s="76"/>
      <c r="D15" s="19">
        <f>SUM(D12:D14)</f>
        <v>0</v>
      </c>
      <c r="E15" s="19">
        <f t="shared" ref="E15:J15" si="6">SUM(E12:E14)</f>
        <v>0</v>
      </c>
      <c r="F15" s="19">
        <f t="shared" si="6"/>
        <v>0</v>
      </c>
      <c r="G15" s="19">
        <f t="shared" si="6"/>
        <v>0</v>
      </c>
      <c r="H15" s="19">
        <f t="shared" si="6"/>
        <v>0</v>
      </c>
      <c r="I15" s="19">
        <f t="shared" si="6"/>
        <v>0</v>
      </c>
      <c r="J15" s="19">
        <f t="shared" si="6"/>
        <v>0</v>
      </c>
      <c r="K15" s="62"/>
      <c r="L15" s="60"/>
    </row>
    <row r="16" spans="2:13" ht="9" customHeight="1" x14ac:dyDescent="0.25">
      <c r="B16" s="82"/>
      <c r="C16" s="83"/>
      <c r="D16" s="84"/>
      <c r="E16" s="84"/>
      <c r="F16" s="84"/>
      <c r="G16" s="84"/>
      <c r="H16" s="65"/>
      <c r="I16" s="65"/>
      <c r="J16" s="85"/>
      <c r="K16" s="62"/>
      <c r="L16" s="60"/>
    </row>
    <row r="17" spans="2:12" x14ac:dyDescent="0.25">
      <c r="B17" s="5" t="s">
        <v>63</v>
      </c>
      <c r="C17" s="46"/>
      <c r="D17" s="20">
        <f t="shared" ref="D17:J17" si="7">D15*$C$17</f>
        <v>0</v>
      </c>
      <c r="E17" s="20">
        <f t="shared" si="7"/>
        <v>0</v>
      </c>
      <c r="F17" s="20">
        <f t="shared" si="7"/>
        <v>0</v>
      </c>
      <c r="G17" s="20">
        <f t="shared" si="7"/>
        <v>0</v>
      </c>
      <c r="H17" s="20">
        <f t="shared" si="7"/>
        <v>0</v>
      </c>
      <c r="I17" s="20">
        <f t="shared" si="7"/>
        <v>0</v>
      </c>
      <c r="J17" s="20">
        <f t="shared" si="7"/>
        <v>0</v>
      </c>
      <c r="K17" s="62"/>
      <c r="L17" s="63" t="s">
        <v>9</v>
      </c>
    </row>
    <row r="18" spans="2:12" x14ac:dyDescent="0.25">
      <c r="B18" s="67" t="s">
        <v>64</v>
      </c>
      <c r="C18" s="46"/>
      <c r="D18" s="20">
        <f t="shared" ref="D18:J18" si="8">D15*$C$18</f>
        <v>0</v>
      </c>
      <c r="E18" s="20">
        <f t="shared" si="8"/>
        <v>0</v>
      </c>
      <c r="F18" s="20">
        <f t="shared" si="8"/>
        <v>0</v>
      </c>
      <c r="G18" s="20">
        <f t="shared" si="8"/>
        <v>0</v>
      </c>
      <c r="H18" s="20">
        <f t="shared" si="8"/>
        <v>0</v>
      </c>
      <c r="I18" s="20">
        <f t="shared" si="8"/>
        <v>0</v>
      </c>
      <c r="J18" s="20">
        <f t="shared" si="8"/>
        <v>0</v>
      </c>
      <c r="K18" s="62"/>
      <c r="L18" s="63" t="s">
        <v>9</v>
      </c>
    </row>
    <row r="19" spans="2:12" ht="15.75" thickBot="1" x14ac:dyDescent="0.3">
      <c r="B19" s="67" t="s">
        <v>65</v>
      </c>
      <c r="C19" s="46"/>
      <c r="D19" s="20">
        <f t="shared" ref="D19:J19" si="9">D15*$C$19</f>
        <v>0</v>
      </c>
      <c r="E19" s="20">
        <f t="shared" si="9"/>
        <v>0</v>
      </c>
      <c r="F19" s="20">
        <f t="shared" si="9"/>
        <v>0</v>
      </c>
      <c r="G19" s="20">
        <f t="shared" si="9"/>
        <v>0</v>
      </c>
      <c r="H19" s="20">
        <f t="shared" si="9"/>
        <v>0</v>
      </c>
      <c r="I19" s="20">
        <f t="shared" si="9"/>
        <v>0</v>
      </c>
      <c r="J19" s="20">
        <f t="shared" si="9"/>
        <v>0</v>
      </c>
      <c r="K19" s="62"/>
      <c r="L19" s="63" t="s">
        <v>9</v>
      </c>
    </row>
    <row r="20" spans="2:12" ht="15.75" thickTop="1" x14ac:dyDescent="0.25">
      <c r="B20" s="78" t="s">
        <v>20</v>
      </c>
      <c r="C20" s="86"/>
      <c r="D20" s="18">
        <f t="shared" ref="D20:J20" si="10">SUM(D15,D17:D19)</f>
        <v>0</v>
      </c>
      <c r="E20" s="18">
        <f t="shared" si="10"/>
        <v>0</v>
      </c>
      <c r="F20" s="18">
        <f t="shared" si="10"/>
        <v>0</v>
      </c>
      <c r="G20" s="18">
        <f t="shared" si="10"/>
        <v>0</v>
      </c>
      <c r="H20" s="18">
        <f t="shared" si="10"/>
        <v>0</v>
      </c>
      <c r="I20" s="18">
        <f t="shared" si="10"/>
        <v>0</v>
      </c>
      <c r="J20" s="18">
        <f t="shared" si="10"/>
        <v>0</v>
      </c>
      <c r="K20" s="62"/>
      <c r="L20" s="60"/>
    </row>
    <row r="21" spans="2:12" x14ac:dyDescent="0.25">
      <c r="B21" s="87" t="s">
        <v>21</v>
      </c>
      <c r="C21" s="46"/>
      <c r="D21" s="88">
        <f t="shared" ref="D21:J21" si="11">D$20*$C$21</f>
        <v>0</v>
      </c>
      <c r="E21" s="88">
        <f t="shared" si="11"/>
        <v>0</v>
      </c>
      <c r="F21" s="88">
        <f t="shared" si="11"/>
        <v>0</v>
      </c>
      <c r="G21" s="88">
        <f t="shared" si="11"/>
        <v>0</v>
      </c>
      <c r="H21" s="88">
        <f t="shared" si="11"/>
        <v>0</v>
      </c>
      <c r="I21" s="88">
        <f t="shared" si="11"/>
        <v>0</v>
      </c>
      <c r="J21" s="88">
        <f t="shared" si="11"/>
        <v>0</v>
      </c>
      <c r="K21" s="62"/>
      <c r="L21" s="60"/>
    </row>
    <row r="22" spans="2:12" ht="15.75" thickBot="1" x14ac:dyDescent="0.3">
      <c r="B22" s="80" t="s">
        <v>22</v>
      </c>
      <c r="C22" s="121"/>
      <c r="D22" s="89">
        <f t="shared" ref="D22:J22" si="12">D$20*$C$22</f>
        <v>0</v>
      </c>
      <c r="E22" s="89">
        <f t="shared" si="12"/>
        <v>0</v>
      </c>
      <c r="F22" s="89">
        <f t="shared" si="12"/>
        <v>0</v>
      </c>
      <c r="G22" s="89">
        <f t="shared" si="12"/>
        <v>0</v>
      </c>
      <c r="H22" s="89">
        <f t="shared" si="12"/>
        <v>0</v>
      </c>
      <c r="I22" s="89">
        <f t="shared" si="12"/>
        <v>0</v>
      </c>
      <c r="J22" s="89">
        <f t="shared" si="12"/>
        <v>0</v>
      </c>
      <c r="K22" s="62"/>
      <c r="L22" s="60"/>
    </row>
    <row r="23" spans="2:12" ht="15.75" thickTop="1" x14ac:dyDescent="0.25">
      <c r="B23" s="122"/>
      <c r="C23" s="123"/>
      <c r="D23" s="88">
        <f>D$20*$C$23</f>
        <v>0</v>
      </c>
      <c r="E23" s="88">
        <f t="shared" ref="E23:J23" si="13">E$20*$C$23</f>
        <v>0</v>
      </c>
      <c r="F23" s="88">
        <f t="shared" si="13"/>
        <v>0</v>
      </c>
      <c r="G23" s="88">
        <f t="shared" si="13"/>
        <v>0</v>
      </c>
      <c r="H23" s="88">
        <f t="shared" si="13"/>
        <v>0</v>
      </c>
      <c r="I23" s="88">
        <f t="shared" si="13"/>
        <v>0</v>
      </c>
      <c r="J23" s="88">
        <f t="shared" si="13"/>
        <v>0</v>
      </c>
      <c r="K23" s="62"/>
      <c r="L23" s="90" t="s">
        <v>23</v>
      </c>
    </row>
    <row r="24" spans="2:12" x14ac:dyDescent="0.25">
      <c r="B24" s="122"/>
      <c r="C24" s="123"/>
      <c r="D24" s="88">
        <f>D$20*$C$24</f>
        <v>0</v>
      </c>
      <c r="E24" s="88">
        <f t="shared" ref="E24:J24" si="14">E$20*$C$24</f>
        <v>0</v>
      </c>
      <c r="F24" s="88">
        <f t="shared" si="14"/>
        <v>0</v>
      </c>
      <c r="G24" s="88">
        <f t="shared" si="14"/>
        <v>0</v>
      </c>
      <c r="H24" s="88">
        <f t="shared" si="14"/>
        <v>0</v>
      </c>
      <c r="I24" s="88">
        <f t="shared" si="14"/>
        <v>0</v>
      </c>
      <c r="J24" s="88">
        <f t="shared" si="14"/>
        <v>0</v>
      </c>
      <c r="K24" s="62"/>
      <c r="L24" s="91"/>
    </row>
    <row r="25" spans="2:12" x14ac:dyDescent="0.25">
      <c r="B25" s="122"/>
      <c r="C25" s="123"/>
      <c r="D25" s="88">
        <f>D$20*$C$25</f>
        <v>0</v>
      </c>
      <c r="E25" s="88">
        <f t="shared" ref="E25:J25" si="15">E$20*$C$25</f>
        <v>0</v>
      </c>
      <c r="F25" s="88">
        <f t="shared" si="15"/>
        <v>0</v>
      </c>
      <c r="G25" s="88">
        <f t="shared" si="15"/>
        <v>0</v>
      </c>
      <c r="H25" s="88">
        <f t="shared" si="15"/>
        <v>0</v>
      </c>
      <c r="I25" s="88">
        <f t="shared" si="15"/>
        <v>0</v>
      </c>
      <c r="J25" s="88">
        <f t="shared" si="15"/>
        <v>0</v>
      </c>
      <c r="K25" s="62"/>
      <c r="L25" s="91"/>
    </row>
    <row r="26" spans="2:12" ht="15.75" thickBot="1" x14ac:dyDescent="0.3">
      <c r="B26" s="122"/>
      <c r="C26" s="123"/>
      <c r="D26" s="88">
        <f>D$20*$C$26</f>
        <v>0</v>
      </c>
      <c r="E26" s="88">
        <f t="shared" ref="E26:J26" si="16">E$20*$C$26</f>
        <v>0</v>
      </c>
      <c r="F26" s="88">
        <f t="shared" si="16"/>
        <v>0</v>
      </c>
      <c r="G26" s="88">
        <f t="shared" si="16"/>
        <v>0</v>
      </c>
      <c r="H26" s="88">
        <f t="shared" si="16"/>
        <v>0</v>
      </c>
      <c r="I26" s="88">
        <f t="shared" si="16"/>
        <v>0</v>
      </c>
      <c r="J26" s="88">
        <f t="shared" si="16"/>
        <v>0</v>
      </c>
      <c r="K26" s="62"/>
      <c r="L26" s="91"/>
    </row>
    <row r="27" spans="2:12" ht="23.25" thickTop="1" x14ac:dyDescent="0.25">
      <c r="B27" s="92" t="s">
        <v>24</v>
      </c>
      <c r="C27" s="93"/>
      <c r="D27" s="22">
        <f>SUM(D20:D26)</f>
        <v>0</v>
      </c>
      <c r="E27" s="22">
        <f t="shared" ref="E27:J27" si="17">SUM(E20:E26)</f>
        <v>0</v>
      </c>
      <c r="F27" s="22">
        <f t="shared" si="17"/>
        <v>0</v>
      </c>
      <c r="G27" s="22">
        <f t="shared" si="17"/>
        <v>0</v>
      </c>
      <c r="H27" s="22">
        <f t="shared" si="17"/>
        <v>0</v>
      </c>
      <c r="I27" s="22">
        <f t="shared" si="17"/>
        <v>0</v>
      </c>
      <c r="J27" s="22">
        <f t="shared" si="17"/>
        <v>0</v>
      </c>
      <c r="K27" s="62"/>
      <c r="L27" s="60"/>
    </row>
    <row r="28" spans="2:12" ht="8.25" customHeight="1" x14ac:dyDescent="0.25">
      <c r="B28" s="94"/>
      <c r="C28" s="95"/>
      <c r="D28" s="3"/>
      <c r="E28" s="3"/>
      <c r="F28" s="3"/>
      <c r="G28" s="3"/>
      <c r="H28" s="6"/>
      <c r="I28" s="6"/>
      <c r="J28" s="7"/>
      <c r="K28" s="62"/>
      <c r="L28" s="60"/>
    </row>
    <row r="29" spans="2:12" ht="30.75" thickBot="1" x14ac:dyDescent="0.3">
      <c r="B29" s="64" t="s">
        <v>25</v>
      </c>
      <c r="C29" s="96">
        <f>SUM(D29:J29)</f>
        <v>0</v>
      </c>
      <c r="D29" s="124"/>
      <c r="E29" s="125"/>
      <c r="F29" s="125"/>
      <c r="G29" s="125"/>
      <c r="H29" s="125"/>
      <c r="I29" s="125"/>
      <c r="J29" s="125"/>
      <c r="K29" s="62"/>
      <c r="L29" s="63" t="s">
        <v>26</v>
      </c>
    </row>
    <row r="30" spans="2:12" ht="15.75" thickBot="1" x14ac:dyDescent="0.3">
      <c r="B30" s="97" t="s">
        <v>27</v>
      </c>
      <c r="C30" s="98"/>
      <c r="D30" s="99"/>
      <c r="E30" s="99"/>
      <c r="F30" s="99"/>
      <c r="G30" s="99"/>
      <c r="H30" s="99"/>
      <c r="I30" s="65"/>
      <c r="J30" s="65"/>
      <c r="K30" s="100">
        <f>SUMPRODUCT(D27:J27,D29:J29)</f>
        <v>0</v>
      </c>
      <c r="L30" s="60"/>
    </row>
    <row r="31" spans="2:12" ht="15.75" thickBot="1" x14ac:dyDescent="0.3">
      <c r="B31" s="101"/>
      <c r="C31" s="102"/>
      <c r="D31" s="103"/>
      <c r="E31" s="103"/>
      <c r="F31" s="103"/>
      <c r="G31" s="103"/>
      <c r="H31" s="103"/>
      <c r="I31" s="103"/>
      <c r="J31" s="104"/>
      <c r="K31" s="103"/>
      <c r="L31" s="60"/>
    </row>
    <row r="32" spans="2:12" ht="15.75" thickBot="1" x14ac:dyDescent="0.3">
      <c r="B32" s="101" t="s">
        <v>28</v>
      </c>
      <c r="C32" s="126"/>
      <c r="D32" s="103"/>
      <c r="E32" s="103"/>
      <c r="F32" s="103"/>
      <c r="G32" s="103"/>
      <c r="H32" s="103"/>
      <c r="I32" s="103"/>
      <c r="J32" s="103"/>
      <c r="K32" s="103"/>
      <c r="L32" s="63" t="s">
        <v>29</v>
      </c>
    </row>
    <row r="33" spans="2:12" ht="15.75" thickBot="1" x14ac:dyDescent="0.3">
      <c r="B33" s="101" t="s">
        <v>30</v>
      </c>
      <c r="C33" s="127"/>
      <c r="D33" s="105"/>
      <c r="E33" s="105"/>
      <c r="F33" s="105"/>
      <c r="G33" s="105"/>
      <c r="H33" s="105"/>
      <c r="I33" s="105"/>
      <c r="J33" s="104"/>
      <c r="K33" s="103"/>
      <c r="L33" s="63" t="s">
        <v>31</v>
      </c>
    </row>
    <row r="34" spans="2:12" ht="30.75" thickBot="1" x14ac:dyDescent="0.3">
      <c r="B34" s="25" t="s">
        <v>32</v>
      </c>
      <c r="C34" s="24" t="e">
        <f>K30/C32*C33</f>
        <v>#DIV/0!</v>
      </c>
      <c r="D34" s="23"/>
      <c r="E34" s="23"/>
      <c r="F34" s="23"/>
      <c r="G34" s="23"/>
      <c r="H34" s="23"/>
      <c r="I34" s="23"/>
      <c r="J34" s="106"/>
      <c r="K34" s="103"/>
      <c r="L34" s="107" t="s">
        <v>60</v>
      </c>
    </row>
    <row r="35" spans="2:12" x14ac:dyDescent="0.25">
      <c r="B35" s="108"/>
      <c r="C35" s="109"/>
      <c r="D35" s="8"/>
      <c r="E35" s="8"/>
      <c r="F35" s="8"/>
      <c r="G35" s="8"/>
      <c r="H35" s="8"/>
      <c r="I35" s="8"/>
      <c r="J35" s="110"/>
      <c r="K35" s="108"/>
    </row>
    <row r="36" spans="2:12" x14ac:dyDescent="0.25">
      <c r="B36" s="112"/>
      <c r="C36" s="113"/>
      <c r="D36" s="9"/>
      <c r="E36" s="9"/>
      <c r="F36" s="9"/>
      <c r="G36" s="9"/>
      <c r="H36" s="9"/>
      <c r="I36" s="9"/>
      <c r="J36" s="110"/>
      <c r="K36" s="108"/>
    </row>
    <row r="37" spans="2:12" x14ac:dyDescent="0.25">
      <c r="B37" s="108"/>
      <c r="C37" s="109"/>
      <c r="D37" s="8"/>
      <c r="E37" s="8"/>
      <c r="F37" s="8"/>
      <c r="G37" s="8"/>
      <c r="H37" s="8"/>
      <c r="I37" s="8"/>
      <c r="J37" s="110"/>
      <c r="K37" s="108"/>
    </row>
    <row r="38" spans="2:12" x14ac:dyDescent="0.25">
      <c r="B38" s="112"/>
      <c r="C38" s="113"/>
      <c r="D38" s="9"/>
      <c r="E38" s="9"/>
      <c r="F38" s="9"/>
      <c r="G38" s="9"/>
      <c r="H38" s="9"/>
      <c r="I38" s="9"/>
      <c r="J38" s="108"/>
      <c r="K38" s="108"/>
    </row>
    <row r="39" spans="2:12" x14ac:dyDescent="0.25">
      <c r="B39" s="112"/>
      <c r="C39" s="9"/>
      <c r="D39" s="9"/>
      <c r="E39" s="9"/>
      <c r="F39" s="9"/>
      <c r="G39" s="9"/>
      <c r="H39" s="9"/>
      <c r="I39" s="9"/>
      <c r="J39" s="108"/>
      <c r="K39" s="108"/>
    </row>
  </sheetData>
  <sheetProtection algorithmName="SHA-512" hashValue="kC3tVbGnCWcpzrr3EF1SuKFf71Wd4vIY6D+6SEJJvRN7p3DJKw8Tn7IFVS34RI2vNaL6IA5FQXrDQ2Mm/cf8og==" saltValue="RyDeLY+P9xXDgcbv7Sidmw==" spinCount="100000" sheet="1" objects="1" scenarios="1"/>
  <mergeCells count="2">
    <mergeCell ref="C3:J3"/>
    <mergeCell ref="L23:L26"/>
  </mergeCells>
  <conditionalFormatting sqref="C29">
    <cfRule type="cellIs" dxfId="2" priority="1" operator="lessThan">
      <formula>1</formula>
    </cfRule>
  </conditionalFormatting>
  <hyperlinks>
    <hyperlink ref="B2" location="'1. Integraal uurtarief-GGZ&amp;RIBW'!B42" display="Salarislasten per uur" xr:uid="{4CF17CEA-1211-480B-ADA6-665327319D9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12C0-71C7-415D-AFF7-4EAC357EE820}">
  <sheetPr>
    <tabColor theme="5" tint="0.39997558519241921"/>
  </sheetPr>
  <dimension ref="B1:G24"/>
  <sheetViews>
    <sheetView workbookViewId="0">
      <selection activeCell="C2" sqref="C2"/>
    </sheetView>
  </sheetViews>
  <sheetFormatPr defaultRowHeight="15" x14ac:dyDescent="0.25"/>
  <cols>
    <col min="1" max="1" width="9.140625" style="10"/>
    <col min="2" max="2" width="31.28515625" style="10" customWidth="1"/>
    <col min="3" max="3" width="12.5703125" style="10" customWidth="1"/>
    <col min="4" max="4" width="11.42578125" style="10" customWidth="1"/>
    <col min="5" max="5" width="5.140625" style="10" customWidth="1"/>
    <col min="6" max="6" width="62" style="10" customWidth="1"/>
    <col min="7" max="7" width="58.7109375" style="10" customWidth="1"/>
    <col min="8" max="16384" width="9.140625" style="10"/>
  </cols>
  <sheetData>
    <row r="1" spans="2:7" ht="18" thickBot="1" x14ac:dyDescent="0.35">
      <c r="F1" s="39" t="s">
        <v>0</v>
      </c>
      <c r="G1" s="40"/>
    </row>
    <row r="2" spans="2:7" ht="32.25" customHeight="1" x14ac:dyDescent="0.25">
      <c r="B2" s="51" t="s">
        <v>33</v>
      </c>
      <c r="C2" s="159">
        <v>1878</v>
      </c>
      <c r="F2" s="48" t="s">
        <v>61</v>
      </c>
      <c r="G2" s="49"/>
    </row>
    <row r="3" spans="2:7" ht="32.25" customHeight="1" thickBot="1" x14ac:dyDescent="0.3"/>
    <row r="4" spans="2:7" ht="45.75" thickBot="1" x14ac:dyDescent="0.3">
      <c r="B4" s="16" t="s">
        <v>35</v>
      </c>
      <c r="C4" s="38" t="s">
        <v>55</v>
      </c>
      <c r="D4" s="37" t="s">
        <v>36</v>
      </c>
      <c r="F4" s="12" t="s">
        <v>57</v>
      </c>
      <c r="G4" s="11" t="s">
        <v>58</v>
      </c>
    </row>
    <row r="5" spans="2:7" x14ac:dyDescent="0.25">
      <c r="B5" s="15" t="s">
        <v>37</v>
      </c>
      <c r="C5" s="30">
        <f>D5*$C$2</f>
        <v>0</v>
      </c>
      <c r="D5" s="160"/>
    </row>
    <row r="6" spans="2:7" x14ac:dyDescent="0.25">
      <c r="B6" s="13" t="s">
        <v>38</v>
      </c>
      <c r="C6" s="161"/>
      <c r="D6" s="14">
        <f t="shared" ref="D6:D16" si="0">C6/$C$2</f>
        <v>0</v>
      </c>
      <c r="G6" s="41" t="s">
        <v>56</v>
      </c>
    </row>
    <row r="7" spans="2:7" x14ac:dyDescent="0.25">
      <c r="B7" s="13" t="s">
        <v>39</v>
      </c>
      <c r="C7" s="162"/>
      <c r="D7" s="14">
        <f t="shared" si="0"/>
        <v>0</v>
      </c>
      <c r="G7" s="41"/>
    </row>
    <row r="8" spans="2:7" x14ac:dyDescent="0.25">
      <c r="B8" s="13" t="s">
        <v>40</v>
      </c>
      <c r="C8" s="162"/>
      <c r="D8" s="14">
        <f t="shared" si="0"/>
        <v>0</v>
      </c>
      <c r="G8" s="41"/>
    </row>
    <row r="9" spans="2:7" ht="15" customHeight="1" x14ac:dyDescent="0.25">
      <c r="B9" s="13" t="s">
        <v>41</v>
      </c>
      <c r="C9" s="161"/>
      <c r="D9" s="14">
        <f t="shared" si="0"/>
        <v>0</v>
      </c>
      <c r="G9" s="41"/>
    </row>
    <row r="10" spans="2:7" x14ac:dyDescent="0.25">
      <c r="B10" s="13" t="s">
        <v>42</v>
      </c>
      <c r="C10" s="30">
        <f t="shared" ref="C10:C14" si="1">D10*$C$2</f>
        <v>0</v>
      </c>
      <c r="D10" s="160"/>
      <c r="G10" s="41"/>
    </row>
    <row r="11" spans="2:7" x14ac:dyDescent="0.25">
      <c r="B11" s="13" t="s">
        <v>43</v>
      </c>
      <c r="C11" s="30">
        <f t="shared" si="1"/>
        <v>0</v>
      </c>
      <c r="D11" s="160"/>
      <c r="G11" s="41"/>
    </row>
    <row r="12" spans="2:7" x14ac:dyDescent="0.25">
      <c r="B12" s="13" t="s">
        <v>44</v>
      </c>
      <c r="C12" s="30">
        <f t="shared" si="1"/>
        <v>0</v>
      </c>
      <c r="D12" s="160"/>
      <c r="G12" s="41"/>
    </row>
    <row r="13" spans="2:7" x14ac:dyDescent="0.25">
      <c r="B13" s="13" t="s">
        <v>45</v>
      </c>
      <c r="C13" s="30">
        <f t="shared" si="1"/>
        <v>0</v>
      </c>
      <c r="D13" s="160"/>
      <c r="G13" s="41"/>
    </row>
    <row r="14" spans="2:7" x14ac:dyDescent="0.25">
      <c r="B14" s="29" t="s">
        <v>46</v>
      </c>
      <c r="C14" s="30">
        <f t="shared" si="1"/>
        <v>0</v>
      </c>
      <c r="D14" s="160"/>
    </row>
    <row r="15" spans="2:7" x14ac:dyDescent="0.25">
      <c r="B15" s="161"/>
      <c r="C15" s="161"/>
      <c r="D15" s="14">
        <f t="shared" si="0"/>
        <v>0</v>
      </c>
      <c r="G15" s="42" t="s">
        <v>59</v>
      </c>
    </row>
    <row r="16" spans="2:7" ht="15.75" customHeight="1" thickBot="1" x14ac:dyDescent="0.3">
      <c r="B16" s="161"/>
      <c r="C16" s="161"/>
      <c r="D16" s="14">
        <f t="shared" si="0"/>
        <v>0</v>
      </c>
      <c r="G16" s="31"/>
    </row>
    <row r="17" spans="2:7" ht="24" customHeight="1" thickTop="1" thickBot="1" x14ac:dyDescent="0.3">
      <c r="B17" s="13" t="s">
        <v>47</v>
      </c>
      <c r="C17" s="43">
        <f>SUM(C5:C16)</f>
        <v>0</v>
      </c>
      <c r="D17" s="45"/>
      <c r="G17" s="31"/>
    </row>
    <row r="18" spans="2:7" ht="19.5" customHeight="1" thickTop="1" x14ac:dyDescent="0.25">
      <c r="B18" s="26" t="s">
        <v>48</v>
      </c>
      <c r="C18" s="43">
        <f>C2-C17</f>
        <v>1878</v>
      </c>
      <c r="D18" s="45"/>
    </row>
    <row r="19" spans="2:7" x14ac:dyDescent="0.25">
      <c r="F19" s="10" t="s">
        <v>34</v>
      </c>
    </row>
    <row r="20" spans="2:7" ht="30.75" thickBot="1" x14ac:dyDescent="0.3">
      <c r="B20" s="27" t="s">
        <v>49</v>
      </c>
      <c r="C20" s="27" t="s">
        <v>34</v>
      </c>
      <c r="D20" s="44">
        <f>C18/C2</f>
        <v>1</v>
      </c>
      <c r="F20" s="50" t="s">
        <v>68</v>
      </c>
    </row>
    <row r="21" spans="2:7" ht="15.75" thickTop="1" x14ac:dyDescent="0.25"/>
    <row r="22" spans="2:7" x14ac:dyDescent="0.25">
      <c r="B22" s="28" t="s">
        <v>50</v>
      </c>
    </row>
    <row r="23" spans="2:7" x14ac:dyDescent="0.25">
      <c r="B23" s="32" t="s">
        <v>51</v>
      </c>
      <c r="C23" s="33" t="s">
        <v>53</v>
      </c>
      <c r="D23" s="33"/>
    </row>
    <row r="24" spans="2:7" ht="30.75" customHeight="1" x14ac:dyDescent="0.25">
      <c r="B24" s="34" t="s">
        <v>52</v>
      </c>
      <c r="C24" s="35" t="s">
        <v>54</v>
      </c>
      <c r="D24" s="36"/>
    </row>
  </sheetData>
  <sheetProtection algorithmName="SHA-512" hashValue="F3A/nV+xv65yimCZx6Z28C83V8JsB0JqGn6ysZKpzsavxJS6Ksnx9N9Wal4//642efFKu11SknR8KpIdpIQ4Fw==" saltValue="DhNMOA8cQ1K58ZgxcNt5mg==" spinCount="100000" sheet="1" objects="1" scenarios="1"/>
  <mergeCells count="5">
    <mergeCell ref="F1:G1"/>
    <mergeCell ref="F2:G2"/>
    <mergeCell ref="G6:G13"/>
    <mergeCell ref="G15:G17"/>
    <mergeCell ref="C24:D2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F6E2-4B71-4445-B76C-AF67FA29B1DC}">
  <sheetPr>
    <tabColor theme="4" tint="0.39997558519241921"/>
  </sheetPr>
  <dimension ref="B1:M39"/>
  <sheetViews>
    <sheetView workbookViewId="0">
      <selection activeCell="I18" sqref="I18"/>
    </sheetView>
  </sheetViews>
  <sheetFormatPr defaultRowHeight="15" x14ac:dyDescent="0.25"/>
  <cols>
    <col min="1" max="1" width="4.140625" style="57" customWidth="1"/>
    <col min="2" max="2" width="57.140625" style="57" customWidth="1"/>
    <col min="3" max="3" width="14.28515625" style="57" bestFit="1" customWidth="1"/>
    <col min="4" max="10" width="8.28515625" style="57" customWidth="1"/>
    <col min="11" max="11" width="10" style="57" bestFit="1" customWidth="1"/>
    <col min="12" max="12" width="113.7109375" style="111" customWidth="1"/>
    <col min="13" max="13" width="60.5703125" style="57" customWidth="1"/>
    <col min="14" max="16384" width="9.140625" style="57"/>
  </cols>
  <sheetData>
    <row r="1" spans="2:13" x14ac:dyDescent="0.25">
      <c r="B1" s="52" t="s">
        <v>76</v>
      </c>
      <c r="C1" s="53"/>
      <c r="D1" s="54"/>
      <c r="E1" s="54"/>
      <c r="F1" s="54"/>
      <c r="G1" s="54"/>
      <c r="H1" s="54"/>
      <c r="I1" s="54"/>
      <c r="J1" s="54"/>
      <c r="K1" s="54"/>
      <c r="L1" s="55" t="s">
        <v>0</v>
      </c>
      <c r="M1" s="56"/>
    </row>
    <row r="2" spans="2:13" x14ac:dyDescent="0.25">
      <c r="B2" s="1" t="s">
        <v>1</v>
      </c>
      <c r="C2" s="58"/>
      <c r="D2" s="59"/>
      <c r="E2" s="59"/>
      <c r="F2" s="59"/>
      <c r="G2" s="59"/>
      <c r="H2" s="59"/>
      <c r="I2" s="59"/>
      <c r="J2" s="59"/>
      <c r="K2" s="59"/>
      <c r="L2" s="60"/>
    </row>
    <row r="3" spans="2:13" x14ac:dyDescent="0.25">
      <c r="B3" s="61" t="s">
        <v>2</v>
      </c>
      <c r="C3" s="114"/>
      <c r="D3" s="115"/>
      <c r="E3" s="115"/>
      <c r="F3" s="115"/>
      <c r="G3" s="115"/>
      <c r="H3" s="115"/>
      <c r="I3" s="115"/>
      <c r="J3" s="116"/>
      <c r="K3" s="62"/>
      <c r="L3" s="63" t="s">
        <v>3</v>
      </c>
    </row>
    <row r="4" spans="2:13" x14ac:dyDescent="0.25">
      <c r="B4" s="64" t="s">
        <v>4</v>
      </c>
      <c r="C4" s="65"/>
      <c r="D4" s="117" t="s">
        <v>15</v>
      </c>
      <c r="E4" s="117" t="s">
        <v>15</v>
      </c>
      <c r="F4" s="117" t="s">
        <v>15</v>
      </c>
      <c r="G4" s="117" t="s">
        <v>15</v>
      </c>
      <c r="H4" s="117" t="s">
        <v>15</v>
      </c>
      <c r="I4" s="117" t="s">
        <v>15</v>
      </c>
      <c r="J4" s="117" t="s">
        <v>15</v>
      </c>
      <c r="K4" s="66"/>
      <c r="L4" s="63" t="s">
        <v>69</v>
      </c>
    </row>
    <row r="5" spans="2:13" x14ac:dyDescent="0.25">
      <c r="B5" s="64" t="s">
        <v>5</v>
      </c>
      <c r="C5" s="65"/>
      <c r="D5" s="117" t="s">
        <v>15</v>
      </c>
      <c r="E5" s="117" t="s">
        <v>15</v>
      </c>
      <c r="F5" s="117" t="s">
        <v>15</v>
      </c>
      <c r="G5" s="117" t="s">
        <v>15</v>
      </c>
      <c r="H5" s="117" t="s">
        <v>15</v>
      </c>
      <c r="I5" s="117" t="s">
        <v>15</v>
      </c>
      <c r="J5" s="117" t="s">
        <v>15</v>
      </c>
      <c r="K5" s="66"/>
      <c r="L5" s="63" t="s">
        <v>69</v>
      </c>
    </row>
    <row r="6" spans="2:13" x14ac:dyDescent="0.25">
      <c r="B6" s="67" t="s">
        <v>6</v>
      </c>
      <c r="C6" s="68"/>
      <c r="D6" s="118"/>
      <c r="E6" s="118"/>
      <c r="F6" s="118"/>
      <c r="G6" s="118"/>
      <c r="H6" s="118"/>
      <c r="I6" s="118"/>
      <c r="J6" s="118"/>
      <c r="K6" s="2"/>
      <c r="L6" s="63" t="s">
        <v>7</v>
      </c>
    </row>
    <row r="7" spans="2:13" x14ac:dyDescent="0.25">
      <c r="B7" s="67" t="s">
        <v>8</v>
      </c>
      <c r="C7" s="46"/>
      <c r="D7" s="17">
        <f t="shared" ref="D7:J7" si="0">D$6*$C$7</f>
        <v>0</v>
      </c>
      <c r="E7" s="17">
        <f t="shared" si="0"/>
        <v>0</v>
      </c>
      <c r="F7" s="17">
        <f t="shared" si="0"/>
        <v>0</v>
      </c>
      <c r="G7" s="17">
        <f t="shared" si="0"/>
        <v>0</v>
      </c>
      <c r="H7" s="17">
        <f t="shared" si="0"/>
        <v>0</v>
      </c>
      <c r="I7" s="17">
        <f t="shared" si="0"/>
        <v>0</v>
      </c>
      <c r="J7" s="17">
        <f t="shared" si="0"/>
        <v>0</v>
      </c>
      <c r="K7" s="2"/>
      <c r="L7" s="63" t="s">
        <v>9</v>
      </c>
    </row>
    <row r="8" spans="2:13" x14ac:dyDescent="0.25">
      <c r="B8" s="67" t="s">
        <v>10</v>
      </c>
      <c r="C8" s="47"/>
      <c r="D8" s="17">
        <f t="shared" ref="D8:J8" si="1">D$6*$C$8</f>
        <v>0</v>
      </c>
      <c r="E8" s="17">
        <f t="shared" si="1"/>
        <v>0</v>
      </c>
      <c r="F8" s="17">
        <f t="shared" si="1"/>
        <v>0</v>
      </c>
      <c r="G8" s="17">
        <f t="shared" si="1"/>
        <v>0</v>
      </c>
      <c r="H8" s="17">
        <f t="shared" si="1"/>
        <v>0</v>
      </c>
      <c r="I8" s="17">
        <f t="shared" si="1"/>
        <v>0</v>
      </c>
      <c r="J8" s="17">
        <f t="shared" si="1"/>
        <v>0</v>
      </c>
      <c r="K8" s="3"/>
      <c r="L8" s="63" t="s">
        <v>9</v>
      </c>
    </row>
    <row r="9" spans="2:13" ht="30.75" thickBot="1" x14ac:dyDescent="0.3">
      <c r="B9" s="69" t="s">
        <v>11</v>
      </c>
      <c r="C9" s="119"/>
      <c r="D9" s="163">
        <f>$C$9*D$6</f>
        <v>0</v>
      </c>
      <c r="E9" s="163">
        <f t="shared" ref="E9:J9" si="2">$C$9*E$6</f>
        <v>0</v>
      </c>
      <c r="F9" s="163">
        <f t="shared" si="2"/>
        <v>0</v>
      </c>
      <c r="G9" s="163">
        <f t="shared" si="2"/>
        <v>0</v>
      </c>
      <c r="H9" s="163">
        <f t="shared" si="2"/>
        <v>0</v>
      </c>
      <c r="I9" s="163">
        <f t="shared" si="2"/>
        <v>0</v>
      </c>
      <c r="J9" s="163">
        <f t="shared" si="2"/>
        <v>0</v>
      </c>
      <c r="K9" s="3"/>
      <c r="L9" s="63" t="s">
        <v>12</v>
      </c>
    </row>
    <row r="10" spans="2:13" ht="16.5" thickTop="1" thickBot="1" x14ac:dyDescent="0.3">
      <c r="B10" s="70" t="s">
        <v>13</v>
      </c>
      <c r="C10" s="71"/>
      <c r="D10" s="72">
        <f t="shared" ref="D10:J10" si="3">SUM(D6:D9)</f>
        <v>0</v>
      </c>
      <c r="E10" s="72">
        <f t="shared" si="3"/>
        <v>0</v>
      </c>
      <c r="F10" s="72">
        <f t="shared" si="3"/>
        <v>0</v>
      </c>
      <c r="G10" s="72">
        <f t="shared" si="3"/>
        <v>0</v>
      </c>
      <c r="H10" s="72">
        <f t="shared" si="3"/>
        <v>0</v>
      </c>
      <c r="I10" s="72">
        <f t="shared" si="3"/>
        <v>0</v>
      </c>
      <c r="J10" s="72">
        <f t="shared" si="3"/>
        <v>0</v>
      </c>
      <c r="K10" s="2"/>
      <c r="L10" s="60"/>
    </row>
    <row r="11" spans="2:13" ht="16.5" thickTop="1" thickBot="1" x14ac:dyDescent="0.3">
      <c r="B11" s="73" t="s">
        <v>14</v>
      </c>
      <c r="C11" s="74"/>
      <c r="D11" s="120"/>
      <c r="E11" s="120" t="s">
        <v>15</v>
      </c>
      <c r="F11" s="120" t="s">
        <v>15</v>
      </c>
      <c r="G11" s="120" t="s">
        <v>15</v>
      </c>
      <c r="H11" s="120" t="s">
        <v>15</v>
      </c>
      <c r="I11" s="120" t="s">
        <v>15</v>
      </c>
      <c r="J11" s="120" t="s">
        <v>15</v>
      </c>
      <c r="K11" s="3"/>
      <c r="L11" s="63" t="s">
        <v>16</v>
      </c>
    </row>
    <row r="12" spans="2:13" ht="16.5" thickTop="1" thickBot="1" x14ac:dyDescent="0.3">
      <c r="B12" s="75" t="s">
        <v>17</v>
      </c>
      <c r="C12" s="76"/>
      <c r="D12" s="77">
        <f t="shared" ref="D12:J12" si="4">SUM(D10:D11)</f>
        <v>0</v>
      </c>
      <c r="E12" s="77">
        <f t="shared" si="4"/>
        <v>0</v>
      </c>
      <c r="F12" s="77">
        <f t="shared" si="4"/>
        <v>0</v>
      </c>
      <c r="G12" s="77">
        <f t="shared" si="4"/>
        <v>0</v>
      </c>
      <c r="H12" s="77">
        <f t="shared" si="4"/>
        <v>0</v>
      </c>
      <c r="I12" s="77">
        <f t="shared" si="4"/>
        <v>0</v>
      </c>
      <c r="J12" s="77">
        <f t="shared" si="4"/>
        <v>0</v>
      </c>
      <c r="K12" s="3"/>
      <c r="L12" s="60"/>
    </row>
    <row r="13" spans="2:13" ht="15.75" thickTop="1" x14ac:dyDescent="0.25">
      <c r="B13" s="78" t="s">
        <v>66</v>
      </c>
      <c r="C13" s="79">
        <f>'Tabel perceel 3'!D20</f>
        <v>1</v>
      </c>
      <c r="D13" s="21">
        <f>D12*$C$13</f>
        <v>0</v>
      </c>
      <c r="E13" s="21">
        <f t="shared" ref="E13:J13" si="5">E12*$C$13</f>
        <v>0</v>
      </c>
      <c r="F13" s="21">
        <f t="shared" si="5"/>
        <v>0</v>
      </c>
      <c r="G13" s="21">
        <f t="shared" si="5"/>
        <v>0</v>
      </c>
      <c r="H13" s="21">
        <f t="shared" si="5"/>
        <v>0</v>
      </c>
      <c r="I13" s="21">
        <f t="shared" si="5"/>
        <v>0</v>
      </c>
      <c r="J13" s="21">
        <f t="shared" si="5"/>
        <v>0</v>
      </c>
      <c r="K13" s="62"/>
      <c r="L13" s="63" t="s">
        <v>70</v>
      </c>
    </row>
    <row r="14" spans="2:13" ht="7.5" customHeight="1" thickBot="1" x14ac:dyDescent="0.3">
      <c r="B14" s="80"/>
      <c r="C14" s="81"/>
      <c r="D14" s="4"/>
      <c r="E14" s="4"/>
      <c r="F14" s="4"/>
      <c r="G14" s="4"/>
      <c r="H14" s="4"/>
      <c r="I14" s="4"/>
      <c r="J14" s="4"/>
      <c r="K14" s="62"/>
      <c r="L14" s="60"/>
    </row>
    <row r="15" spans="2:13" ht="15.75" thickTop="1" x14ac:dyDescent="0.25">
      <c r="B15" s="75" t="s">
        <v>19</v>
      </c>
      <c r="C15" s="76"/>
      <c r="D15" s="19">
        <f>SUM(D12:D14)</f>
        <v>0</v>
      </c>
      <c r="E15" s="19">
        <f t="shared" ref="E15:J15" si="6">SUM(E12:E14)</f>
        <v>0</v>
      </c>
      <c r="F15" s="19">
        <f t="shared" si="6"/>
        <v>0</v>
      </c>
      <c r="G15" s="19">
        <f t="shared" si="6"/>
        <v>0</v>
      </c>
      <c r="H15" s="19">
        <f t="shared" si="6"/>
        <v>0</v>
      </c>
      <c r="I15" s="19">
        <f t="shared" si="6"/>
        <v>0</v>
      </c>
      <c r="J15" s="19">
        <f t="shared" si="6"/>
        <v>0</v>
      </c>
      <c r="K15" s="62"/>
      <c r="L15" s="60"/>
    </row>
    <row r="16" spans="2:13" ht="9" customHeight="1" x14ac:dyDescent="0.25">
      <c r="B16" s="82"/>
      <c r="C16" s="83"/>
      <c r="D16" s="84"/>
      <c r="E16" s="84"/>
      <c r="F16" s="84"/>
      <c r="G16" s="84"/>
      <c r="H16" s="65"/>
      <c r="I16" s="65"/>
      <c r="J16" s="85"/>
      <c r="K16" s="62"/>
      <c r="L16" s="60"/>
    </row>
    <row r="17" spans="2:12" x14ac:dyDescent="0.25">
      <c r="B17" s="5" t="s">
        <v>63</v>
      </c>
      <c r="C17" s="46"/>
      <c r="D17" s="20">
        <f t="shared" ref="D17:J17" si="7">D15*$C$17</f>
        <v>0</v>
      </c>
      <c r="E17" s="20">
        <f t="shared" si="7"/>
        <v>0</v>
      </c>
      <c r="F17" s="20">
        <f t="shared" si="7"/>
        <v>0</v>
      </c>
      <c r="G17" s="20">
        <f t="shared" si="7"/>
        <v>0</v>
      </c>
      <c r="H17" s="20">
        <f t="shared" si="7"/>
        <v>0</v>
      </c>
      <c r="I17" s="20">
        <f t="shared" si="7"/>
        <v>0</v>
      </c>
      <c r="J17" s="20">
        <f t="shared" si="7"/>
        <v>0</v>
      </c>
      <c r="K17" s="62"/>
      <c r="L17" s="63" t="s">
        <v>9</v>
      </c>
    </row>
    <row r="18" spans="2:12" x14ac:dyDescent="0.25">
      <c r="B18" s="67" t="s">
        <v>64</v>
      </c>
      <c r="C18" s="46"/>
      <c r="D18" s="20">
        <f t="shared" ref="D18:J18" si="8">D15*$C$18</f>
        <v>0</v>
      </c>
      <c r="E18" s="20">
        <f t="shared" si="8"/>
        <v>0</v>
      </c>
      <c r="F18" s="20">
        <f t="shared" si="8"/>
        <v>0</v>
      </c>
      <c r="G18" s="20">
        <f t="shared" si="8"/>
        <v>0</v>
      </c>
      <c r="H18" s="20">
        <f t="shared" si="8"/>
        <v>0</v>
      </c>
      <c r="I18" s="20">
        <f t="shared" si="8"/>
        <v>0</v>
      </c>
      <c r="J18" s="20">
        <f t="shared" si="8"/>
        <v>0</v>
      </c>
      <c r="K18" s="62"/>
      <c r="L18" s="63" t="s">
        <v>9</v>
      </c>
    </row>
    <row r="19" spans="2:12" ht="15.75" thickBot="1" x14ac:dyDescent="0.3">
      <c r="B19" s="67" t="s">
        <v>65</v>
      </c>
      <c r="C19" s="46"/>
      <c r="D19" s="20">
        <f t="shared" ref="D19:J19" si="9">D15*$C$19</f>
        <v>0</v>
      </c>
      <c r="E19" s="20">
        <f t="shared" si="9"/>
        <v>0</v>
      </c>
      <c r="F19" s="20">
        <f t="shared" si="9"/>
        <v>0</v>
      </c>
      <c r="G19" s="20">
        <f t="shared" si="9"/>
        <v>0</v>
      </c>
      <c r="H19" s="20">
        <f t="shared" si="9"/>
        <v>0</v>
      </c>
      <c r="I19" s="20">
        <f t="shared" si="9"/>
        <v>0</v>
      </c>
      <c r="J19" s="20">
        <f t="shared" si="9"/>
        <v>0</v>
      </c>
      <c r="K19" s="62"/>
      <c r="L19" s="63" t="s">
        <v>9</v>
      </c>
    </row>
    <row r="20" spans="2:12" ht="15.75" thickTop="1" x14ac:dyDescent="0.25">
      <c r="B20" s="78" t="s">
        <v>20</v>
      </c>
      <c r="C20" s="86"/>
      <c r="D20" s="18">
        <f t="shared" ref="D20:J20" si="10">SUM(D15,D17:D19)</f>
        <v>0</v>
      </c>
      <c r="E20" s="18">
        <f t="shared" si="10"/>
        <v>0</v>
      </c>
      <c r="F20" s="18">
        <f t="shared" si="10"/>
        <v>0</v>
      </c>
      <c r="G20" s="18">
        <f t="shared" si="10"/>
        <v>0</v>
      </c>
      <c r="H20" s="18">
        <f t="shared" si="10"/>
        <v>0</v>
      </c>
      <c r="I20" s="18">
        <f t="shared" si="10"/>
        <v>0</v>
      </c>
      <c r="J20" s="18">
        <f t="shared" si="10"/>
        <v>0</v>
      </c>
      <c r="K20" s="62"/>
      <c r="L20" s="60"/>
    </row>
    <row r="21" spans="2:12" x14ac:dyDescent="0.25">
      <c r="B21" s="87" t="s">
        <v>21</v>
      </c>
      <c r="C21" s="46"/>
      <c r="D21" s="88">
        <f t="shared" ref="D21:J21" si="11">D$20*$C$21</f>
        <v>0</v>
      </c>
      <c r="E21" s="88">
        <f t="shared" si="11"/>
        <v>0</v>
      </c>
      <c r="F21" s="88">
        <f t="shared" si="11"/>
        <v>0</v>
      </c>
      <c r="G21" s="88">
        <f t="shared" si="11"/>
        <v>0</v>
      </c>
      <c r="H21" s="88">
        <f t="shared" si="11"/>
        <v>0</v>
      </c>
      <c r="I21" s="88">
        <f t="shared" si="11"/>
        <v>0</v>
      </c>
      <c r="J21" s="88">
        <f t="shared" si="11"/>
        <v>0</v>
      </c>
      <c r="K21" s="62"/>
      <c r="L21" s="60"/>
    </row>
    <row r="22" spans="2:12" ht="15.75" thickBot="1" x14ac:dyDescent="0.3">
      <c r="B22" s="80" t="s">
        <v>22</v>
      </c>
      <c r="C22" s="121"/>
      <c r="D22" s="89">
        <f t="shared" ref="D22:J22" si="12">D$20*$C$22</f>
        <v>0</v>
      </c>
      <c r="E22" s="89">
        <f t="shared" si="12"/>
        <v>0</v>
      </c>
      <c r="F22" s="89">
        <f t="shared" si="12"/>
        <v>0</v>
      </c>
      <c r="G22" s="89">
        <f t="shared" si="12"/>
        <v>0</v>
      </c>
      <c r="H22" s="89">
        <f t="shared" si="12"/>
        <v>0</v>
      </c>
      <c r="I22" s="89">
        <f t="shared" si="12"/>
        <v>0</v>
      </c>
      <c r="J22" s="89">
        <f t="shared" si="12"/>
        <v>0</v>
      </c>
      <c r="K22" s="62"/>
      <c r="L22" s="60"/>
    </row>
    <row r="23" spans="2:12" ht="15.75" thickTop="1" x14ac:dyDescent="0.25">
      <c r="B23" s="122"/>
      <c r="C23" s="123"/>
      <c r="D23" s="88">
        <f>D$20*$C$23</f>
        <v>0</v>
      </c>
      <c r="E23" s="88">
        <f t="shared" ref="E23:J23" si="13">E$20*$C$23</f>
        <v>0</v>
      </c>
      <c r="F23" s="88">
        <f t="shared" si="13"/>
        <v>0</v>
      </c>
      <c r="G23" s="88">
        <f t="shared" si="13"/>
        <v>0</v>
      </c>
      <c r="H23" s="88">
        <f t="shared" si="13"/>
        <v>0</v>
      </c>
      <c r="I23" s="88">
        <f t="shared" si="13"/>
        <v>0</v>
      </c>
      <c r="J23" s="88">
        <f t="shared" si="13"/>
        <v>0</v>
      </c>
      <c r="K23" s="62"/>
      <c r="L23" s="90" t="s">
        <v>23</v>
      </c>
    </row>
    <row r="24" spans="2:12" x14ac:dyDescent="0.25">
      <c r="B24" s="122"/>
      <c r="C24" s="123"/>
      <c r="D24" s="88">
        <f>D$20*$C$24</f>
        <v>0</v>
      </c>
      <c r="E24" s="88">
        <f t="shared" ref="E24:J24" si="14">E$20*$C$24</f>
        <v>0</v>
      </c>
      <c r="F24" s="88">
        <f t="shared" si="14"/>
        <v>0</v>
      </c>
      <c r="G24" s="88">
        <f t="shared" si="14"/>
        <v>0</v>
      </c>
      <c r="H24" s="88">
        <f t="shared" si="14"/>
        <v>0</v>
      </c>
      <c r="I24" s="88">
        <f t="shared" si="14"/>
        <v>0</v>
      </c>
      <c r="J24" s="88">
        <f t="shared" si="14"/>
        <v>0</v>
      </c>
      <c r="K24" s="62"/>
      <c r="L24" s="91"/>
    </row>
    <row r="25" spans="2:12" x14ac:dyDescent="0.25">
      <c r="B25" s="122"/>
      <c r="C25" s="123"/>
      <c r="D25" s="88">
        <f>D$20*$C$25</f>
        <v>0</v>
      </c>
      <c r="E25" s="88">
        <f t="shared" ref="E25:J25" si="15">E$20*$C$25</f>
        <v>0</v>
      </c>
      <c r="F25" s="88">
        <f t="shared" si="15"/>
        <v>0</v>
      </c>
      <c r="G25" s="88">
        <f t="shared" si="15"/>
        <v>0</v>
      </c>
      <c r="H25" s="88">
        <f t="shared" si="15"/>
        <v>0</v>
      </c>
      <c r="I25" s="88">
        <f t="shared" si="15"/>
        <v>0</v>
      </c>
      <c r="J25" s="88">
        <f t="shared" si="15"/>
        <v>0</v>
      </c>
      <c r="K25" s="62"/>
      <c r="L25" s="91"/>
    </row>
    <row r="26" spans="2:12" ht="15.75" thickBot="1" x14ac:dyDescent="0.3">
      <c r="B26" s="122"/>
      <c r="C26" s="123"/>
      <c r="D26" s="88">
        <f>D$20*$C$26</f>
        <v>0</v>
      </c>
      <c r="E26" s="88">
        <f t="shared" ref="E26:J26" si="16">E$20*$C$26</f>
        <v>0</v>
      </c>
      <c r="F26" s="88">
        <f t="shared" si="16"/>
        <v>0</v>
      </c>
      <c r="G26" s="88">
        <f t="shared" si="16"/>
        <v>0</v>
      </c>
      <c r="H26" s="88">
        <f t="shared" si="16"/>
        <v>0</v>
      </c>
      <c r="I26" s="88">
        <f t="shared" si="16"/>
        <v>0</v>
      </c>
      <c r="J26" s="88">
        <f t="shared" si="16"/>
        <v>0</v>
      </c>
      <c r="K26" s="62"/>
      <c r="L26" s="91"/>
    </row>
    <row r="27" spans="2:12" ht="23.25" thickTop="1" x14ac:dyDescent="0.25">
      <c r="B27" s="92" t="s">
        <v>24</v>
      </c>
      <c r="C27" s="93"/>
      <c r="D27" s="22">
        <f>SUM(D20:D26)</f>
        <v>0</v>
      </c>
      <c r="E27" s="22">
        <f t="shared" ref="E27:J27" si="17">SUM(E20:E26)</f>
        <v>0</v>
      </c>
      <c r="F27" s="22">
        <f t="shared" si="17"/>
        <v>0</v>
      </c>
      <c r="G27" s="22">
        <f t="shared" si="17"/>
        <v>0</v>
      </c>
      <c r="H27" s="22">
        <f t="shared" si="17"/>
        <v>0</v>
      </c>
      <c r="I27" s="22">
        <f t="shared" si="17"/>
        <v>0</v>
      </c>
      <c r="J27" s="22">
        <f t="shared" si="17"/>
        <v>0</v>
      </c>
      <c r="K27" s="62"/>
      <c r="L27" s="60"/>
    </row>
    <row r="28" spans="2:12" ht="8.25" customHeight="1" x14ac:dyDescent="0.25">
      <c r="B28" s="94"/>
      <c r="C28" s="95"/>
      <c r="D28" s="3"/>
      <c r="E28" s="3"/>
      <c r="F28" s="3"/>
      <c r="G28" s="3"/>
      <c r="H28" s="6"/>
      <c r="I28" s="6"/>
      <c r="J28" s="7"/>
      <c r="K28" s="62"/>
      <c r="L28" s="60"/>
    </row>
    <row r="29" spans="2:12" ht="30.75" thickBot="1" x14ac:dyDescent="0.3">
      <c r="B29" s="64" t="s">
        <v>25</v>
      </c>
      <c r="C29" s="96">
        <f>SUM(D29:J29)</f>
        <v>0</v>
      </c>
      <c r="D29" s="124"/>
      <c r="E29" s="125"/>
      <c r="F29" s="125"/>
      <c r="G29" s="125"/>
      <c r="H29" s="125"/>
      <c r="I29" s="125"/>
      <c r="J29" s="125"/>
      <c r="K29" s="62"/>
      <c r="L29" s="63" t="s">
        <v>26</v>
      </c>
    </row>
    <row r="30" spans="2:12" ht="15.75" thickBot="1" x14ac:dyDescent="0.3">
      <c r="B30" s="97" t="s">
        <v>27</v>
      </c>
      <c r="C30" s="98"/>
      <c r="D30" s="99"/>
      <c r="E30" s="99"/>
      <c r="F30" s="99"/>
      <c r="G30" s="99"/>
      <c r="H30" s="99"/>
      <c r="I30" s="65"/>
      <c r="J30" s="65"/>
      <c r="K30" s="100">
        <f>SUMPRODUCT(D27:J27,D29:J29)</f>
        <v>0</v>
      </c>
      <c r="L30" s="60"/>
    </row>
    <row r="31" spans="2:12" ht="15.75" thickBot="1" x14ac:dyDescent="0.3">
      <c r="B31" s="101"/>
      <c r="C31" s="102"/>
      <c r="D31" s="103"/>
      <c r="E31" s="103"/>
      <c r="F31" s="103"/>
      <c r="G31" s="103"/>
      <c r="H31" s="103"/>
      <c r="I31" s="103"/>
      <c r="J31" s="104"/>
      <c r="K31" s="103"/>
      <c r="L31" s="60"/>
    </row>
    <row r="32" spans="2:12" ht="15.75" thickBot="1" x14ac:dyDescent="0.3">
      <c r="B32" s="101" t="s">
        <v>28</v>
      </c>
      <c r="C32" s="126"/>
      <c r="D32" s="103"/>
      <c r="E32" s="103"/>
      <c r="F32" s="103"/>
      <c r="G32" s="103"/>
      <c r="H32" s="103"/>
      <c r="I32" s="103"/>
      <c r="J32" s="103"/>
      <c r="K32" s="103"/>
      <c r="L32" s="63" t="s">
        <v>29</v>
      </c>
    </row>
    <row r="33" spans="2:12" ht="15.75" thickBot="1" x14ac:dyDescent="0.3">
      <c r="B33" s="101" t="s">
        <v>30</v>
      </c>
      <c r="C33" s="127"/>
      <c r="D33" s="105"/>
      <c r="E33" s="105"/>
      <c r="F33" s="105"/>
      <c r="G33" s="105"/>
      <c r="H33" s="105"/>
      <c r="I33" s="105"/>
      <c r="J33" s="104"/>
      <c r="K33" s="103"/>
      <c r="L33" s="63" t="s">
        <v>31</v>
      </c>
    </row>
    <row r="34" spans="2:12" ht="30.75" thickBot="1" x14ac:dyDescent="0.3">
      <c r="B34" s="25" t="s">
        <v>32</v>
      </c>
      <c r="C34" s="24" t="e">
        <f>K30/C32*C33</f>
        <v>#DIV/0!</v>
      </c>
      <c r="D34" s="23"/>
      <c r="E34" s="23"/>
      <c r="F34" s="23"/>
      <c r="G34" s="23"/>
      <c r="H34" s="23"/>
      <c r="I34" s="23"/>
      <c r="J34" s="106"/>
      <c r="K34" s="103"/>
      <c r="L34" s="107" t="s">
        <v>60</v>
      </c>
    </row>
    <row r="35" spans="2:12" x14ac:dyDescent="0.25">
      <c r="B35" s="108"/>
      <c r="C35" s="109"/>
      <c r="D35" s="8"/>
      <c r="E35" s="8"/>
      <c r="F35" s="8"/>
      <c r="G35" s="8"/>
      <c r="H35" s="8"/>
      <c r="I35" s="8"/>
      <c r="J35" s="110"/>
      <c r="K35" s="108"/>
    </row>
    <row r="36" spans="2:12" x14ac:dyDescent="0.25">
      <c r="B36" s="112"/>
      <c r="C36" s="113"/>
      <c r="D36" s="9"/>
      <c r="E36" s="9"/>
      <c r="F36" s="9"/>
      <c r="G36" s="9"/>
      <c r="H36" s="9"/>
      <c r="I36" s="9"/>
      <c r="J36" s="110"/>
      <c r="K36" s="108"/>
    </row>
    <row r="37" spans="2:12" x14ac:dyDescent="0.25">
      <c r="B37" s="108"/>
      <c r="C37" s="109"/>
      <c r="D37" s="8"/>
      <c r="E37" s="8"/>
      <c r="F37" s="8"/>
      <c r="G37" s="8"/>
      <c r="H37" s="8"/>
      <c r="I37" s="8"/>
      <c r="J37" s="110"/>
      <c r="K37" s="108"/>
    </row>
    <row r="38" spans="2:12" x14ac:dyDescent="0.25">
      <c r="B38" s="112"/>
      <c r="C38" s="113"/>
      <c r="D38" s="9"/>
      <c r="E38" s="9"/>
      <c r="F38" s="9"/>
      <c r="G38" s="9"/>
      <c r="H38" s="9"/>
      <c r="I38" s="9"/>
      <c r="J38" s="108"/>
      <c r="K38" s="108"/>
    </row>
    <row r="39" spans="2:12" x14ac:dyDescent="0.25">
      <c r="B39" s="112"/>
      <c r="C39" s="9"/>
      <c r="D39" s="9"/>
      <c r="E39" s="9"/>
      <c r="F39" s="9"/>
      <c r="G39" s="9"/>
      <c r="H39" s="9"/>
      <c r="I39" s="9"/>
      <c r="J39" s="108"/>
      <c r="K39" s="108"/>
    </row>
  </sheetData>
  <sheetProtection algorithmName="SHA-512" hashValue="hOw8Z6NUH4QkVqg2/9Z0MAIBOZO0xZRVHNit1/47wGWWeVudHEMtjJ2XdT+apEVDItx6FkK51t6FDbsFJKWGQA==" saltValue="Pw/v7OVs9+esZluK9IoObg==" spinCount="100000" sheet="1" objects="1" scenarios="1"/>
  <mergeCells count="2">
    <mergeCell ref="C3:J3"/>
    <mergeCell ref="L23:L26"/>
  </mergeCells>
  <conditionalFormatting sqref="C29">
    <cfRule type="cellIs" dxfId="1" priority="1" operator="lessThan">
      <formula>1</formula>
    </cfRule>
  </conditionalFormatting>
  <hyperlinks>
    <hyperlink ref="B2" location="'1. Integraal uurtarief-GGZ&amp;RIBW'!B42" display="Salarislasten per uur" xr:uid="{A3220A65-E1F7-4815-B81D-DBDD4800C07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4268-130F-47E0-9348-9D86FB6F5D46}">
  <sheetPr>
    <tabColor theme="4" tint="0.39997558519241921"/>
  </sheetPr>
  <dimension ref="B1:G24"/>
  <sheetViews>
    <sheetView workbookViewId="0">
      <selection activeCell="F6" sqref="F6"/>
    </sheetView>
  </sheetViews>
  <sheetFormatPr defaultRowHeight="15" x14ac:dyDescent="0.25"/>
  <cols>
    <col min="1" max="1" width="9.140625" style="10"/>
    <col min="2" max="2" width="31.28515625" style="10" customWidth="1"/>
    <col min="3" max="3" width="12.5703125" style="10" customWidth="1"/>
    <col min="4" max="4" width="11.42578125" style="10" customWidth="1"/>
    <col min="5" max="5" width="5.140625" style="10" customWidth="1"/>
    <col min="6" max="6" width="62" style="10" customWidth="1"/>
    <col min="7" max="7" width="58.7109375" style="10" customWidth="1"/>
    <col min="8" max="16384" width="9.140625" style="10"/>
  </cols>
  <sheetData>
    <row r="1" spans="2:7" ht="18" thickBot="1" x14ac:dyDescent="0.35">
      <c r="F1" s="39" t="s">
        <v>0</v>
      </c>
      <c r="G1" s="40"/>
    </row>
    <row r="2" spans="2:7" ht="32.25" customHeight="1" x14ac:dyDescent="0.25">
      <c r="B2" s="51" t="s">
        <v>33</v>
      </c>
      <c r="C2" s="159">
        <v>1878</v>
      </c>
      <c r="F2" s="48" t="s">
        <v>61</v>
      </c>
      <c r="G2" s="49"/>
    </row>
    <row r="3" spans="2:7" ht="32.25" customHeight="1" thickBot="1" x14ac:dyDescent="0.3"/>
    <row r="4" spans="2:7" ht="45.75" thickBot="1" x14ac:dyDescent="0.3">
      <c r="B4" s="16" t="s">
        <v>35</v>
      </c>
      <c r="C4" s="38" t="s">
        <v>55</v>
      </c>
      <c r="D4" s="37" t="s">
        <v>36</v>
      </c>
      <c r="F4" s="12" t="s">
        <v>57</v>
      </c>
      <c r="G4" s="11" t="s">
        <v>58</v>
      </c>
    </row>
    <row r="5" spans="2:7" x14ac:dyDescent="0.25">
      <c r="B5" s="15" t="s">
        <v>37</v>
      </c>
      <c r="C5" s="30">
        <f>D5*$C$2</f>
        <v>0</v>
      </c>
      <c r="D5" s="160"/>
    </row>
    <row r="6" spans="2:7" x14ac:dyDescent="0.25">
      <c r="B6" s="13" t="s">
        <v>38</v>
      </c>
      <c r="C6" s="161"/>
      <c r="D6" s="14">
        <f t="shared" ref="D6:D16" si="0">C6/$C$2</f>
        <v>0</v>
      </c>
      <c r="G6" s="41" t="s">
        <v>56</v>
      </c>
    </row>
    <row r="7" spans="2:7" x14ac:dyDescent="0.25">
      <c r="B7" s="13" t="s">
        <v>39</v>
      </c>
      <c r="C7" s="162"/>
      <c r="D7" s="14">
        <f t="shared" si="0"/>
        <v>0</v>
      </c>
      <c r="G7" s="41"/>
    </row>
    <row r="8" spans="2:7" x14ac:dyDescent="0.25">
      <c r="B8" s="13" t="s">
        <v>40</v>
      </c>
      <c r="C8" s="162"/>
      <c r="D8" s="14">
        <f t="shared" si="0"/>
        <v>0</v>
      </c>
      <c r="G8" s="41"/>
    </row>
    <row r="9" spans="2:7" ht="15" customHeight="1" x14ac:dyDescent="0.25">
      <c r="B9" s="13" t="s">
        <v>41</v>
      </c>
      <c r="C9" s="161"/>
      <c r="D9" s="14">
        <f t="shared" si="0"/>
        <v>0</v>
      </c>
      <c r="G9" s="41"/>
    </row>
    <row r="10" spans="2:7" x14ac:dyDescent="0.25">
      <c r="B10" s="13" t="s">
        <v>42</v>
      </c>
      <c r="C10" s="30">
        <f t="shared" ref="C10:C14" si="1">D10*$C$2</f>
        <v>0</v>
      </c>
      <c r="D10" s="160"/>
      <c r="G10" s="41"/>
    </row>
    <row r="11" spans="2:7" x14ac:dyDescent="0.25">
      <c r="B11" s="13" t="s">
        <v>43</v>
      </c>
      <c r="C11" s="30">
        <f t="shared" si="1"/>
        <v>0</v>
      </c>
      <c r="D11" s="160"/>
      <c r="G11" s="41"/>
    </row>
    <row r="12" spans="2:7" x14ac:dyDescent="0.25">
      <c r="B12" s="13" t="s">
        <v>44</v>
      </c>
      <c r="C12" s="30">
        <f t="shared" si="1"/>
        <v>0</v>
      </c>
      <c r="D12" s="160"/>
      <c r="G12" s="41"/>
    </row>
    <row r="13" spans="2:7" x14ac:dyDescent="0.25">
      <c r="B13" s="13" t="s">
        <v>45</v>
      </c>
      <c r="C13" s="30">
        <f t="shared" si="1"/>
        <v>0</v>
      </c>
      <c r="D13" s="160"/>
      <c r="G13" s="41"/>
    </row>
    <row r="14" spans="2:7" x14ac:dyDescent="0.25">
      <c r="B14" s="29" t="s">
        <v>46</v>
      </c>
      <c r="C14" s="30">
        <f t="shared" si="1"/>
        <v>0</v>
      </c>
      <c r="D14" s="160"/>
    </row>
    <row r="15" spans="2:7" x14ac:dyDescent="0.25">
      <c r="B15" s="161"/>
      <c r="C15" s="161"/>
      <c r="D15" s="14">
        <f t="shared" si="0"/>
        <v>0</v>
      </c>
      <c r="G15" s="42" t="s">
        <v>59</v>
      </c>
    </row>
    <row r="16" spans="2:7" ht="15.75" customHeight="1" thickBot="1" x14ac:dyDescent="0.3">
      <c r="B16" s="161"/>
      <c r="C16" s="161"/>
      <c r="D16" s="14">
        <f t="shared" si="0"/>
        <v>0</v>
      </c>
      <c r="G16" s="31"/>
    </row>
    <row r="17" spans="2:7" ht="24" customHeight="1" thickTop="1" thickBot="1" x14ac:dyDescent="0.3">
      <c r="B17" s="13" t="s">
        <v>47</v>
      </c>
      <c r="C17" s="43">
        <f>SUM(C5:C16)</f>
        <v>0</v>
      </c>
      <c r="D17" s="45"/>
      <c r="G17" s="31"/>
    </row>
    <row r="18" spans="2:7" ht="19.5" customHeight="1" thickTop="1" x14ac:dyDescent="0.25">
      <c r="B18" s="26" t="s">
        <v>48</v>
      </c>
      <c r="C18" s="43">
        <f>C2-C17</f>
        <v>1878</v>
      </c>
      <c r="D18" s="45"/>
    </row>
    <row r="19" spans="2:7" x14ac:dyDescent="0.25">
      <c r="F19" s="10" t="s">
        <v>34</v>
      </c>
    </row>
    <row r="20" spans="2:7" ht="30.75" thickBot="1" x14ac:dyDescent="0.3">
      <c r="B20" s="27" t="s">
        <v>49</v>
      </c>
      <c r="C20" s="27" t="s">
        <v>34</v>
      </c>
      <c r="D20" s="44">
        <f>C18/C2</f>
        <v>1</v>
      </c>
      <c r="F20" s="50" t="s">
        <v>71</v>
      </c>
    </row>
    <row r="21" spans="2:7" ht="15.75" thickTop="1" x14ac:dyDescent="0.25"/>
    <row r="22" spans="2:7" x14ac:dyDescent="0.25">
      <c r="B22" s="28" t="s">
        <v>50</v>
      </c>
    </row>
    <row r="23" spans="2:7" x14ac:dyDescent="0.25">
      <c r="B23" s="32" t="s">
        <v>51</v>
      </c>
      <c r="C23" s="33" t="s">
        <v>53</v>
      </c>
      <c r="D23" s="33"/>
    </row>
    <row r="24" spans="2:7" ht="30.75" customHeight="1" x14ac:dyDescent="0.25">
      <c r="B24" s="34" t="s">
        <v>52</v>
      </c>
      <c r="C24" s="35" t="s">
        <v>54</v>
      </c>
      <c r="D24" s="36"/>
    </row>
  </sheetData>
  <sheetProtection algorithmName="SHA-512" hashValue="yU2+gFF+uGypQ3bvijBcaa1wk/fO25zDDRxYSV+pxWAYy4ALnRWOK3jpDF7mPyP7XoDbeD2ptOGqbMoKZr6hFQ==" saltValue="XCUnYik6eY4Gr/QdtHHmpw==" spinCount="100000" sheet="1" objects="1" scenarios="1"/>
  <mergeCells count="5">
    <mergeCell ref="F1:G1"/>
    <mergeCell ref="F2:G2"/>
    <mergeCell ref="G6:G13"/>
    <mergeCell ref="G15:G17"/>
    <mergeCell ref="C24:D2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3B5A-0CD5-4735-8B02-F0E89F532C36}">
  <sheetPr>
    <tabColor theme="7" tint="0.39997558519241921"/>
  </sheetPr>
  <dimension ref="B1:M39"/>
  <sheetViews>
    <sheetView tabSelected="1" workbookViewId="0">
      <selection activeCell="L37" sqref="L37"/>
    </sheetView>
  </sheetViews>
  <sheetFormatPr defaultRowHeight="15" x14ac:dyDescent="0.25"/>
  <cols>
    <col min="1" max="1" width="4.140625" style="57" customWidth="1"/>
    <col min="2" max="2" width="57.140625" style="57" customWidth="1"/>
    <col min="3" max="3" width="14.28515625" style="57" bestFit="1" customWidth="1"/>
    <col min="4" max="10" width="8.28515625" style="57" customWidth="1"/>
    <col min="11" max="11" width="10" style="57" bestFit="1" customWidth="1"/>
    <col min="12" max="12" width="113.7109375" style="111" customWidth="1"/>
    <col min="13" max="13" width="60.5703125" style="57" customWidth="1"/>
    <col min="14" max="16384" width="9.140625" style="57"/>
  </cols>
  <sheetData>
    <row r="1" spans="2:13" x14ac:dyDescent="0.25">
      <c r="B1" s="52" t="s">
        <v>77</v>
      </c>
      <c r="C1" s="53"/>
      <c r="D1" s="54"/>
      <c r="E1" s="54"/>
      <c r="F1" s="54"/>
      <c r="G1" s="54"/>
      <c r="H1" s="54"/>
      <c r="I1" s="54"/>
      <c r="J1" s="54"/>
      <c r="K1" s="54"/>
      <c r="L1" s="55" t="s">
        <v>0</v>
      </c>
      <c r="M1" s="56"/>
    </row>
    <row r="2" spans="2:13" x14ac:dyDescent="0.25">
      <c r="B2" s="1" t="s">
        <v>1</v>
      </c>
      <c r="C2" s="58"/>
      <c r="D2" s="59"/>
      <c r="E2" s="59"/>
      <c r="F2" s="59"/>
      <c r="G2" s="59"/>
      <c r="H2" s="59"/>
      <c r="I2" s="59"/>
      <c r="J2" s="59"/>
      <c r="K2" s="59"/>
      <c r="L2" s="60"/>
    </row>
    <row r="3" spans="2:13" x14ac:dyDescent="0.25">
      <c r="B3" s="61" t="s">
        <v>2</v>
      </c>
      <c r="C3" s="114"/>
      <c r="D3" s="115"/>
      <c r="E3" s="115"/>
      <c r="F3" s="115"/>
      <c r="G3" s="115"/>
      <c r="H3" s="115"/>
      <c r="I3" s="115"/>
      <c r="J3" s="116"/>
      <c r="K3" s="62"/>
      <c r="L3" s="63" t="s">
        <v>3</v>
      </c>
    </row>
    <row r="4" spans="2:13" x14ac:dyDescent="0.25">
      <c r="B4" s="64" t="s">
        <v>4</v>
      </c>
      <c r="C4" s="65"/>
      <c r="D4" s="117" t="s">
        <v>15</v>
      </c>
      <c r="E4" s="117" t="s">
        <v>15</v>
      </c>
      <c r="F4" s="117" t="s">
        <v>15</v>
      </c>
      <c r="G4" s="117" t="s">
        <v>15</v>
      </c>
      <c r="H4" s="117" t="s">
        <v>15</v>
      </c>
      <c r="I4" s="117" t="s">
        <v>15</v>
      </c>
      <c r="J4" s="117" t="s">
        <v>15</v>
      </c>
      <c r="K4" s="66"/>
      <c r="L4" s="63" t="s">
        <v>69</v>
      </c>
    </row>
    <row r="5" spans="2:13" x14ac:dyDescent="0.25">
      <c r="B5" s="64" t="s">
        <v>5</v>
      </c>
      <c r="C5" s="65"/>
      <c r="D5" s="117" t="s">
        <v>15</v>
      </c>
      <c r="E5" s="117" t="s">
        <v>15</v>
      </c>
      <c r="F5" s="117" t="s">
        <v>15</v>
      </c>
      <c r="G5" s="117" t="s">
        <v>15</v>
      </c>
      <c r="H5" s="117" t="s">
        <v>15</v>
      </c>
      <c r="I5" s="117" t="s">
        <v>15</v>
      </c>
      <c r="J5" s="117" t="s">
        <v>15</v>
      </c>
      <c r="K5" s="66"/>
      <c r="L5" s="63" t="s">
        <v>69</v>
      </c>
    </row>
    <row r="6" spans="2:13" x14ac:dyDescent="0.25">
      <c r="B6" s="67" t="s">
        <v>6</v>
      </c>
      <c r="C6" s="68"/>
      <c r="D6" s="118"/>
      <c r="E6" s="118"/>
      <c r="F6" s="118"/>
      <c r="G6" s="118"/>
      <c r="H6" s="118"/>
      <c r="I6" s="118"/>
      <c r="J6" s="118"/>
      <c r="K6" s="2"/>
      <c r="L6" s="63" t="s">
        <v>7</v>
      </c>
    </row>
    <row r="7" spans="2:13" x14ac:dyDescent="0.25">
      <c r="B7" s="67" t="s">
        <v>8</v>
      </c>
      <c r="C7" s="46"/>
      <c r="D7" s="17">
        <f t="shared" ref="D7:J7" si="0">D$6*$C$7</f>
        <v>0</v>
      </c>
      <c r="E7" s="17">
        <f t="shared" si="0"/>
        <v>0</v>
      </c>
      <c r="F7" s="17">
        <f t="shared" si="0"/>
        <v>0</v>
      </c>
      <c r="G7" s="17">
        <f t="shared" si="0"/>
        <v>0</v>
      </c>
      <c r="H7" s="17">
        <f t="shared" si="0"/>
        <v>0</v>
      </c>
      <c r="I7" s="17">
        <f t="shared" si="0"/>
        <v>0</v>
      </c>
      <c r="J7" s="17">
        <f t="shared" si="0"/>
        <v>0</v>
      </c>
      <c r="K7" s="2"/>
      <c r="L7" s="63" t="s">
        <v>9</v>
      </c>
    </row>
    <row r="8" spans="2:13" x14ac:dyDescent="0.25">
      <c r="B8" s="67" t="s">
        <v>10</v>
      </c>
      <c r="C8" s="47"/>
      <c r="D8" s="17">
        <f t="shared" ref="D8:J8" si="1">D$6*$C$8</f>
        <v>0</v>
      </c>
      <c r="E8" s="17">
        <f t="shared" si="1"/>
        <v>0</v>
      </c>
      <c r="F8" s="17">
        <f t="shared" si="1"/>
        <v>0</v>
      </c>
      <c r="G8" s="17">
        <f t="shared" si="1"/>
        <v>0</v>
      </c>
      <c r="H8" s="17">
        <f t="shared" si="1"/>
        <v>0</v>
      </c>
      <c r="I8" s="17">
        <f t="shared" si="1"/>
        <v>0</v>
      </c>
      <c r="J8" s="17">
        <f t="shared" si="1"/>
        <v>0</v>
      </c>
      <c r="K8" s="3"/>
      <c r="L8" s="63" t="s">
        <v>9</v>
      </c>
    </row>
    <row r="9" spans="2:13" ht="30.75" thickBot="1" x14ac:dyDescent="0.3">
      <c r="B9" s="69" t="s">
        <v>11</v>
      </c>
      <c r="C9" s="119"/>
      <c r="D9" s="163">
        <f>$C$9*D$6</f>
        <v>0</v>
      </c>
      <c r="E9" s="163">
        <f t="shared" ref="E9:J9" si="2">$C$9*E$6</f>
        <v>0</v>
      </c>
      <c r="F9" s="163">
        <f t="shared" si="2"/>
        <v>0</v>
      </c>
      <c r="G9" s="163">
        <f t="shared" si="2"/>
        <v>0</v>
      </c>
      <c r="H9" s="163">
        <f t="shared" si="2"/>
        <v>0</v>
      </c>
      <c r="I9" s="163">
        <f t="shared" si="2"/>
        <v>0</v>
      </c>
      <c r="J9" s="163">
        <f t="shared" si="2"/>
        <v>0</v>
      </c>
      <c r="K9" s="3"/>
      <c r="L9" s="63" t="s">
        <v>12</v>
      </c>
    </row>
    <row r="10" spans="2:13" ht="16.5" thickTop="1" thickBot="1" x14ac:dyDescent="0.3">
      <c r="B10" s="70" t="s">
        <v>13</v>
      </c>
      <c r="C10" s="71"/>
      <c r="D10" s="72">
        <f t="shared" ref="D10:J10" si="3">SUM(D6:D9)</f>
        <v>0</v>
      </c>
      <c r="E10" s="72">
        <f t="shared" si="3"/>
        <v>0</v>
      </c>
      <c r="F10" s="72">
        <f t="shared" si="3"/>
        <v>0</v>
      </c>
      <c r="G10" s="72">
        <f t="shared" si="3"/>
        <v>0</v>
      </c>
      <c r="H10" s="72">
        <f t="shared" si="3"/>
        <v>0</v>
      </c>
      <c r="I10" s="72">
        <f t="shared" si="3"/>
        <v>0</v>
      </c>
      <c r="J10" s="72">
        <f t="shared" si="3"/>
        <v>0</v>
      </c>
      <c r="K10" s="2"/>
      <c r="L10" s="60"/>
    </row>
    <row r="11" spans="2:13" ht="16.5" thickTop="1" thickBot="1" x14ac:dyDescent="0.3">
      <c r="B11" s="73" t="s">
        <v>14</v>
      </c>
      <c r="C11" s="74"/>
      <c r="D11" s="120"/>
      <c r="E11" s="120" t="s">
        <v>15</v>
      </c>
      <c r="F11" s="120" t="s">
        <v>15</v>
      </c>
      <c r="G11" s="120" t="s">
        <v>15</v>
      </c>
      <c r="H11" s="120" t="s">
        <v>15</v>
      </c>
      <c r="I11" s="120" t="s">
        <v>15</v>
      </c>
      <c r="J11" s="120" t="s">
        <v>15</v>
      </c>
      <c r="K11" s="3"/>
      <c r="L11" s="63" t="s">
        <v>16</v>
      </c>
    </row>
    <row r="12" spans="2:13" ht="16.5" thickTop="1" thickBot="1" x14ac:dyDescent="0.3">
      <c r="B12" s="75" t="s">
        <v>17</v>
      </c>
      <c r="C12" s="76"/>
      <c r="D12" s="77">
        <f t="shared" ref="D12:J12" si="4">SUM(D10:D11)</f>
        <v>0</v>
      </c>
      <c r="E12" s="77">
        <f t="shared" si="4"/>
        <v>0</v>
      </c>
      <c r="F12" s="77">
        <f t="shared" si="4"/>
        <v>0</v>
      </c>
      <c r="G12" s="77">
        <f t="shared" si="4"/>
        <v>0</v>
      </c>
      <c r="H12" s="77">
        <f t="shared" si="4"/>
        <v>0</v>
      </c>
      <c r="I12" s="77">
        <f t="shared" si="4"/>
        <v>0</v>
      </c>
      <c r="J12" s="77">
        <f t="shared" si="4"/>
        <v>0</v>
      </c>
      <c r="K12" s="3"/>
      <c r="L12" s="60"/>
    </row>
    <row r="13" spans="2:13" ht="15.75" thickTop="1" x14ac:dyDescent="0.25">
      <c r="B13" s="78" t="s">
        <v>66</v>
      </c>
      <c r="C13" s="79">
        <f>'Tabel perceel 4'!D20</f>
        <v>1</v>
      </c>
      <c r="D13" s="21">
        <f>D12*$C$13</f>
        <v>0</v>
      </c>
      <c r="E13" s="21">
        <f t="shared" ref="E13:J13" si="5">E12*$C$13</f>
        <v>0</v>
      </c>
      <c r="F13" s="21">
        <f t="shared" si="5"/>
        <v>0</v>
      </c>
      <c r="G13" s="21">
        <f t="shared" si="5"/>
        <v>0</v>
      </c>
      <c r="H13" s="21">
        <f t="shared" si="5"/>
        <v>0</v>
      </c>
      <c r="I13" s="21">
        <f t="shared" si="5"/>
        <v>0</v>
      </c>
      <c r="J13" s="21">
        <f t="shared" si="5"/>
        <v>0</v>
      </c>
      <c r="K13" s="62"/>
      <c r="L13" s="63" t="s">
        <v>72</v>
      </c>
    </row>
    <row r="14" spans="2:13" ht="7.5" customHeight="1" thickBot="1" x14ac:dyDescent="0.3">
      <c r="B14" s="80"/>
      <c r="C14" s="81"/>
      <c r="D14" s="4"/>
      <c r="E14" s="4"/>
      <c r="F14" s="4"/>
      <c r="G14" s="4"/>
      <c r="H14" s="4"/>
      <c r="I14" s="4"/>
      <c r="J14" s="4"/>
      <c r="K14" s="62"/>
      <c r="L14" s="60"/>
    </row>
    <row r="15" spans="2:13" ht="15.75" thickTop="1" x14ac:dyDescent="0.25">
      <c r="B15" s="75" t="s">
        <v>19</v>
      </c>
      <c r="C15" s="76"/>
      <c r="D15" s="19">
        <f>SUM(D12:D14)</f>
        <v>0</v>
      </c>
      <c r="E15" s="19">
        <f t="shared" ref="E15:J15" si="6">SUM(E12:E14)</f>
        <v>0</v>
      </c>
      <c r="F15" s="19">
        <f t="shared" si="6"/>
        <v>0</v>
      </c>
      <c r="G15" s="19">
        <f t="shared" si="6"/>
        <v>0</v>
      </c>
      <c r="H15" s="19">
        <f t="shared" si="6"/>
        <v>0</v>
      </c>
      <c r="I15" s="19">
        <f t="shared" si="6"/>
        <v>0</v>
      </c>
      <c r="J15" s="19">
        <f t="shared" si="6"/>
        <v>0</v>
      </c>
      <c r="K15" s="62"/>
      <c r="L15" s="60"/>
    </row>
    <row r="16" spans="2:13" ht="9" customHeight="1" x14ac:dyDescent="0.25">
      <c r="B16" s="82"/>
      <c r="C16" s="83"/>
      <c r="D16" s="84"/>
      <c r="E16" s="84"/>
      <c r="F16" s="84"/>
      <c r="G16" s="84"/>
      <c r="H16" s="65"/>
      <c r="I16" s="65"/>
      <c r="J16" s="85"/>
      <c r="K16" s="62"/>
      <c r="L16" s="60"/>
    </row>
    <row r="17" spans="2:12" x14ac:dyDescent="0.25">
      <c r="B17" s="5" t="s">
        <v>63</v>
      </c>
      <c r="C17" s="46"/>
      <c r="D17" s="20">
        <f t="shared" ref="D17:J17" si="7">D15*$C$17</f>
        <v>0</v>
      </c>
      <c r="E17" s="20">
        <f t="shared" si="7"/>
        <v>0</v>
      </c>
      <c r="F17" s="20">
        <f t="shared" si="7"/>
        <v>0</v>
      </c>
      <c r="G17" s="20">
        <f t="shared" si="7"/>
        <v>0</v>
      </c>
      <c r="H17" s="20">
        <f t="shared" si="7"/>
        <v>0</v>
      </c>
      <c r="I17" s="20">
        <f t="shared" si="7"/>
        <v>0</v>
      </c>
      <c r="J17" s="20">
        <f t="shared" si="7"/>
        <v>0</v>
      </c>
      <c r="K17" s="62"/>
      <c r="L17" s="63" t="s">
        <v>9</v>
      </c>
    </row>
    <row r="18" spans="2:12" x14ac:dyDescent="0.25">
      <c r="B18" s="67" t="s">
        <v>64</v>
      </c>
      <c r="C18" s="46"/>
      <c r="D18" s="20">
        <f t="shared" ref="D18:J18" si="8">D15*$C$18</f>
        <v>0</v>
      </c>
      <c r="E18" s="20">
        <f t="shared" si="8"/>
        <v>0</v>
      </c>
      <c r="F18" s="20">
        <f t="shared" si="8"/>
        <v>0</v>
      </c>
      <c r="G18" s="20">
        <f t="shared" si="8"/>
        <v>0</v>
      </c>
      <c r="H18" s="20">
        <f t="shared" si="8"/>
        <v>0</v>
      </c>
      <c r="I18" s="20">
        <f t="shared" si="8"/>
        <v>0</v>
      </c>
      <c r="J18" s="20">
        <f t="shared" si="8"/>
        <v>0</v>
      </c>
      <c r="K18" s="62"/>
      <c r="L18" s="63" t="s">
        <v>9</v>
      </c>
    </row>
    <row r="19" spans="2:12" ht="15.75" thickBot="1" x14ac:dyDescent="0.3">
      <c r="B19" s="67" t="s">
        <v>65</v>
      </c>
      <c r="C19" s="46"/>
      <c r="D19" s="20">
        <f t="shared" ref="D19:J19" si="9">D15*$C$19</f>
        <v>0</v>
      </c>
      <c r="E19" s="20">
        <f t="shared" si="9"/>
        <v>0</v>
      </c>
      <c r="F19" s="20">
        <f t="shared" si="9"/>
        <v>0</v>
      </c>
      <c r="G19" s="20">
        <f t="shared" si="9"/>
        <v>0</v>
      </c>
      <c r="H19" s="20">
        <f t="shared" si="9"/>
        <v>0</v>
      </c>
      <c r="I19" s="20">
        <f t="shared" si="9"/>
        <v>0</v>
      </c>
      <c r="J19" s="20">
        <f t="shared" si="9"/>
        <v>0</v>
      </c>
      <c r="K19" s="62"/>
      <c r="L19" s="63" t="s">
        <v>9</v>
      </c>
    </row>
    <row r="20" spans="2:12" ht="15.75" thickTop="1" x14ac:dyDescent="0.25">
      <c r="B20" s="78" t="s">
        <v>20</v>
      </c>
      <c r="C20" s="86"/>
      <c r="D20" s="18">
        <f t="shared" ref="D20:J20" si="10">SUM(D15,D17:D19)</f>
        <v>0</v>
      </c>
      <c r="E20" s="18">
        <f t="shared" si="10"/>
        <v>0</v>
      </c>
      <c r="F20" s="18">
        <f t="shared" si="10"/>
        <v>0</v>
      </c>
      <c r="G20" s="18">
        <f t="shared" si="10"/>
        <v>0</v>
      </c>
      <c r="H20" s="18">
        <f t="shared" si="10"/>
        <v>0</v>
      </c>
      <c r="I20" s="18">
        <f t="shared" si="10"/>
        <v>0</v>
      </c>
      <c r="J20" s="18">
        <f t="shared" si="10"/>
        <v>0</v>
      </c>
      <c r="K20" s="62"/>
      <c r="L20" s="60"/>
    </row>
    <row r="21" spans="2:12" x14ac:dyDescent="0.25">
      <c r="B21" s="87" t="s">
        <v>21</v>
      </c>
      <c r="C21" s="46"/>
      <c r="D21" s="88">
        <f t="shared" ref="D21:J21" si="11">D$20*$C$21</f>
        <v>0</v>
      </c>
      <c r="E21" s="88">
        <f t="shared" si="11"/>
        <v>0</v>
      </c>
      <c r="F21" s="88">
        <f t="shared" si="11"/>
        <v>0</v>
      </c>
      <c r="G21" s="88">
        <f t="shared" si="11"/>
        <v>0</v>
      </c>
      <c r="H21" s="88">
        <f t="shared" si="11"/>
        <v>0</v>
      </c>
      <c r="I21" s="88">
        <f t="shared" si="11"/>
        <v>0</v>
      </c>
      <c r="J21" s="88">
        <f t="shared" si="11"/>
        <v>0</v>
      </c>
      <c r="K21" s="62"/>
      <c r="L21" s="60"/>
    </row>
    <row r="22" spans="2:12" ht="15.75" thickBot="1" x14ac:dyDescent="0.3">
      <c r="B22" s="80" t="s">
        <v>22</v>
      </c>
      <c r="C22" s="121"/>
      <c r="D22" s="89">
        <f t="shared" ref="D22:J22" si="12">D$20*$C$22</f>
        <v>0</v>
      </c>
      <c r="E22" s="89">
        <f t="shared" si="12"/>
        <v>0</v>
      </c>
      <c r="F22" s="89">
        <f t="shared" si="12"/>
        <v>0</v>
      </c>
      <c r="G22" s="89">
        <f t="shared" si="12"/>
        <v>0</v>
      </c>
      <c r="H22" s="89">
        <f t="shared" si="12"/>
        <v>0</v>
      </c>
      <c r="I22" s="89">
        <f t="shared" si="12"/>
        <v>0</v>
      </c>
      <c r="J22" s="89">
        <f t="shared" si="12"/>
        <v>0</v>
      </c>
      <c r="K22" s="62"/>
      <c r="L22" s="60"/>
    </row>
    <row r="23" spans="2:12" ht="15.75" thickTop="1" x14ac:dyDescent="0.25">
      <c r="B23" s="122"/>
      <c r="C23" s="123"/>
      <c r="D23" s="88">
        <f>D$20*$C$23</f>
        <v>0</v>
      </c>
      <c r="E23" s="88">
        <f t="shared" ref="E23:J23" si="13">E$20*$C$23</f>
        <v>0</v>
      </c>
      <c r="F23" s="88">
        <f t="shared" si="13"/>
        <v>0</v>
      </c>
      <c r="G23" s="88">
        <f t="shared" si="13"/>
        <v>0</v>
      </c>
      <c r="H23" s="88">
        <f t="shared" si="13"/>
        <v>0</v>
      </c>
      <c r="I23" s="88">
        <f t="shared" si="13"/>
        <v>0</v>
      </c>
      <c r="J23" s="88">
        <f t="shared" si="13"/>
        <v>0</v>
      </c>
      <c r="K23" s="62"/>
      <c r="L23" s="90" t="s">
        <v>23</v>
      </c>
    </row>
    <row r="24" spans="2:12" x14ac:dyDescent="0.25">
      <c r="B24" s="122"/>
      <c r="C24" s="123"/>
      <c r="D24" s="88">
        <f>D$20*$C$24</f>
        <v>0</v>
      </c>
      <c r="E24" s="88">
        <f t="shared" ref="E24:J24" si="14">E$20*$C$24</f>
        <v>0</v>
      </c>
      <c r="F24" s="88">
        <f t="shared" si="14"/>
        <v>0</v>
      </c>
      <c r="G24" s="88">
        <f t="shared" si="14"/>
        <v>0</v>
      </c>
      <c r="H24" s="88">
        <f t="shared" si="14"/>
        <v>0</v>
      </c>
      <c r="I24" s="88">
        <f t="shared" si="14"/>
        <v>0</v>
      </c>
      <c r="J24" s="88">
        <f t="shared" si="14"/>
        <v>0</v>
      </c>
      <c r="K24" s="62"/>
      <c r="L24" s="91"/>
    </row>
    <row r="25" spans="2:12" x14ac:dyDescent="0.25">
      <c r="B25" s="122"/>
      <c r="C25" s="123"/>
      <c r="D25" s="88">
        <f>D$20*$C$25</f>
        <v>0</v>
      </c>
      <c r="E25" s="88">
        <f t="shared" ref="E25:J25" si="15">E$20*$C$25</f>
        <v>0</v>
      </c>
      <c r="F25" s="88">
        <f t="shared" si="15"/>
        <v>0</v>
      </c>
      <c r="G25" s="88">
        <f t="shared" si="15"/>
        <v>0</v>
      </c>
      <c r="H25" s="88">
        <f t="shared" si="15"/>
        <v>0</v>
      </c>
      <c r="I25" s="88">
        <f t="shared" si="15"/>
        <v>0</v>
      </c>
      <c r="J25" s="88">
        <f t="shared" si="15"/>
        <v>0</v>
      </c>
      <c r="K25" s="62"/>
      <c r="L25" s="91"/>
    </row>
    <row r="26" spans="2:12" ht="15.75" thickBot="1" x14ac:dyDescent="0.3">
      <c r="B26" s="122"/>
      <c r="C26" s="123"/>
      <c r="D26" s="88">
        <f>D$20*$C$26</f>
        <v>0</v>
      </c>
      <c r="E26" s="88">
        <f t="shared" ref="E26:J26" si="16">E$20*$C$26</f>
        <v>0</v>
      </c>
      <c r="F26" s="88">
        <f t="shared" si="16"/>
        <v>0</v>
      </c>
      <c r="G26" s="88">
        <f t="shared" si="16"/>
        <v>0</v>
      </c>
      <c r="H26" s="88">
        <f t="shared" si="16"/>
        <v>0</v>
      </c>
      <c r="I26" s="88">
        <f t="shared" si="16"/>
        <v>0</v>
      </c>
      <c r="J26" s="88">
        <f t="shared" si="16"/>
        <v>0</v>
      </c>
      <c r="K26" s="62"/>
      <c r="L26" s="91"/>
    </row>
    <row r="27" spans="2:12" ht="23.25" thickTop="1" x14ac:dyDescent="0.25">
      <c r="B27" s="92" t="s">
        <v>24</v>
      </c>
      <c r="C27" s="93"/>
      <c r="D27" s="22">
        <f>SUM(D20:D26)</f>
        <v>0</v>
      </c>
      <c r="E27" s="22">
        <f t="shared" ref="E27:J27" si="17">SUM(E20:E26)</f>
        <v>0</v>
      </c>
      <c r="F27" s="22">
        <f t="shared" si="17"/>
        <v>0</v>
      </c>
      <c r="G27" s="22">
        <f t="shared" si="17"/>
        <v>0</v>
      </c>
      <c r="H27" s="22">
        <f t="shared" si="17"/>
        <v>0</v>
      </c>
      <c r="I27" s="22">
        <f t="shared" si="17"/>
        <v>0</v>
      </c>
      <c r="J27" s="22">
        <f t="shared" si="17"/>
        <v>0</v>
      </c>
      <c r="K27" s="62"/>
      <c r="L27" s="60"/>
    </row>
    <row r="28" spans="2:12" ht="8.25" customHeight="1" x14ac:dyDescent="0.25">
      <c r="B28" s="94"/>
      <c r="C28" s="95"/>
      <c r="D28" s="3"/>
      <c r="E28" s="3"/>
      <c r="F28" s="3"/>
      <c r="G28" s="3"/>
      <c r="H28" s="6"/>
      <c r="I28" s="6"/>
      <c r="J28" s="7"/>
      <c r="K28" s="62"/>
      <c r="L28" s="60"/>
    </row>
    <row r="29" spans="2:12" ht="30.75" thickBot="1" x14ac:dyDescent="0.3">
      <c r="B29" s="64" t="s">
        <v>25</v>
      </c>
      <c r="C29" s="96">
        <f>SUM(D29:J29)</f>
        <v>0</v>
      </c>
      <c r="D29" s="124"/>
      <c r="E29" s="125"/>
      <c r="F29" s="125"/>
      <c r="G29" s="125"/>
      <c r="H29" s="125"/>
      <c r="I29" s="125"/>
      <c r="J29" s="125"/>
      <c r="K29" s="62"/>
      <c r="L29" s="63" t="s">
        <v>26</v>
      </c>
    </row>
    <row r="30" spans="2:12" ht="15.75" thickBot="1" x14ac:dyDescent="0.3">
      <c r="B30" s="97" t="s">
        <v>27</v>
      </c>
      <c r="C30" s="98"/>
      <c r="D30" s="99"/>
      <c r="E30" s="99"/>
      <c r="F30" s="99"/>
      <c r="G30" s="99"/>
      <c r="H30" s="99"/>
      <c r="I30" s="65"/>
      <c r="J30" s="65"/>
      <c r="K30" s="100">
        <f>SUMPRODUCT(D27:J27,D29:J29)</f>
        <v>0</v>
      </c>
      <c r="L30" s="60"/>
    </row>
    <row r="31" spans="2:12" ht="15.75" thickBot="1" x14ac:dyDescent="0.3">
      <c r="B31" s="101"/>
      <c r="C31" s="102"/>
      <c r="D31" s="103"/>
      <c r="E31" s="103"/>
      <c r="F31" s="103"/>
      <c r="G31" s="103"/>
      <c r="H31" s="103"/>
      <c r="I31" s="103"/>
      <c r="J31" s="104"/>
      <c r="K31" s="103"/>
      <c r="L31" s="60"/>
    </row>
    <row r="32" spans="2:12" ht="15.75" thickBot="1" x14ac:dyDescent="0.3">
      <c r="B32" s="101" t="s">
        <v>28</v>
      </c>
      <c r="C32" s="126"/>
      <c r="D32" s="103"/>
      <c r="E32" s="103"/>
      <c r="F32" s="103"/>
      <c r="G32" s="103"/>
      <c r="H32" s="103"/>
      <c r="I32" s="103"/>
      <c r="J32" s="103"/>
      <c r="K32" s="103"/>
      <c r="L32" s="63" t="s">
        <v>29</v>
      </c>
    </row>
    <row r="33" spans="2:12" ht="15.75" thickBot="1" x14ac:dyDescent="0.3">
      <c r="B33" s="101" t="s">
        <v>30</v>
      </c>
      <c r="C33" s="127"/>
      <c r="D33" s="105"/>
      <c r="E33" s="105"/>
      <c r="F33" s="105"/>
      <c r="G33" s="105"/>
      <c r="H33" s="105"/>
      <c r="I33" s="105"/>
      <c r="J33" s="104"/>
      <c r="K33" s="103"/>
      <c r="L33" s="63" t="s">
        <v>31</v>
      </c>
    </row>
    <row r="34" spans="2:12" ht="30.75" thickBot="1" x14ac:dyDescent="0.3">
      <c r="B34" s="25" t="s">
        <v>32</v>
      </c>
      <c r="C34" s="24" t="e">
        <f>K30/C32*C33</f>
        <v>#DIV/0!</v>
      </c>
      <c r="D34" s="23"/>
      <c r="E34" s="23"/>
      <c r="F34" s="23"/>
      <c r="G34" s="23"/>
      <c r="H34" s="23"/>
      <c r="I34" s="23"/>
      <c r="J34" s="106"/>
      <c r="K34" s="103"/>
      <c r="L34" s="107" t="s">
        <v>60</v>
      </c>
    </row>
    <row r="35" spans="2:12" x14ac:dyDescent="0.25">
      <c r="B35" s="108"/>
      <c r="C35" s="109"/>
      <c r="D35" s="8"/>
      <c r="E35" s="8"/>
      <c r="F35" s="8"/>
      <c r="G35" s="8"/>
      <c r="H35" s="8"/>
      <c r="I35" s="8"/>
      <c r="J35" s="110"/>
      <c r="K35" s="108"/>
    </row>
    <row r="36" spans="2:12" x14ac:dyDescent="0.25">
      <c r="B36" s="112"/>
      <c r="C36" s="113"/>
      <c r="D36" s="9"/>
      <c r="E36" s="9"/>
      <c r="F36" s="9"/>
      <c r="G36" s="9"/>
      <c r="H36" s="9"/>
      <c r="I36" s="9"/>
      <c r="J36" s="110"/>
      <c r="K36" s="108"/>
    </row>
    <row r="37" spans="2:12" x14ac:dyDescent="0.25">
      <c r="B37" s="108"/>
      <c r="C37" s="109"/>
      <c r="D37" s="8"/>
      <c r="E37" s="8"/>
      <c r="F37" s="8"/>
      <c r="G37" s="8"/>
      <c r="H37" s="8"/>
      <c r="I37" s="8"/>
      <c r="J37" s="110"/>
      <c r="K37" s="108"/>
    </row>
    <row r="38" spans="2:12" x14ac:dyDescent="0.25">
      <c r="B38" s="112"/>
      <c r="C38" s="113"/>
      <c r="D38" s="9"/>
      <c r="E38" s="9"/>
      <c r="F38" s="9"/>
      <c r="G38" s="9"/>
      <c r="H38" s="9"/>
      <c r="I38" s="9"/>
      <c r="J38" s="108"/>
      <c r="K38" s="108"/>
    </row>
    <row r="39" spans="2:12" x14ac:dyDescent="0.25">
      <c r="B39" s="112"/>
      <c r="C39" s="9"/>
      <c r="D39" s="9"/>
      <c r="E39" s="9"/>
      <c r="F39" s="9"/>
      <c r="G39" s="9"/>
      <c r="H39" s="9"/>
      <c r="I39" s="9"/>
      <c r="J39" s="108"/>
      <c r="K39" s="108"/>
    </row>
  </sheetData>
  <sheetProtection algorithmName="SHA-512" hashValue="RR/JzSES14qx63cNTCsP29oIG4K9YV8bZmHdVmJn3M45HyIKfkmDNs1Bd/oYXVtwVQf2MVYCYBS3lYoES5TuDg==" saltValue="EyxtVJSFrDVmyYi35j44BA==" spinCount="100000" sheet="1" objects="1" scenarios="1"/>
  <mergeCells count="2">
    <mergeCell ref="C3:J3"/>
    <mergeCell ref="L23:L26"/>
  </mergeCells>
  <conditionalFormatting sqref="C29">
    <cfRule type="cellIs" dxfId="0" priority="1" operator="lessThan">
      <formula>1</formula>
    </cfRule>
  </conditionalFormatting>
  <hyperlinks>
    <hyperlink ref="B2" location="'1. Integraal uurtarief-GGZ&amp;RIBW'!B42" display="Salarislasten per uur" xr:uid="{D9A7B1AE-2FD1-431D-B338-DA9E54DFBA6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3971-6BE2-46B6-888C-CC25C52710CD}">
  <sheetPr>
    <tabColor theme="7" tint="0.39997558519241921"/>
  </sheetPr>
  <dimension ref="B1:G24"/>
  <sheetViews>
    <sheetView workbookViewId="0">
      <selection activeCell="C10" sqref="C10"/>
    </sheetView>
  </sheetViews>
  <sheetFormatPr defaultRowHeight="15" x14ac:dyDescent="0.25"/>
  <cols>
    <col min="1" max="1" width="9.140625" style="10"/>
    <col min="2" max="2" width="31.28515625" style="10" customWidth="1"/>
    <col min="3" max="3" width="12.5703125" style="10" customWidth="1"/>
    <col min="4" max="4" width="11.42578125" style="10" customWidth="1"/>
    <col min="5" max="5" width="5.140625" style="10" customWidth="1"/>
    <col min="6" max="6" width="62" style="10" customWidth="1"/>
    <col min="7" max="7" width="58.7109375" style="10" customWidth="1"/>
    <col min="8" max="16384" width="9.140625" style="10"/>
  </cols>
  <sheetData>
    <row r="1" spans="2:7" ht="18" thickBot="1" x14ac:dyDescent="0.35">
      <c r="F1" s="39" t="s">
        <v>0</v>
      </c>
      <c r="G1" s="40"/>
    </row>
    <row r="2" spans="2:7" ht="32.25" customHeight="1" x14ac:dyDescent="0.25">
      <c r="B2" s="51" t="s">
        <v>33</v>
      </c>
      <c r="C2" s="159">
        <v>1878</v>
      </c>
      <c r="F2" s="48" t="s">
        <v>61</v>
      </c>
      <c r="G2" s="49"/>
    </row>
    <row r="3" spans="2:7" ht="32.25" customHeight="1" thickBot="1" x14ac:dyDescent="0.3"/>
    <row r="4" spans="2:7" ht="45.75" thickBot="1" x14ac:dyDescent="0.3">
      <c r="B4" s="16" t="s">
        <v>35</v>
      </c>
      <c r="C4" s="38" t="s">
        <v>55</v>
      </c>
      <c r="D4" s="37" t="s">
        <v>36</v>
      </c>
      <c r="F4" s="12" t="s">
        <v>57</v>
      </c>
      <c r="G4" s="11" t="s">
        <v>58</v>
      </c>
    </row>
    <row r="5" spans="2:7" x14ac:dyDescent="0.25">
      <c r="B5" s="15" t="s">
        <v>37</v>
      </c>
      <c r="C5" s="30">
        <f>D5*$C$2</f>
        <v>0</v>
      </c>
      <c r="D5" s="160"/>
    </row>
    <row r="6" spans="2:7" x14ac:dyDescent="0.25">
      <c r="B6" s="13" t="s">
        <v>38</v>
      </c>
      <c r="C6" s="161"/>
      <c r="D6" s="14">
        <f t="shared" ref="D6:D16" si="0">C6/$C$2</f>
        <v>0</v>
      </c>
      <c r="G6" s="41" t="s">
        <v>56</v>
      </c>
    </row>
    <row r="7" spans="2:7" x14ac:dyDescent="0.25">
      <c r="B7" s="13" t="s">
        <v>39</v>
      </c>
      <c r="C7" s="162"/>
      <c r="D7" s="14">
        <f t="shared" si="0"/>
        <v>0</v>
      </c>
      <c r="G7" s="41"/>
    </row>
    <row r="8" spans="2:7" x14ac:dyDescent="0.25">
      <c r="B8" s="13" t="s">
        <v>40</v>
      </c>
      <c r="C8" s="162"/>
      <c r="D8" s="14">
        <f t="shared" si="0"/>
        <v>0</v>
      </c>
      <c r="G8" s="41"/>
    </row>
    <row r="9" spans="2:7" ht="15" customHeight="1" x14ac:dyDescent="0.25">
      <c r="B9" s="13" t="s">
        <v>41</v>
      </c>
      <c r="C9" s="161"/>
      <c r="D9" s="14">
        <f t="shared" si="0"/>
        <v>0</v>
      </c>
      <c r="G9" s="41"/>
    </row>
    <row r="10" spans="2:7" x14ac:dyDescent="0.25">
      <c r="B10" s="13" t="s">
        <v>42</v>
      </c>
      <c r="C10" s="30">
        <f t="shared" ref="C10:C14" si="1">D10*$C$2</f>
        <v>0</v>
      </c>
      <c r="D10" s="160"/>
      <c r="G10" s="41"/>
    </row>
    <row r="11" spans="2:7" x14ac:dyDescent="0.25">
      <c r="B11" s="13" t="s">
        <v>43</v>
      </c>
      <c r="C11" s="30">
        <f t="shared" si="1"/>
        <v>0</v>
      </c>
      <c r="D11" s="160"/>
      <c r="G11" s="41"/>
    </row>
    <row r="12" spans="2:7" x14ac:dyDescent="0.25">
      <c r="B12" s="13" t="s">
        <v>44</v>
      </c>
      <c r="C12" s="30">
        <f t="shared" si="1"/>
        <v>0</v>
      </c>
      <c r="D12" s="160"/>
      <c r="G12" s="41"/>
    </row>
    <row r="13" spans="2:7" x14ac:dyDescent="0.25">
      <c r="B13" s="13" t="s">
        <v>45</v>
      </c>
      <c r="C13" s="30">
        <f t="shared" si="1"/>
        <v>0</v>
      </c>
      <c r="D13" s="160"/>
      <c r="G13" s="41"/>
    </row>
    <row r="14" spans="2:7" x14ac:dyDescent="0.25">
      <c r="B14" s="29" t="s">
        <v>46</v>
      </c>
      <c r="C14" s="30">
        <f t="shared" si="1"/>
        <v>0</v>
      </c>
      <c r="D14" s="160"/>
    </row>
    <row r="15" spans="2:7" x14ac:dyDescent="0.25">
      <c r="B15" s="161"/>
      <c r="C15" s="161"/>
      <c r="D15" s="14">
        <f t="shared" si="0"/>
        <v>0</v>
      </c>
      <c r="G15" s="42" t="s">
        <v>59</v>
      </c>
    </row>
    <row r="16" spans="2:7" ht="15.75" customHeight="1" thickBot="1" x14ac:dyDescent="0.3">
      <c r="B16" s="161"/>
      <c r="C16" s="161"/>
      <c r="D16" s="14">
        <f t="shared" si="0"/>
        <v>0</v>
      </c>
      <c r="G16" s="31"/>
    </row>
    <row r="17" spans="2:7" ht="24" customHeight="1" thickTop="1" thickBot="1" x14ac:dyDescent="0.3">
      <c r="B17" s="13" t="s">
        <v>47</v>
      </c>
      <c r="C17" s="43">
        <f>SUM(C5:C16)</f>
        <v>0</v>
      </c>
      <c r="D17" s="45"/>
      <c r="G17" s="31"/>
    </row>
    <row r="18" spans="2:7" ht="19.5" customHeight="1" thickTop="1" x14ac:dyDescent="0.25">
      <c r="B18" s="26" t="s">
        <v>48</v>
      </c>
      <c r="C18" s="43">
        <f>C2-C17</f>
        <v>1878</v>
      </c>
      <c r="D18" s="45"/>
    </row>
    <row r="19" spans="2:7" x14ac:dyDescent="0.25">
      <c r="F19" s="10" t="s">
        <v>34</v>
      </c>
    </row>
    <row r="20" spans="2:7" ht="30.75" thickBot="1" x14ac:dyDescent="0.3">
      <c r="B20" s="27" t="s">
        <v>49</v>
      </c>
      <c r="C20" s="27" t="s">
        <v>34</v>
      </c>
      <c r="D20" s="44">
        <f>C18/C2</f>
        <v>1</v>
      </c>
      <c r="F20" s="50" t="s">
        <v>73</v>
      </c>
    </row>
    <row r="21" spans="2:7" ht="15.75" thickTop="1" x14ac:dyDescent="0.25"/>
    <row r="22" spans="2:7" x14ac:dyDescent="0.25">
      <c r="B22" s="28" t="s">
        <v>50</v>
      </c>
    </row>
    <row r="23" spans="2:7" x14ac:dyDescent="0.25">
      <c r="B23" s="32" t="s">
        <v>51</v>
      </c>
      <c r="C23" s="33" t="s">
        <v>53</v>
      </c>
      <c r="D23" s="33"/>
    </row>
    <row r="24" spans="2:7" ht="30.75" customHeight="1" x14ac:dyDescent="0.25">
      <c r="B24" s="34" t="s">
        <v>52</v>
      </c>
      <c r="C24" s="35" t="s">
        <v>54</v>
      </c>
      <c r="D24" s="36"/>
    </row>
  </sheetData>
  <sheetProtection algorithmName="SHA-512" hashValue="Q5wxMmAQwcv6TROrX7MK2w+0RVwU8nx7QnsGJLdCXC2mQukt1/Y2DuJT8e8ADchjWsFnVulmUfi4qIFb/FQwtQ==" saltValue="eaMlOn4aHy5tpkCaKSyx+w==" spinCount="100000" sheet="1" objects="1" scenarios="1"/>
  <mergeCells count="5">
    <mergeCell ref="F1:G1"/>
    <mergeCell ref="F2:G2"/>
    <mergeCell ref="G6:G13"/>
    <mergeCell ref="G15:G17"/>
    <mergeCell ref="C24:D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C8643FE3F0DE4B81A4A511454CF5D1" ma:contentTypeVersion="25" ma:contentTypeDescription="Een nieuw document maken." ma:contentTypeScope="" ma:versionID="1c48b7ad19580343fc51463b081f683b">
  <xsd:schema xmlns:xsd="http://www.w3.org/2001/XMLSchema" xmlns:xs="http://www.w3.org/2001/XMLSchema" xmlns:p="http://schemas.microsoft.com/office/2006/metadata/properties" xmlns:ns2="0118296f-0626-433e-9870-97133c6c7491" xmlns:ns3="e3b41d82-52ca-4a19-915b-c2ecb7a6ddff" xmlns:ns4="e2ac11ec-f379-47f3-be2f-f31e15e79f5e" targetNamespace="http://schemas.microsoft.com/office/2006/metadata/properties" ma:root="true" ma:fieldsID="cbd108b75c89598331e9d11413dbb920" ns2:_="" ns3:_="" ns4:_="">
    <xsd:import namespace="0118296f-0626-433e-9870-97133c6c7491"/>
    <xsd:import namespace="e3b41d82-52ca-4a19-915b-c2ecb7a6ddff"/>
    <xsd:import namespace="e2ac11ec-f379-47f3-be2f-f31e15e79f5e"/>
    <xsd:element name="properties">
      <xsd:complexType>
        <xsd:sequence>
          <xsd:element name="documentManagement">
            <xsd:complexType>
              <xsd:all>
                <xsd:element ref="ns2:Documentcategorie" minOccurs="0"/>
                <xsd:element ref="ns3:Volgorde" minOccurs="0"/>
                <xsd:element ref="ns2:MediaServiceMetadata" minOccurs="0"/>
                <xsd:element ref="ns2:MediaServiceFastMetadata" minOccurs="0"/>
                <xsd:element ref="ns4:SharedWithUsers" minOccurs="0"/>
                <xsd:element ref="ns4:SharedWithDetails"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18296f-0626-433e-9870-97133c6c7491" elementFormDefault="qualified">
    <xsd:import namespace="http://schemas.microsoft.com/office/2006/documentManagement/types"/>
    <xsd:import namespace="http://schemas.microsoft.com/office/infopath/2007/PartnerControls"/>
    <xsd:element name="Documentcategorie" ma:index="8" nillable="true" ma:displayName="Documentcategorie" ma:list="{da2db65c-7d30-4017-9500-4b45c4da13b4}" ma:internalName="Documentcategori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41d82-52ca-4a19-915b-c2ecb7a6ddff" elementFormDefault="qualified">
    <xsd:import namespace="http://schemas.microsoft.com/office/2006/documentManagement/types"/>
    <xsd:import namespace="http://schemas.microsoft.com/office/infopath/2007/PartnerControls"/>
    <xsd:element name="Volgorde" ma:index="9" nillable="true" ma:displayName="Volgorde" ma:internalName="Volgorde" ma:readOnly="false">
      <xsd:simpleType>
        <xsd:restriction base="dms:Text">
          <xsd:maxLength value="255"/>
        </xsd:restriction>
      </xsd:simpleType>
    </xsd:element>
    <xsd:element name="TaxCatchAll" ma:index="15" nillable="true" ma:displayName="Taxonomy Catch All Column" ma:hidden="true" ma:list="{d8724d6f-c8f8-416d-8610-bca5c26c0bf0}" ma:internalName="TaxCatchAll" ma:showField="CatchAllData" ma:web="e3b41d82-52ca-4a19-915b-c2ecb7a6d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ac11ec-f379-47f3-be2f-f31e15e79f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b41d82-52ca-4a19-915b-c2ecb7a6ddff" xsi:nil="true"/>
    <Volgorde xmlns="e3b41d82-52ca-4a19-915b-c2ecb7a6ddff" xsi:nil="true"/>
    <Documentcategorie xmlns="0118296f-0626-433e-9870-97133c6c7491" xsi:nil="true"/>
    <lcf76f155ced4ddcb4097134ff3c332f xmlns="0118296f-0626-433e-9870-97133c6c7491">
      <Terms xmlns="http://schemas.microsoft.com/office/infopath/2007/PartnerControls"/>
    </lcf76f155ced4ddcb4097134ff3c332f>
    <SharedWithUsers xmlns="e2ac11ec-f379-47f3-be2f-f31e15e79f5e">
      <UserInfo>
        <DisplayName>van Veen, JJF (Jos)</DisplayName>
        <AccountId>405</AccountId>
        <AccountType/>
      </UserInfo>
      <UserInfo>
        <DisplayName>Schonewille-Druif, CW (Susanne)</DisplayName>
        <AccountId>56</AccountId>
        <AccountType/>
      </UserInfo>
      <UserInfo>
        <DisplayName>Langereis, M (Michel)</DisplayName>
        <AccountId>199</AccountId>
        <AccountType/>
      </UserInfo>
      <UserInfo>
        <DisplayName>van Wijnen, DHJ (Joost)</DisplayName>
        <AccountId>110</AccountId>
        <AccountType/>
      </UserInfo>
      <UserInfo>
        <DisplayName>Gijtenbeek, M (Max)</DisplayName>
        <AccountId>201</AccountId>
        <AccountType/>
      </UserInfo>
    </SharedWithUsers>
  </documentManagement>
</p:properties>
</file>

<file path=customXml/itemProps1.xml><?xml version="1.0" encoding="utf-8"?>
<ds:datastoreItem xmlns:ds="http://schemas.openxmlformats.org/officeDocument/2006/customXml" ds:itemID="{67E87E9C-BDD7-4958-9C5D-6EE67B66DBC0}">
  <ds:schemaRefs>
    <ds:schemaRef ds:uri="http://schemas.microsoft.com/sharepoint/v3/contenttype/forms"/>
  </ds:schemaRefs>
</ds:datastoreItem>
</file>

<file path=customXml/itemProps2.xml><?xml version="1.0" encoding="utf-8"?>
<ds:datastoreItem xmlns:ds="http://schemas.openxmlformats.org/officeDocument/2006/customXml" ds:itemID="{4EA31EE6-AC38-48D0-AE3A-B5A6D8E4A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18296f-0626-433e-9870-97133c6c7491"/>
    <ds:schemaRef ds:uri="e3b41d82-52ca-4a19-915b-c2ecb7a6ddff"/>
    <ds:schemaRef ds:uri="e2ac11ec-f379-47f3-be2f-f31e15e79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78180-D3C0-4FE0-ADD2-76568717A228}">
  <ds:schemaRefs>
    <ds:schemaRef ds:uri="http://schemas.microsoft.com/office/2006/metadata/properties"/>
    <ds:schemaRef ds:uri="http://schemas.microsoft.com/office/infopath/2007/PartnerControls"/>
    <ds:schemaRef ds:uri="e3b41d82-52ca-4a19-915b-c2ecb7a6ddff"/>
    <ds:schemaRef ds:uri="0118296f-0626-433e-9870-97133c6c7491"/>
    <ds:schemaRef ds:uri="e2ac11ec-f379-47f3-be2f-f31e15e79f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Tarief Perceel 1</vt:lpstr>
      <vt:lpstr>Tabel perceel 1</vt:lpstr>
      <vt:lpstr>Tarief Perceel 2</vt:lpstr>
      <vt:lpstr>Tabel perceel 2</vt:lpstr>
      <vt:lpstr>Tarief Perceel 3</vt:lpstr>
      <vt:lpstr>Tabel perceel 3</vt:lpstr>
      <vt:lpstr>Tarief Perceel 4</vt:lpstr>
      <vt:lpstr>Tabel perceel 4</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Gijtenbeek, M (Max)</dc:creator>
  <cp:keywords/>
  <dc:description/>
  <cp:lastModifiedBy>Veen, JJF van (Jos)</cp:lastModifiedBy>
  <cp:revision/>
  <dcterms:created xsi:type="dcterms:W3CDTF">2024-04-22T09:39:08Z</dcterms:created>
  <dcterms:modified xsi:type="dcterms:W3CDTF">2024-04-30T14:39:55Z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0x010100FDC8643FE3F0DE4B81A4A511454CF5D1</vt:lpwstr>
  </property>
  <property fmtid="{D5CDD505-2E9C-101B-9397-08002B2CF9AE}" pid="3" name="MediaServiceImageTags">
    <vt:lpwstr/>
  </property>
</Properties>
</file>