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48E352FB-6DA9-436A-A8F8-B17D3207FF9D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I31" i="1"/>
  <c r="F31" i="1"/>
  <c r="F38" i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I16" i="1" l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H77" i="1" l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<sst xmlns="http://schemas.openxmlformats.org/spreadsheetml/2006/main" count="194" uniqueCount="133">
  <si>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</si>
  <si>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</si>
  <si>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</si>
  <si>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</si>
  <si>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</si>
  <si>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</si>
  <si>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</si>
  <si>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</si>
  <si>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</si>
  <si>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</si>
  <si>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</si>
  <si>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</si>
  <si>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</si>
  <si>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</si>
  <si>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</si>
  <si>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</si>
  <si>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</si>
  <si>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</si>
  <si>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</si>
  <si>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</si>
  <si>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</si>
  <si>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</si>
  <si>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</si>
  <si>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</si>
  <si>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</si>
  <si>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</si>
  <si>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</si>
  <si>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</si>
  <si>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</si>
  <si>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</si>
  <si>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</si>
  <si>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</si>
  <si>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</si>
  <si>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</si>
  <si>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</si>
  <si>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</si>
  <si>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</si>
  <si>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</si>
  <si>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</si>
  <si>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</si>
  <si>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</si>
  <si>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</si>
  <si>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</si>
  <si>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</si>
  <si>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</si>
  <si>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</si>
  <si>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</si>
  <si>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</si>
  <si>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</si>
  <si>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</si>
  <si>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</si>
  <si>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</si>
  <si>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</si>
  <si>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</si>
  <si>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</si>
  <si>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</si>
  <si>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</si>
  <si>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</si>
  <si>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</si>
  <si>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</si>
  <si>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</si>
  <si>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</si>
  <si>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</si>
  <si>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</si>
  <si>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</si>
  <si>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</si>
  <si>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</si>
  <si>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</si>
  <si>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</si>
  <si>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</si>
  <si>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</si>
  <si>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</si>
  <si>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</si>
  <si>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</si>
  <si>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</si>
  <si>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</si>
  <si>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</si>
  <si>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</si>
  <si>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</si>
  <si>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</si>
  <si>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</si>
  <si>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</si>
  <si>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</si>
  <si>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</si>
  <si>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</si>
  <si>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</si>
  <si>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</si>
  <si>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</si>
  <si>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</si>
  <si>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</si>
  <si>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</si>
  <si>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</si>
  <si>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</si>
  <si>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</si>
  <si>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</si>
  <si>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</si>
  <si>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</si>
  <si>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</si>
  <si>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</si>
  <si>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</si>
  <si>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</si>
  <si>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</si>
  <si>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</si>
  <si>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</si>
  <si>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</si>
  <si>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</si>
  <si>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</si>
  <si>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</si>
  <si>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</si>
  <si>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</si>
  <si>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</si>
  <si>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</si>
  <si>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</si>
  <si>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</si>
  <si>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</si>
  <si>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</si>
  <si>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</si>
  <si>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</si>
  <si>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</si>
  <si>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</si>
  <si>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</si>
  <si>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</si>
  <si>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</si>
  <si>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</si>
  <si>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</si>
  <si>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</si>
  <si>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</si>
  <si>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</si>
  <si>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Prijzenboek BMI 2025_2027 Regio Noord</t>
  </si>
  <si>
    <t>TOTAAL</t>
  </si>
  <si>
    <t>Let op: het bedrag achter TOTAAL dient te worden overgenomen op het inschrijfbiljet</t>
  </si>
  <si>
    <t>TOTAAL CORRECTIEF ONDERHOUD</t>
  </si>
  <si>
    <t>Totaal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</si>
</sst>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2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topLeftCell="A2" zoomScale="85" zoomScaleNormal="85" workbookViewId="0">
      <selection activeCell="L32" sqref="L32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39" t="s">
        <v>128</v>
      </c>
      <c r="B1" s="140"/>
      <c r="C1" s="141"/>
      <c r="D1" s="142"/>
      <c r="E1" s="142"/>
      <c r="F1" s="142"/>
      <c r="G1" s="142"/>
      <c r="H1" s="142"/>
      <c r="I1" s="142"/>
      <c r="J1" s="141"/>
      <c r="K1" s="141"/>
      <c r="L1" s="141"/>
    </row>
    <row r="2" spans="1:12" ht="100.5" customHeight="1" x14ac:dyDescent="0.2">
      <c r="A2" s="154"/>
      <c r="B2" s="155"/>
      <c r="C2" s="156"/>
      <c r="D2" s="1"/>
      <c r="E2" s="143">
        <v>2025</v>
      </c>
      <c r="F2" s="143"/>
      <c r="G2" s="13"/>
      <c r="H2" s="12">
        <v>2026</v>
      </c>
      <c r="I2" s="20"/>
      <c r="J2" s="144">
        <v>2027</v>
      </c>
      <c r="K2" s="145"/>
      <c r="L2" s="146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40">
        <v>0</v>
      </c>
      <c r="E7" s="26">
        <v>0</v>
      </c>
      <c r="F7" s="41">
        <f>D7*E7</f>
        <v>0</v>
      </c>
      <c r="G7" s="42">
        <f>D7</f>
        <v>0</v>
      </c>
      <c r="H7" s="43">
        <f>E7+(E7*H3)</f>
        <v>0</v>
      </c>
      <c r="I7" s="44">
        <f>G7*H7</f>
        <v>0</v>
      </c>
      <c r="J7" s="45">
        <f>D7</f>
        <v>0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40">
        <v>0</v>
      </c>
      <c r="E8" s="26">
        <v>0</v>
      </c>
      <c r="F8" s="41">
        <f>D8*E8</f>
        <v>0</v>
      </c>
      <c r="G8" s="42">
        <f t="shared" ref="G8:G30" si="0">D8</f>
        <v>0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0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40">
        <v>0</v>
      </c>
      <c r="E9" s="26">
        <v>0</v>
      </c>
      <c r="F9" s="41">
        <f t="shared" ref="F9:F30" si="4">D9*E9</f>
        <v>0</v>
      </c>
      <c r="G9" s="42">
        <f t="shared" si="0"/>
        <v>0</v>
      </c>
      <c r="H9" s="43">
        <f>E9+(E9*H3)</f>
        <v>0</v>
      </c>
      <c r="I9" s="44">
        <f t="shared" si="1"/>
        <v>0</v>
      </c>
      <c r="J9" s="45">
        <f t="shared" si="2"/>
        <v>0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40">
        <v>0</v>
      </c>
      <c r="E10" s="26">
        <v>0</v>
      </c>
      <c r="F10" s="41">
        <f t="shared" si="4"/>
        <v>0</v>
      </c>
      <c r="G10" s="42">
        <f t="shared" si="0"/>
        <v>0</v>
      </c>
      <c r="H10" s="43">
        <f>E10+(E10*H3)</f>
        <v>0</v>
      </c>
      <c r="I10" s="44">
        <f t="shared" si="1"/>
        <v>0</v>
      </c>
      <c r="J10" s="45">
        <f t="shared" si="2"/>
        <v>0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40">
        <v>0</v>
      </c>
      <c r="E11" s="26">
        <v>0</v>
      </c>
      <c r="F11" s="41">
        <f t="shared" si="4"/>
        <v>0</v>
      </c>
      <c r="G11" s="42">
        <f t="shared" si="0"/>
        <v>0</v>
      </c>
      <c r="H11" s="43">
        <f>E11+(E11*H3)</f>
        <v>0</v>
      </c>
      <c r="I11" s="44">
        <f t="shared" si="1"/>
        <v>0</v>
      </c>
      <c r="J11" s="45">
        <f t="shared" si="2"/>
        <v>0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40">
        <v>0</v>
      </c>
      <c r="E12" s="26">
        <v>0</v>
      </c>
      <c r="F12" s="41">
        <f t="shared" si="4"/>
        <v>0</v>
      </c>
      <c r="G12" s="42">
        <f t="shared" si="0"/>
        <v>0</v>
      </c>
      <c r="H12" s="43">
        <f>E12+(E12*H3)</f>
        <v>0</v>
      </c>
      <c r="I12" s="44">
        <f t="shared" si="1"/>
        <v>0</v>
      </c>
      <c r="J12" s="45">
        <f t="shared" si="2"/>
        <v>0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40">
        <v>0</v>
      </c>
      <c r="E13" s="26">
        <v>0</v>
      </c>
      <c r="F13" s="41">
        <f t="shared" si="4"/>
        <v>0</v>
      </c>
      <c r="G13" s="42">
        <f t="shared" si="0"/>
        <v>0</v>
      </c>
      <c r="H13" s="43">
        <f>E13+(E13*H3)</f>
        <v>0</v>
      </c>
      <c r="I13" s="44">
        <f t="shared" si="1"/>
        <v>0</v>
      </c>
      <c r="J13" s="45">
        <f t="shared" si="2"/>
        <v>0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40">
        <v>0</v>
      </c>
      <c r="E14" s="26">
        <v>0</v>
      </c>
      <c r="F14" s="41">
        <f t="shared" si="4"/>
        <v>0</v>
      </c>
      <c r="G14" s="42">
        <f t="shared" si="0"/>
        <v>0</v>
      </c>
      <c r="H14" s="43">
        <f>E14+(E14*H3)</f>
        <v>0</v>
      </c>
      <c r="I14" s="44">
        <f t="shared" si="1"/>
        <v>0</v>
      </c>
      <c r="J14" s="45">
        <f t="shared" si="2"/>
        <v>0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40">
        <v>28</v>
      </c>
      <c r="E15" s="26">
        <v>0</v>
      </c>
      <c r="F15" s="41">
        <f t="shared" si="4"/>
        <v>0</v>
      </c>
      <c r="G15" s="42">
        <f t="shared" si="0"/>
        <v>28</v>
      </c>
      <c r="H15" s="43">
        <f>E15+(E15*H3)</f>
        <v>0</v>
      </c>
      <c r="I15" s="44">
        <f t="shared" si="1"/>
        <v>0</v>
      </c>
      <c r="J15" s="45">
        <f t="shared" si="2"/>
        <v>28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40">
        <v>21</v>
      </c>
      <c r="E16" s="26">
        <v>0</v>
      </c>
      <c r="F16" s="41">
        <f t="shared" si="4"/>
        <v>0</v>
      </c>
      <c r="G16" s="42">
        <f t="shared" si="0"/>
        <v>21</v>
      </c>
      <c r="H16" s="43">
        <f>E16+(E16*H3)</f>
        <v>0</v>
      </c>
      <c r="I16" s="44">
        <f t="shared" si="1"/>
        <v>0</v>
      </c>
      <c r="J16" s="45">
        <f t="shared" si="2"/>
        <v>21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40">
        <v>2</v>
      </c>
      <c r="E17" s="26">
        <v>0</v>
      </c>
      <c r="F17" s="41">
        <f t="shared" si="4"/>
        <v>0</v>
      </c>
      <c r="G17" s="42">
        <f t="shared" si="0"/>
        <v>2</v>
      </c>
      <c r="H17" s="43">
        <f>E17+(E17*H3)</f>
        <v>0</v>
      </c>
      <c r="I17" s="44">
        <f t="shared" si="1"/>
        <v>0</v>
      </c>
      <c r="J17" s="45">
        <f t="shared" si="2"/>
        <v>2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40">
        <v>2</v>
      </c>
      <c r="E18" s="26">
        <v>0</v>
      </c>
      <c r="F18" s="41">
        <f t="shared" si="4"/>
        <v>0</v>
      </c>
      <c r="G18" s="42">
        <f t="shared" si="0"/>
        <v>2</v>
      </c>
      <c r="H18" s="43">
        <f>E18+(E18*H3)</f>
        <v>0</v>
      </c>
      <c r="I18" s="44">
        <f t="shared" si="1"/>
        <v>0</v>
      </c>
      <c r="J18" s="45">
        <f t="shared" si="2"/>
        <v>2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40">
        <v>1</v>
      </c>
      <c r="E19" s="26">
        <v>0</v>
      </c>
      <c r="F19" s="41">
        <f t="shared" si="4"/>
        <v>0</v>
      </c>
      <c r="G19" s="42">
        <f t="shared" si="0"/>
        <v>1</v>
      </c>
      <c r="H19" s="43">
        <f>E19+(E19*H3)</f>
        <v>0</v>
      </c>
      <c r="I19" s="44">
        <f t="shared" si="1"/>
        <v>0</v>
      </c>
      <c r="J19" s="45">
        <f t="shared" si="2"/>
        <v>1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40">
        <v>0</v>
      </c>
      <c r="E20" s="26">
        <v>0</v>
      </c>
      <c r="F20" s="41">
        <f t="shared" si="4"/>
        <v>0</v>
      </c>
      <c r="G20" s="42">
        <f t="shared" si="0"/>
        <v>0</v>
      </c>
      <c r="H20" s="43">
        <f>E20+(E20*H3)</f>
        <v>0</v>
      </c>
      <c r="I20" s="44">
        <f t="shared" si="1"/>
        <v>0</v>
      </c>
      <c r="J20" s="45">
        <f t="shared" si="2"/>
        <v>0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40">
        <v>1</v>
      </c>
      <c r="E21" s="26">
        <v>0</v>
      </c>
      <c r="F21" s="41">
        <f t="shared" si="4"/>
        <v>0</v>
      </c>
      <c r="G21" s="42">
        <f t="shared" si="0"/>
        <v>1</v>
      </c>
      <c r="H21" s="43">
        <f>E21+(E21*H3)</f>
        <v>0</v>
      </c>
      <c r="I21" s="44">
        <f t="shared" si="1"/>
        <v>0</v>
      </c>
      <c r="J21" s="45">
        <f t="shared" si="2"/>
        <v>1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40">
        <v>0</v>
      </c>
      <c r="E22" s="26">
        <v>0</v>
      </c>
      <c r="F22" s="41">
        <f t="shared" si="4"/>
        <v>0</v>
      </c>
      <c r="G22" s="42">
        <f t="shared" si="0"/>
        <v>0</v>
      </c>
      <c r="H22" s="43">
        <f>E22+(E22*H3)</f>
        <v>0</v>
      </c>
      <c r="I22" s="44">
        <f t="shared" si="1"/>
        <v>0</v>
      </c>
      <c r="J22" s="45">
        <f t="shared" si="2"/>
        <v>0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40">
        <v>4</v>
      </c>
      <c r="E23" s="26">
        <v>0</v>
      </c>
      <c r="F23" s="41">
        <f t="shared" si="4"/>
        <v>0</v>
      </c>
      <c r="G23" s="42">
        <f t="shared" si="0"/>
        <v>4</v>
      </c>
      <c r="H23" s="43">
        <f>E23+(E23*H3)</f>
        <v>0</v>
      </c>
      <c r="I23" s="44">
        <f t="shared" si="1"/>
        <v>0</v>
      </c>
      <c r="J23" s="45">
        <f t="shared" si="2"/>
        <v>4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40">
        <v>0</v>
      </c>
      <c r="E24" s="26">
        <v>0</v>
      </c>
      <c r="F24" s="41">
        <f t="shared" si="4"/>
        <v>0</v>
      </c>
      <c r="G24" s="42">
        <f t="shared" si="0"/>
        <v>0</v>
      </c>
      <c r="H24" s="43">
        <f>E24+(E24*H3)</f>
        <v>0</v>
      </c>
      <c r="I24" s="44">
        <f t="shared" si="1"/>
        <v>0</v>
      </c>
      <c r="J24" s="45">
        <f t="shared" si="2"/>
        <v>0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40">
        <v>191</v>
      </c>
      <c r="E25" s="26">
        <v>0</v>
      </c>
      <c r="F25" s="41">
        <f t="shared" si="4"/>
        <v>0</v>
      </c>
      <c r="G25" s="42">
        <f t="shared" si="0"/>
        <v>191</v>
      </c>
      <c r="H25" s="43">
        <f>E25+(E25*H3)</f>
        <v>0</v>
      </c>
      <c r="I25" s="44">
        <f t="shared" si="1"/>
        <v>0</v>
      </c>
      <c r="J25" s="45">
        <f t="shared" si="2"/>
        <v>191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40">
        <v>1</v>
      </c>
      <c r="E26" s="26">
        <v>0</v>
      </c>
      <c r="F26" s="41">
        <f t="shared" si="4"/>
        <v>0</v>
      </c>
      <c r="G26" s="42">
        <f t="shared" si="0"/>
        <v>1</v>
      </c>
      <c r="H26" s="43">
        <f>E26+(E26*H3)</f>
        <v>0</v>
      </c>
      <c r="I26" s="44">
        <f t="shared" si="1"/>
        <v>0</v>
      </c>
      <c r="J26" s="45">
        <f t="shared" si="2"/>
        <v>1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40">
        <v>3</v>
      </c>
      <c r="E27" s="26">
        <v>0</v>
      </c>
      <c r="F27" s="41">
        <f t="shared" si="4"/>
        <v>0</v>
      </c>
      <c r="G27" s="42">
        <f t="shared" si="0"/>
        <v>3</v>
      </c>
      <c r="H27" s="43">
        <f>E27+(E27*H3)</f>
        <v>0</v>
      </c>
      <c r="I27" s="44">
        <f t="shared" si="1"/>
        <v>0</v>
      </c>
      <c r="J27" s="45">
        <f t="shared" si="2"/>
        <v>3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40">
        <v>14</v>
      </c>
      <c r="E28" s="26">
        <v>0</v>
      </c>
      <c r="F28" s="41">
        <f t="shared" si="4"/>
        <v>0</v>
      </c>
      <c r="G28" s="42">
        <f t="shared" si="0"/>
        <v>14</v>
      </c>
      <c r="H28" s="43">
        <f>E28+(E28*H3)</f>
        <v>0</v>
      </c>
      <c r="I28" s="44">
        <f t="shared" si="1"/>
        <v>0</v>
      </c>
      <c r="J28" s="45">
        <f t="shared" si="2"/>
        <v>14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40">
        <v>191</v>
      </c>
      <c r="E29" s="26">
        <v>0</v>
      </c>
      <c r="F29" s="41">
        <f t="shared" si="4"/>
        <v>0</v>
      </c>
      <c r="G29" s="42">
        <f t="shared" si="0"/>
        <v>191</v>
      </c>
      <c r="H29" s="43">
        <f>E29+(E29*H3)</f>
        <v>0</v>
      </c>
      <c r="I29" s="44">
        <f t="shared" si="1"/>
        <v>0</v>
      </c>
      <c r="J29" s="45">
        <f t="shared" si="2"/>
        <v>191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40">
        <v>1</v>
      </c>
      <c r="E30" s="26">
        <v>0</v>
      </c>
      <c r="F30" s="49">
        <f t="shared" si="4"/>
        <v>0</v>
      </c>
      <c r="G30" s="42">
        <f t="shared" si="0"/>
        <v>1</v>
      </c>
      <c r="H30" s="43">
        <f>E30+(E30*H3)</f>
        <v>0</v>
      </c>
      <c r="I30" s="50">
        <f t="shared" si="1"/>
        <v>0</v>
      </c>
      <c r="J30" s="45">
        <f t="shared" si="2"/>
        <v>1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460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0</v>
      </c>
      <c r="F33" s="134">
        <f>D33*E33</f>
        <v>0</v>
      </c>
      <c r="G33" s="70">
        <v>100</v>
      </c>
      <c r="H33" s="71">
        <f>F33+F33*H3</f>
        <v>0</v>
      </c>
      <c r="I33" s="72"/>
      <c r="J33" s="45">
        <v>100</v>
      </c>
      <c r="K33" s="71">
        <f>H33+(H33*K3)</f>
        <v>0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</v>
      </c>
      <c r="F34" s="137">
        <f>E33+(E33*E34)</f>
        <v>0</v>
      </c>
      <c r="G34" s="74">
        <v>1</v>
      </c>
      <c r="H34" s="76">
        <f>F34+(F34*H3)</f>
        <v>0</v>
      </c>
      <c r="I34" s="77"/>
      <c r="J34" s="74">
        <v>1</v>
      </c>
      <c r="K34" s="78">
        <f>H34+(H34*K3)</f>
        <v>0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</v>
      </c>
      <c r="F35" s="137">
        <f>E33+(E33*E35)</f>
        <v>0</v>
      </c>
      <c r="G35" s="74">
        <v>1</v>
      </c>
      <c r="H35" s="76">
        <f>F35+(F35*H3)</f>
        <v>0</v>
      </c>
      <c r="I35" s="77"/>
      <c r="J35" s="74">
        <v>1</v>
      </c>
      <c r="K35" s="78">
        <f>H35+(H35*K3)</f>
        <v>0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</v>
      </c>
      <c r="F36" s="137">
        <f>E33+(E33*E36)</f>
        <v>0</v>
      </c>
      <c r="G36" s="48">
        <v>1</v>
      </c>
      <c r="H36" s="76">
        <f>F36+(F36*H3)</f>
        <v>0</v>
      </c>
      <c r="I36" s="77"/>
      <c r="J36" s="74">
        <v>1</v>
      </c>
      <c r="K36" s="78">
        <f>H36+(H36*K3)</f>
        <v>0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47" t="s">
        <v>111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9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131</v>
      </c>
      <c r="C75" s="53"/>
      <c r="D75" s="54"/>
      <c r="E75" s="57"/>
      <c r="F75" s="55">
        <f>SUM(F72:F74,F66:F70,F61:F62,F43:F59,F38:F41,F33:F36)</f>
        <v>0</v>
      </c>
      <c r="G75" s="56"/>
      <c r="H75" s="57"/>
      <c r="I75" s="58">
        <f>SUM(I72:I74,I66:I70,I61:I62,I43:I59,H38:H41,H33:H36)</f>
        <v>0</v>
      </c>
      <c r="J75" s="59"/>
      <c r="K75" s="57"/>
      <c r="L75" s="60">
        <f>SUM(L72:L74,L66:L70,L61:L62,L43:L59,K38:K41,K33:K36)</f>
        <v>0</v>
      </c>
    </row>
    <row r="76" spans="1:12" ht="15" thickBot="1" x14ac:dyDescent="0.25"/>
    <row r="77" spans="1:12" ht="21.75" customHeight="1" thickBot="1" x14ac:dyDescent="0.3">
      <c r="D77" s="22" t="s">
        <v>132</v>
      </c>
      <c r="E77" s="21"/>
      <c r="F77" s="23"/>
      <c r="G77" s="24">
        <v>2025</v>
      </c>
      <c r="H77" s="174">
        <f>F75+F31</f>
        <v>0</v>
      </c>
      <c r="I77" s="175"/>
    </row>
    <row r="78" spans="1:12" ht="21.75" customHeight="1" thickBot="1" x14ac:dyDescent="0.3">
      <c r="G78" s="25">
        <v>2026</v>
      </c>
      <c r="H78" s="176">
        <f>I75+I31</f>
        <v>0</v>
      </c>
      <c r="I78" s="177"/>
    </row>
    <row r="79" spans="1:12" ht="21.75" customHeight="1" thickBot="1" x14ac:dyDescent="0.3">
      <c r="G79" s="136">
        <v>2027</v>
      </c>
      <c r="H79" s="178">
        <f>L75+L31</f>
        <v>0</v>
      </c>
      <c r="I79" s="179"/>
    </row>
    <row r="80" spans="1:12" ht="21.75" customHeight="1" thickBot="1" x14ac:dyDescent="0.25">
      <c r="G80" s="25" t="s">
        <v>129</v>
      </c>
      <c r="H80" s="157">
        <f>H77+H78+H79</f>
        <v>0</v>
      </c>
      <c r="I80" s="158"/>
    </row>
    <row r="81" spans="4:12" x14ac:dyDescent="0.2"/>
    <row r="82" spans="4:12" x14ac:dyDescent="0.2"/>
    <row r="83" spans="4:12" x14ac:dyDescent="0.2">
      <c r="D83" s="180" t="s">
        <v>130</v>
      </c>
      <c r="E83" s="180"/>
      <c r="F83" s="180"/>
      <c r="G83" s="180"/>
      <c r="H83" s="180"/>
      <c r="I83" s="180"/>
    </row>
    <row r="84" spans="4:12" x14ac:dyDescent="0.2"/>
    <row r="85" spans="4:12" x14ac:dyDescent="0.2"/>
    <row r="86" spans="4:12" x14ac:dyDescent="0.2">
      <c r="E86" s="150" t="s">
        <v>115</v>
      </c>
      <c r="F86" s="150"/>
      <c r="G86" s="150"/>
      <c r="H86" s="151"/>
      <c r="I86" s="152"/>
      <c r="J86" s="152"/>
      <c r="K86" s="152"/>
      <c r="L86" s="153"/>
    </row>
    <row r="87" spans="4:12" x14ac:dyDescent="0.2">
      <c r="E87" s="181" t="s">
        <v>116</v>
      </c>
      <c r="F87" s="182"/>
      <c r="G87" s="182"/>
      <c r="H87" s="187" t="s">
        <v>117</v>
      </c>
      <c r="I87" s="187"/>
      <c r="J87" s="188"/>
      <c r="K87" s="189"/>
      <c r="L87" s="190"/>
    </row>
    <row r="88" spans="4:12" x14ac:dyDescent="0.2">
      <c r="E88" s="183"/>
      <c r="F88" s="184"/>
      <c r="G88" s="184"/>
      <c r="H88" s="191" t="s">
        <v>118</v>
      </c>
      <c r="I88" s="191"/>
      <c r="J88" s="188"/>
      <c r="K88" s="189"/>
      <c r="L88" s="190"/>
    </row>
    <row r="89" spans="4:12" x14ac:dyDescent="0.2">
      <c r="E89" s="183"/>
      <c r="F89" s="184"/>
      <c r="G89" s="184"/>
      <c r="H89" s="191" t="s">
        <v>119</v>
      </c>
      <c r="I89" s="191"/>
      <c r="J89" s="188"/>
      <c r="K89" s="189"/>
      <c r="L89" s="190"/>
    </row>
    <row r="90" spans="4:12" x14ac:dyDescent="0.2">
      <c r="E90" s="183"/>
      <c r="F90" s="184"/>
      <c r="G90" s="184"/>
      <c r="H90" s="159" t="s">
        <v>120</v>
      </c>
      <c r="I90" s="160"/>
      <c r="J90" s="165" t="s">
        <v>121</v>
      </c>
      <c r="K90" s="166"/>
      <c r="L90" s="167"/>
    </row>
    <row r="91" spans="4:12" x14ac:dyDescent="0.2">
      <c r="E91" s="183"/>
      <c r="F91" s="184"/>
      <c r="G91" s="184"/>
      <c r="H91" s="161"/>
      <c r="I91" s="162"/>
      <c r="J91" s="168"/>
      <c r="K91" s="169"/>
      <c r="L91" s="170"/>
    </row>
    <row r="92" spans="4:12" x14ac:dyDescent="0.2">
      <c r="E92" s="185"/>
      <c r="F92" s="186"/>
      <c r="G92" s="186"/>
      <c r="H92" s="163"/>
      <c r="I92" s="164"/>
      <c r="J92" s="171"/>
      <c r="K92" s="172"/>
      <c r="L92" s="173"/>
    </row>
  </sheetData>
  <sheetProtection selectLockedCells="1"/>
  <mergeCells count="21"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  <mergeCell ref="A1:L1"/>
    <mergeCell ref="E2:F2"/>
    <mergeCell ref="J2:L2"/>
    <mergeCell ref="A64:L64"/>
    <mergeCell ref="E86:G86"/>
    <mergeCell ref="H86:L86"/>
    <mergeCell ref="A2:C2"/>
    <mergeCell ref="H80:I8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2024-10-09T12:35:11Z</dcterms:modified>
</cp:coreProperties>
</file>