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I:\INK\1. Inkoop\A. Aanbestedingen\6. Vervoer, aandrijfsystemen, emballage\2024 Wagenpark Handhaving\4. Nota van inlichtingen\"/>
    </mc:Choice>
  </mc:AlternateContent>
  <xr:revisionPtr revIDLastSave="0" documentId="8_{00D802C3-8E38-444F-8419-EE4B141F9A16}" xr6:coauthVersionLast="47" xr6:coauthVersionMax="47" xr10:uidLastSave="{00000000-0000-0000-0000-000000000000}"/>
  <bookViews>
    <workbookView xWindow="-110" yWindow="-110" windowWidth="22780" windowHeight="14660" xr2:uid="{C828337F-017A-479C-B282-4044F6331A46}"/>
  </bookViews>
  <sheets>
    <sheet name="Prijsinvulformulier" sheetId="1" r:id="rId1"/>
  </sheets>
  <calcPr calcId="191029" concurrentManualCount="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6" i="1" l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24" i="1"/>
  <c r="C23" i="1"/>
  <c r="C22" i="1"/>
  <c r="C21" i="1"/>
  <c r="C20" i="1"/>
</calcChain>
</file>

<file path=xl/sharedStrings.xml><?xml version="1.0" encoding="utf-8"?>
<sst xmlns="http://schemas.openxmlformats.org/spreadsheetml/2006/main" count="93" uniqueCount="81">
  <si>
    <t>Let u s.v.p. op dat u alle groene cellen invult, voor het indienen van een volledige offerte.</t>
  </si>
  <si>
    <t>Voorbeelden aangedragen door Opdrachtgever</t>
  </si>
  <si>
    <t>Voertuig#</t>
  </si>
  <si>
    <t>Merk</t>
  </si>
  <si>
    <t>Renault</t>
  </si>
  <si>
    <t>Peugeot</t>
  </si>
  <si>
    <t>Model</t>
  </si>
  <si>
    <t>Uitvoering</t>
  </si>
  <si>
    <t xml:space="preserve">Catalogusprijs (excl. BTW en BPM) </t>
  </si>
  <si>
    <t>Opties</t>
  </si>
  <si>
    <t>Looptijd</t>
  </si>
  <si>
    <t>Jaarkilometrage</t>
  </si>
  <si>
    <t>(Alternatief) Aanbod Inschrijver</t>
  </si>
  <si>
    <t xml:space="preserve">Voertuig# </t>
  </si>
  <si>
    <t xml:space="preserve">Catalogusprijs + opties conform eisen (excl. BTW en BPM) </t>
  </si>
  <si>
    <t xml:space="preserve">Kortingspercentage auto </t>
  </si>
  <si>
    <t>Maandelijks leasebedrag</t>
  </si>
  <si>
    <t>Allure</t>
  </si>
  <si>
    <t>SCENIC E-TECH 1</t>
  </si>
  <si>
    <t xml:space="preserve">Volkswagen </t>
  </si>
  <si>
    <t>Pro Business</t>
  </si>
  <si>
    <t>Kia</t>
  </si>
  <si>
    <t>Niro EV</t>
  </si>
  <si>
    <t>Air</t>
  </si>
  <si>
    <t>minimaal conform eisen</t>
  </si>
  <si>
    <t>Optie 1</t>
  </si>
  <si>
    <t>Optie 2</t>
  </si>
  <si>
    <t>Optie 3</t>
  </si>
  <si>
    <t>Optie 4</t>
  </si>
  <si>
    <t>Optie 5</t>
  </si>
  <si>
    <t>Optie 6</t>
  </si>
  <si>
    <t>Optie 7</t>
  </si>
  <si>
    <t>Optie 8</t>
  </si>
  <si>
    <t>Optie 9</t>
  </si>
  <si>
    <t>Optie 10</t>
  </si>
  <si>
    <t>Opties, bovenop de geselecteerde uitvoering en het pve:</t>
  </si>
  <si>
    <t>Investeringswaarde ex. BTW, incl. korting</t>
  </si>
  <si>
    <t xml:space="preserve">Plafondbedrag (Inclusief op- en inbouwdelen excl. BTW ) </t>
  </si>
  <si>
    <t>545L</t>
  </si>
  <si>
    <t>475L</t>
  </si>
  <si>
    <t>ID.4</t>
  </si>
  <si>
    <t>543L</t>
  </si>
  <si>
    <t>e-3008</t>
  </si>
  <si>
    <t>589L</t>
  </si>
  <si>
    <t>Nissan</t>
  </si>
  <si>
    <t>Ariya</t>
  </si>
  <si>
    <t>Advance</t>
  </si>
  <si>
    <t>468L</t>
  </si>
  <si>
    <t>Toyota</t>
  </si>
  <si>
    <t>BZ4X</t>
  </si>
  <si>
    <t>Active</t>
  </si>
  <si>
    <t>452L</t>
  </si>
  <si>
    <t>Techno</t>
  </si>
  <si>
    <t>Motorvermogen (minimaal 60 kwh)</t>
  </si>
  <si>
    <t>Actieradius (minimaal 400 km WLTP)</t>
  </si>
  <si>
    <t>Volvo</t>
  </si>
  <si>
    <t>EX40</t>
  </si>
  <si>
    <t xml:space="preserve">Essential </t>
  </si>
  <si>
    <t>410L</t>
  </si>
  <si>
    <t>Laadruimte (minimaal 400L)</t>
  </si>
  <si>
    <t>BMW</t>
  </si>
  <si>
    <t>iX1</t>
  </si>
  <si>
    <t>eDrive 20</t>
  </si>
  <si>
    <t>490L</t>
  </si>
  <si>
    <t>45.000 euro (excl. BTW)</t>
  </si>
  <si>
    <r>
      <t>Totaal maandelijks leasebedrag, op basis van</t>
    </r>
    <r>
      <rPr>
        <b/>
        <sz val="12"/>
        <color rgb="FF000000"/>
        <rFont val="Helvetica"/>
      </rPr>
      <t xml:space="preserve"> 8 </t>
    </r>
    <r>
      <rPr>
        <sz val="12"/>
        <color rgb="FF000000"/>
        <rFont val="Helvetica"/>
      </rPr>
      <t>voertuigen en 72 maanden</t>
    </r>
  </si>
  <si>
    <t>Actieradius (minimaal 400 KM)</t>
  </si>
  <si>
    <t>Laadvermogen (minimaal 400 L)</t>
  </si>
  <si>
    <t>Opvallend (7x)</t>
  </si>
  <si>
    <t>Onopvallend (1x)</t>
  </si>
  <si>
    <t>Looptijd (in maanden)</t>
  </si>
  <si>
    <t>Motorvermogen (minimaal 60 kW)</t>
  </si>
  <si>
    <t>71,4 kW</t>
  </si>
  <si>
    <t>60 kW</t>
  </si>
  <si>
    <t>73 kW</t>
  </si>
  <si>
    <t>64,8 kW</t>
  </si>
  <si>
    <t>63 kW</t>
  </si>
  <si>
    <t>67 kW</t>
  </si>
  <si>
    <t>77 kW</t>
  </si>
  <si>
    <t xml:space="preserve">Prijzenblad Lease - Elektisch C/L-Segment </t>
  </si>
  <si>
    <t>Inschrijver: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</si>
</sst>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&quot;€&quot;* #,##0.00_);_(&quot;€&quot;* \(#,##0.00\);_(&quot;€&quot;* &quot;-&quot;??_);_(@_)"/>
    <numFmt numFmtId="165" formatCode="_(* #,##0.00_);_(* \(#,##0.00\);_(* &quot;-&quot;??_);_(@_)"/>
    <numFmt numFmtId="166" formatCode="_-&quot;€&quot;\ * #,##0_-;_-&quot;€&quot;\ * #,##0\-;_-&quot;€&quot;\ * &quot;-&quot;??_-;_-@_-"/>
    <numFmt numFmtId="167" formatCode="_ [$€-2]\ * #,##0.00_ ;_ [$€-2]\ * \-#,##0.00_ ;_ [$€-2]\ * &quot;-&quot;??_ ;_ @_ "/>
    <numFmt numFmtId="168" formatCode="#,##0_ ;\-#,##0\ "/>
    <numFmt numFmtId="169" formatCode="_ [$€-2]\ * #,##0.0000_ ;_ [$€-2]\ * \-#,##0.0000_ ;_ [$€-2]\ * &quot;-&quot;??_ ;_ @_ 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Helvetica"/>
      <family val="2"/>
    </font>
    <font>
      <b/>
      <sz val="12"/>
      <color rgb="FFFF0000"/>
      <name val="Helvetica"/>
      <family val="2"/>
    </font>
    <font>
      <sz val="12"/>
      <color theme="1"/>
      <name val="Helvetica"/>
      <family val="2"/>
    </font>
    <font>
      <b/>
      <sz val="12"/>
      <color theme="1"/>
      <name val="Helvetica"/>
    </font>
    <font>
      <sz val="12"/>
      <color rgb="FF000000"/>
      <name val="Helvetica"/>
    </font>
    <font>
      <b/>
      <sz val="12"/>
      <color rgb="FF000000"/>
      <name val="Helvetica"/>
    </font>
    <font>
      <i/>
      <sz val="10"/>
      <color theme="1"/>
      <name val="Helvetica"/>
      <family val="2"/>
    </font>
    <font>
      <sz val="8"/>
      <name val="Aptos Narrow"/>
      <family val="2"/>
      <scheme val="minor"/>
    </font>
    <font>
      <i/>
      <sz val="12"/>
      <color theme="1"/>
      <name val="Helvetica"/>
    </font>
    <font>
      <sz val="12"/>
      <color theme="1"/>
      <name val="Helvetica"/>
    </font>
    <font>
      <b/>
      <sz val="16"/>
      <color theme="1"/>
      <name val="Helvetica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32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9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wrapText="1"/>
    </xf>
    <xf numFmtId="168" fontId="4" fillId="0" borderId="0" xfId="1" applyNumberFormat="1" applyFont="1" applyBorder="1" applyAlignment="1">
      <alignment horizontal="left" vertical="top"/>
    </xf>
    <xf numFmtId="0" fontId="4" fillId="0" borderId="0" xfId="0" applyFont="1" applyAlignment="1">
      <alignment vertical="top"/>
    </xf>
    <xf numFmtId="0" fontId="8" fillId="0" borderId="0" xfId="0" applyFont="1"/>
    <xf numFmtId="0" fontId="4" fillId="0" borderId="0" xfId="0" applyFont="1" applyAlignment="1">
      <alignment vertical="top" wrapText="1"/>
    </xf>
    <xf numFmtId="169" fontId="4" fillId="0" borderId="0" xfId="0" applyNumberFormat="1" applyFont="1" applyAlignment="1">
      <alignment horizontal="center"/>
    </xf>
    <xf numFmtId="169" fontId="4" fillId="0" borderId="0" xfId="0" applyNumberFormat="1" applyFont="1"/>
    <xf numFmtId="0" fontId="4" fillId="0" borderId="4" xfId="0" applyFont="1" applyBorder="1" applyAlignment="1">
      <alignment horizontal="left"/>
    </xf>
    <xf numFmtId="0" fontId="4" fillId="0" borderId="4" xfId="0" applyFont="1" applyBorder="1" applyAlignment="1">
      <alignment horizontal="left" wrapText="1"/>
    </xf>
    <xf numFmtId="166" fontId="4" fillId="0" borderId="4" xfId="2" applyNumberFormat="1" applyFont="1" applyBorder="1" applyAlignment="1">
      <alignment horizontal="left"/>
    </xf>
    <xf numFmtId="167" fontId="4" fillId="0" borderId="4" xfId="2" applyNumberFormat="1" applyFont="1" applyBorder="1" applyAlignment="1">
      <alignment horizontal="left"/>
    </xf>
    <xf numFmtId="166" fontId="4" fillId="0" borderId="4" xfId="2" applyNumberFormat="1" applyFont="1" applyBorder="1" applyAlignment="1">
      <alignment horizontal="left" wrapText="1"/>
    </xf>
    <xf numFmtId="0" fontId="11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9" xfId="0" applyFont="1" applyBorder="1" applyAlignment="1">
      <alignment horizontal="left" wrapText="1"/>
    </xf>
    <xf numFmtId="0" fontId="4" fillId="0" borderId="10" xfId="0" applyFont="1" applyBorder="1" applyAlignment="1">
      <alignment horizontal="left" wrapText="1"/>
    </xf>
    <xf numFmtId="166" fontId="4" fillId="0" borderId="9" xfId="2" applyNumberFormat="1" applyFont="1" applyBorder="1" applyAlignment="1">
      <alignment horizontal="left"/>
    </xf>
    <xf numFmtId="167" fontId="4" fillId="0" borderId="10" xfId="2" applyNumberFormat="1" applyFont="1" applyBorder="1" applyAlignment="1">
      <alignment horizontal="left"/>
    </xf>
    <xf numFmtId="166" fontId="4" fillId="0" borderId="9" xfId="2" applyNumberFormat="1" applyFont="1" applyBorder="1" applyAlignment="1">
      <alignment horizontal="left" wrapText="1"/>
    </xf>
    <xf numFmtId="166" fontId="4" fillId="0" borderId="10" xfId="2" applyNumberFormat="1" applyFont="1" applyBorder="1" applyAlignment="1">
      <alignment horizontal="left" wrapText="1"/>
    </xf>
    <xf numFmtId="0" fontId="4" fillId="0" borderId="11" xfId="0" applyFont="1" applyBorder="1" applyAlignment="1">
      <alignment vertical="top"/>
    </xf>
    <xf numFmtId="0" fontId="4" fillId="0" borderId="11" xfId="0" applyFont="1" applyBorder="1" applyAlignment="1">
      <alignment vertical="top" wrapText="1"/>
    </xf>
    <xf numFmtId="0" fontId="4" fillId="0" borderId="12" xfId="0" applyFont="1" applyBorder="1" applyAlignment="1">
      <alignment vertical="top"/>
    </xf>
    <xf numFmtId="0" fontId="4" fillId="0" borderId="13" xfId="0" applyFont="1" applyBorder="1" applyAlignment="1">
      <alignment vertical="top"/>
    </xf>
    <xf numFmtId="0" fontId="2" fillId="0" borderId="5" xfId="0" applyFont="1" applyBorder="1" applyAlignment="1">
      <alignment vertical="top"/>
    </xf>
    <xf numFmtId="0" fontId="2" fillId="0" borderId="14" xfId="0" applyFont="1" applyBorder="1" applyAlignment="1">
      <alignment horizontal="left"/>
    </xf>
    <xf numFmtId="1" fontId="2" fillId="2" borderId="5" xfId="0" applyNumberFormat="1" applyFont="1" applyFill="1" applyBorder="1" applyAlignment="1">
      <alignment horizontal="center"/>
    </xf>
    <xf numFmtId="0" fontId="2" fillId="0" borderId="15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4" fillId="0" borderId="5" xfId="0" applyFont="1" applyBorder="1" applyAlignment="1">
      <alignment vertical="top"/>
    </xf>
    <xf numFmtId="168" fontId="4" fillId="0" borderId="17" xfId="1" applyNumberFormat="1" applyFont="1" applyBorder="1" applyAlignment="1">
      <alignment horizontal="left"/>
    </xf>
    <xf numFmtId="168" fontId="4" fillId="0" borderId="18" xfId="1" applyNumberFormat="1" applyFont="1" applyBorder="1" applyAlignment="1">
      <alignment horizontal="left"/>
    </xf>
    <xf numFmtId="168" fontId="4" fillId="0" borderId="19" xfId="1" applyNumberFormat="1" applyFont="1" applyBorder="1" applyAlignment="1">
      <alignment horizontal="left"/>
    </xf>
    <xf numFmtId="0" fontId="5" fillId="0" borderId="0" xfId="2" applyNumberFormat="1" applyFont="1" applyBorder="1" applyAlignment="1">
      <alignment horizontal="center" vertical="top"/>
    </xf>
    <xf numFmtId="2" fontId="4" fillId="0" borderId="0" xfId="0" applyNumberFormat="1" applyFont="1"/>
    <xf numFmtId="0" fontId="5" fillId="0" borderId="0" xfId="0" applyFont="1"/>
    <xf numFmtId="1" fontId="2" fillId="0" borderId="0" xfId="0" applyNumberFormat="1" applyFont="1"/>
    <xf numFmtId="0" fontId="4" fillId="0" borderId="0" xfId="0" applyFont="1" applyAlignment="1">
      <alignment horizontal="left" wrapText="1"/>
    </xf>
    <xf numFmtId="166" fontId="4" fillId="0" borderId="0" xfId="2" applyNumberFormat="1" applyFont="1" applyFill="1" applyBorder="1" applyAlignment="1"/>
    <xf numFmtId="0" fontId="5" fillId="0" borderId="0" xfId="0" applyFont="1" applyAlignment="1">
      <alignment wrapText="1"/>
    </xf>
    <xf numFmtId="168" fontId="5" fillId="0" borderId="0" xfId="1" applyNumberFormat="1" applyFont="1" applyFill="1" applyBorder="1" applyAlignment="1"/>
    <xf numFmtId="168" fontId="4" fillId="0" borderId="0" xfId="1" applyNumberFormat="1" applyFont="1" applyFill="1" applyBorder="1" applyAlignment="1">
      <alignment vertical="center"/>
    </xf>
    <xf numFmtId="167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164" fontId="4" fillId="0" borderId="0" xfId="2" applyFont="1" applyFill="1" applyBorder="1" applyAlignment="1">
      <alignment vertical="top"/>
    </xf>
    <xf numFmtId="167" fontId="4" fillId="0" borderId="0" xfId="0" applyNumberFormat="1" applyFont="1"/>
    <xf numFmtId="0" fontId="4" fillId="0" borderId="1" xfId="0" applyFont="1" applyBorder="1"/>
    <xf numFmtId="0" fontId="2" fillId="0" borderId="24" xfId="0" applyFont="1" applyBorder="1" applyAlignment="1">
      <alignment vertical="top"/>
    </xf>
    <xf numFmtId="0" fontId="10" fillId="0" borderId="11" xfId="0" applyFont="1" applyBorder="1" applyAlignment="1">
      <alignment vertical="top" wrapText="1"/>
    </xf>
    <xf numFmtId="1" fontId="2" fillId="2" borderId="25" xfId="0" applyNumberFormat="1" applyFont="1" applyFill="1" applyBorder="1"/>
    <xf numFmtId="0" fontId="4" fillId="0" borderId="26" xfId="0" applyFont="1" applyBorder="1" applyAlignment="1">
      <alignment horizontal="left" vertical="top"/>
    </xf>
    <xf numFmtId="0" fontId="5" fillId="0" borderId="26" xfId="0" applyFont="1" applyBorder="1" applyAlignment="1">
      <alignment horizontal="left" vertical="top"/>
    </xf>
    <xf numFmtId="0" fontId="5" fillId="0" borderId="27" xfId="0" applyFont="1" applyBorder="1" applyAlignment="1">
      <alignment horizontal="left" vertical="top"/>
    </xf>
    <xf numFmtId="1" fontId="2" fillId="2" borderId="24" xfId="0" applyNumberFormat="1" applyFont="1" applyFill="1" applyBorder="1"/>
    <xf numFmtId="0" fontId="2" fillId="3" borderId="11" xfId="0" applyFont="1" applyFill="1" applyBorder="1" applyAlignment="1">
      <alignment horizontal="left" vertical="top"/>
    </xf>
    <xf numFmtId="0" fontId="4" fillId="3" borderId="11" xfId="0" applyFont="1" applyFill="1" applyBorder="1" applyAlignment="1">
      <alignment horizontal="left" vertical="top"/>
    </xf>
    <xf numFmtId="0" fontId="4" fillId="3" borderId="11" xfId="0" applyFont="1" applyFill="1" applyBorder="1" applyAlignment="1">
      <alignment horizontal="left" vertical="top" wrapText="1"/>
    </xf>
    <xf numFmtId="166" fontId="4" fillId="3" borderId="11" xfId="2" applyNumberFormat="1" applyFont="1" applyFill="1" applyBorder="1" applyAlignment="1">
      <alignment horizontal="left" vertical="top"/>
    </xf>
    <xf numFmtId="0" fontId="5" fillId="0" borderId="11" xfId="0" applyFont="1" applyBorder="1" applyAlignment="1">
      <alignment horizontal="left" vertical="top" wrapText="1"/>
    </xf>
    <xf numFmtId="168" fontId="5" fillId="0" borderId="12" xfId="1" applyNumberFormat="1" applyFont="1" applyBorder="1" applyAlignment="1">
      <alignment horizontal="left" vertical="top"/>
    </xf>
    <xf numFmtId="0" fontId="4" fillId="0" borderId="24" xfId="0" applyFont="1" applyBorder="1" applyAlignment="1">
      <alignment vertical="top"/>
    </xf>
    <xf numFmtId="168" fontId="4" fillId="3" borderId="28" xfId="1" applyNumberFormat="1" applyFont="1" applyFill="1" applyBorder="1" applyAlignment="1">
      <alignment vertical="center"/>
    </xf>
    <xf numFmtId="0" fontId="4" fillId="3" borderId="21" xfId="0" applyFont="1" applyFill="1" applyBorder="1" applyAlignment="1">
      <alignment vertical="center"/>
    </xf>
    <xf numFmtId="164" fontId="4" fillId="5" borderId="29" xfId="2" applyFont="1" applyFill="1" applyBorder="1" applyAlignment="1">
      <alignment vertical="top"/>
    </xf>
    <xf numFmtId="168" fontId="4" fillId="3" borderId="24" xfId="1" applyNumberFormat="1" applyFont="1" applyFill="1" applyBorder="1" applyAlignment="1">
      <alignment vertical="center"/>
    </xf>
    <xf numFmtId="0" fontId="4" fillId="3" borderId="11" xfId="0" applyFont="1" applyFill="1" applyBorder="1" applyAlignment="1">
      <alignment vertical="center"/>
    </xf>
    <xf numFmtId="164" fontId="4" fillId="5" borderId="12" xfId="2" applyFont="1" applyFill="1" applyBorder="1" applyAlignment="1">
      <alignment vertical="top"/>
    </xf>
    <xf numFmtId="0" fontId="6" fillId="0" borderId="31" xfId="0" applyFont="1" applyBorder="1" applyAlignment="1">
      <alignment vertical="top"/>
    </xf>
    <xf numFmtId="167" fontId="12" fillId="4" borderId="31" xfId="0" applyNumberFormat="1" applyFont="1" applyFill="1" applyBorder="1" applyAlignment="1">
      <alignment vertical="center"/>
    </xf>
    <xf numFmtId="0" fontId="4" fillId="4" borderId="22" xfId="0" applyFont="1" applyFill="1" applyBorder="1" applyAlignment="1">
      <alignment horizontal="center" vertical="top"/>
    </xf>
    <xf numFmtId="0" fontId="4" fillId="4" borderId="30" xfId="0" applyFont="1" applyFill="1" applyBorder="1" applyAlignment="1">
      <alignment horizontal="center" vertical="top"/>
    </xf>
    <xf numFmtId="0" fontId="4" fillId="4" borderId="23" xfId="0" applyFont="1" applyFill="1" applyBorder="1" applyAlignment="1">
      <alignment horizontal="center" vertical="top"/>
    </xf>
    <xf numFmtId="0" fontId="4" fillId="4" borderId="2" xfId="0" applyFont="1" applyFill="1" applyBorder="1" applyAlignment="1">
      <alignment horizontal="center" vertical="top"/>
    </xf>
    <xf numFmtId="0" fontId="4" fillId="4" borderId="3" xfId="0" applyFont="1" applyFill="1" applyBorder="1" applyAlignment="1">
      <alignment horizontal="center" vertical="top"/>
    </xf>
    <xf numFmtId="0" fontId="4" fillId="4" borderId="20" xfId="0" applyFont="1" applyFill="1" applyBorder="1" applyAlignment="1">
      <alignment horizontal="center" vertical="top"/>
    </xf>
    <xf numFmtId="0" fontId="5" fillId="0" borderId="22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2" xfId="2" applyNumberFormat="1" applyFont="1" applyBorder="1" applyAlignment="1">
      <alignment horizontal="center" vertical="top"/>
    </xf>
    <xf numFmtId="0" fontId="5" fillId="0" borderId="3" xfId="2" applyNumberFormat="1" applyFont="1" applyBorder="1" applyAlignment="1">
      <alignment horizontal="center" vertical="top"/>
    </xf>
    <xf numFmtId="0" fontId="5" fillId="0" borderId="20" xfId="2" applyNumberFormat="1" applyFont="1" applyBorder="1" applyAlignment="1">
      <alignment horizontal="center" vertical="top"/>
    </xf>
    <xf numFmtId="10" fontId="4" fillId="3" borderId="21" xfId="0" applyNumberFormat="1" applyFont="1" applyFill="1" applyBorder="1" applyAlignment="1">
      <alignment vertical="center"/>
    </xf>
    <xf numFmtId="10" fontId="4" fillId="3" borderId="11" xfId="0" applyNumberFormat="1" applyFont="1" applyFill="1" applyBorder="1" applyAlignment="1">
      <alignment vertical="center"/>
    </xf>
    <xf numFmtId="0" fontId="2" fillId="0" borderId="5" xfId="0" applyFont="1" applyBorder="1"/>
    <xf numFmtId="0" fontId="3" fillId="0" borderId="0" xfId="0" applyFont="1" applyAlignment="1">
      <alignment vertical="top"/>
    </xf>
    <xf numFmtId="0" fontId="4" fillId="3" borderId="21" xfId="0" applyFont="1" applyFill="1" applyBorder="1" applyAlignment="1">
      <alignment horizontal="center" vertical="top"/>
    </xf>
    <xf numFmtId="0" fontId="4" fillId="3" borderId="26" xfId="0" applyFont="1" applyFill="1" applyBorder="1" applyAlignment="1">
      <alignment horizontal="center" vertical="top"/>
    </xf>
  </cellXfs>
  <cellStyles count="3">
    <cellStyle name="Komma" xfId="1" builtinId="3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B16E8-FBA9-4CAC-BEB1-9ED789C0FC26}">
  <dimension ref="A1:N52"/>
  <sheetViews>
    <sheetView tabSelected="1" workbookViewId="0">
      <selection activeCell="F27" sqref="F27"/>
    </sheetView>
  </sheetViews>
  <sheetFormatPr defaultColWidth="12.54296875" defaultRowHeight="15.5" x14ac:dyDescent="0.35"/>
  <cols>
    <col min="1" max="1" width="75.54296875" style="4" bestFit="1" customWidth="1"/>
    <col min="2" max="2" width="21.08984375" style="3" customWidth="1"/>
    <col min="3" max="3" width="20.7265625" style="3" customWidth="1"/>
    <col min="4" max="4" width="18.54296875" style="4" customWidth="1"/>
    <col min="5" max="5" width="16.54296875" style="4" customWidth="1"/>
    <col min="6" max="6" width="18.7265625" style="4" customWidth="1"/>
    <col min="7" max="9" width="19.1796875" style="4" customWidth="1"/>
    <col min="10" max="10" width="16" style="4" customWidth="1"/>
    <col min="11" max="11" width="17.453125" style="4" customWidth="1"/>
    <col min="12" max="12" width="36.26953125" style="4" customWidth="1"/>
    <col min="13" max="16384" width="12.54296875" style="4"/>
  </cols>
  <sheetData>
    <row r="1" spans="1:14" ht="16" thickBot="1" x14ac:dyDescent="0.4">
      <c r="A1" s="1" t="s">
        <v>79</v>
      </c>
      <c r="B1" s="2" t="s">
        <v>0</v>
      </c>
    </row>
    <row r="2" spans="1:14" ht="16" thickBot="1" x14ac:dyDescent="0.4">
      <c r="A2" s="90" t="s">
        <v>80</v>
      </c>
      <c r="B2" s="92"/>
      <c r="C2" s="93"/>
      <c r="D2" s="91"/>
      <c r="E2" s="91"/>
      <c r="F2" s="91"/>
      <c r="G2" s="91"/>
      <c r="H2" s="91"/>
      <c r="I2" s="91"/>
      <c r="J2" s="91"/>
      <c r="K2" s="91"/>
    </row>
    <row r="3" spans="1:14" ht="16" thickBot="1" x14ac:dyDescent="0.4">
      <c r="A3" s="1"/>
      <c r="B3" s="2"/>
    </row>
    <row r="4" spans="1:14" ht="16" thickBot="1" x14ac:dyDescent="0.4">
      <c r="B4" s="82" t="s">
        <v>1</v>
      </c>
      <c r="C4" s="83"/>
      <c r="D4" s="83"/>
      <c r="E4" s="83"/>
      <c r="F4" s="83"/>
      <c r="G4" s="83"/>
      <c r="H4" s="83"/>
      <c r="I4" s="84"/>
    </row>
    <row r="5" spans="1:14" ht="16" thickBot="1" x14ac:dyDescent="0.4">
      <c r="A5" s="29" t="s">
        <v>2</v>
      </c>
      <c r="B5" s="31">
        <v>1</v>
      </c>
      <c r="C5" s="31">
        <v>2</v>
      </c>
      <c r="D5" s="31">
        <v>3</v>
      </c>
      <c r="E5" s="31">
        <v>4</v>
      </c>
      <c r="F5" s="31">
        <v>5</v>
      </c>
      <c r="G5" s="31">
        <v>6</v>
      </c>
      <c r="H5" s="31">
        <v>7</v>
      </c>
      <c r="I5" s="31">
        <v>8</v>
      </c>
    </row>
    <row r="6" spans="1:14" x14ac:dyDescent="0.35">
      <c r="A6" s="28" t="s">
        <v>3</v>
      </c>
      <c r="B6" s="30" t="s">
        <v>48</v>
      </c>
      <c r="C6" s="32" t="s">
        <v>4</v>
      </c>
      <c r="D6" s="32" t="s">
        <v>5</v>
      </c>
      <c r="E6" s="32" t="s">
        <v>21</v>
      </c>
      <c r="F6" s="32" t="s">
        <v>44</v>
      </c>
      <c r="G6" s="32" t="s">
        <v>55</v>
      </c>
      <c r="H6" s="32" t="s">
        <v>60</v>
      </c>
      <c r="I6" s="33" t="s">
        <v>19</v>
      </c>
    </row>
    <row r="7" spans="1:14" ht="15" customHeight="1" x14ac:dyDescent="0.35">
      <c r="A7" s="25" t="s">
        <v>6</v>
      </c>
      <c r="B7" s="17" t="s">
        <v>49</v>
      </c>
      <c r="C7" s="12" t="s">
        <v>18</v>
      </c>
      <c r="D7" s="12" t="s">
        <v>42</v>
      </c>
      <c r="E7" s="12" t="s">
        <v>22</v>
      </c>
      <c r="F7" s="12" t="s">
        <v>45</v>
      </c>
      <c r="G7" s="12" t="s">
        <v>56</v>
      </c>
      <c r="H7" s="12" t="s">
        <v>61</v>
      </c>
      <c r="I7" s="18" t="s">
        <v>40</v>
      </c>
    </row>
    <row r="8" spans="1:14" s="5" customFormat="1" x14ac:dyDescent="0.35">
      <c r="A8" s="26" t="s">
        <v>7</v>
      </c>
      <c r="B8" s="19" t="s">
        <v>50</v>
      </c>
      <c r="C8" s="13" t="s">
        <v>52</v>
      </c>
      <c r="D8" s="13" t="s">
        <v>17</v>
      </c>
      <c r="E8" s="13" t="s">
        <v>23</v>
      </c>
      <c r="F8" s="13" t="s">
        <v>46</v>
      </c>
      <c r="G8" s="13" t="s">
        <v>57</v>
      </c>
      <c r="H8" s="13" t="s">
        <v>62</v>
      </c>
      <c r="I8" s="20" t="s">
        <v>20</v>
      </c>
    </row>
    <row r="9" spans="1:14" s="5" customFormat="1" x14ac:dyDescent="0.35">
      <c r="A9" s="26" t="s">
        <v>71</v>
      </c>
      <c r="B9" s="19" t="s">
        <v>72</v>
      </c>
      <c r="C9" s="13" t="s">
        <v>73</v>
      </c>
      <c r="D9" s="13" t="s">
        <v>74</v>
      </c>
      <c r="E9" s="13" t="s">
        <v>75</v>
      </c>
      <c r="F9" s="13" t="s">
        <v>76</v>
      </c>
      <c r="G9" s="13" t="s">
        <v>77</v>
      </c>
      <c r="H9" s="13">
        <v>64.8</v>
      </c>
      <c r="I9" s="20" t="s">
        <v>78</v>
      </c>
      <c r="N9"/>
    </row>
    <row r="10" spans="1:14" s="5" customFormat="1" x14ac:dyDescent="0.35">
      <c r="A10" s="26" t="s">
        <v>66</v>
      </c>
      <c r="B10" s="19">
        <v>512</v>
      </c>
      <c r="C10" s="13">
        <v>430</v>
      </c>
      <c r="D10" s="13">
        <v>512</v>
      </c>
      <c r="E10" s="13">
        <v>460</v>
      </c>
      <c r="F10" s="13">
        <v>514</v>
      </c>
      <c r="G10" s="13">
        <v>479</v>
      </c>
      <c r="H10" s="13">
        <v>417</v>
      </c>
      <c r="I10" s="20">
        <v>558</v>
      </c>
      <c r="N10"/>
    </row>
    <row r="11" spans="1:14" s="5" customFormat="1" x14ac:dyDescent="0.35">
      <c r="A11" s="26" t="s">
        <v>67</v>
      </c>
      <c r="B11" s="21" t="s">
        <v>51</v>
      </c>
      <c r="C11" s="13" t="s">
        <v>38</v>
      </c>
      <c r="D11" s="13" t="s">
        <v>43</v>
      </c>
      <c r="E11" s="13" t="s">
        <v>39</v>
      </c>
      <c r="F11" s="13" t="s">
        <v>47</v>
      </c>
      <c r="G11" s="13" t="s">
        <v>58</v>
      </c>
      <c r="H11" s="13" t="s">
        <v>63</v>
      </c>
      <c r="I11" s="20" t="s">
        <v>41</v>
      </c>
      <c r="N11"/>
    </row>
    <row r="12" spans="1:14" ht="15" customHeight="1" x14ac:dyDescent="0.35">
      <c r="A12" s="25" t="s">
        <v>8</v>
      </c>
      <c r="B12" s="21">
        <v>37066.1</v>
      </c>
      <c r="C12" s="14">
        <v>36280.99</v>
      </c>
      <c r="D12" s="14">
        <v>38860</v>
      </c>
      <c r="E12" s="15">
        <v>35578.51</v>
      </c>
      <c r="F12" s="15">
        <v>38760</v>
      </c>
      <c r="G12" s="15">
        <v>37049.589999999997</v>
      </c>
      <c r="H12" s="15">
        <v>39000</v>
      </c>
      <c r="I12" s="22">
        <v>39508</v>
      </c>
    </row>
    <row r="13" spans="1:14" s="5" customFormat="1" ht="31" x14ac:dyDescent="0.35">
      <c r="A13" s="26" t="s">
        <v>9</v>
      </c>
      <c r="B13" s="23" t="s">
        <v>24</v>
      </c>
      <c r="C13" s="16" t="s">
        <v>24</v>
      </c>
      <c r="D13" s="16" t="s">
        <v>24</v>
      </c>
      <c r="E13" s="16" t="s">
        <v>24</v>
      </c>
      <c r="F13" s="16" t="s">
        <v>24</v>
      </c>
      <c r="G13" s="16" t="s">
        <v>24</v>
      </c>
      <c r="H13" s="16" t="s">
        <v>24</v>
      </c>
      <c r="I13" s="24" t="s">
        <v>24</v>
      </c>
    </row>
    <row r="14" spans="1:14" ht="15" customHeight="1" x14ac:dyDescent="0.35">
      <c r="A14" s="25" t="s">
        <v>10</v>
      </c>
      <c r="B14" s="19">
        <v>72</v>
      </c>
      <c r="C14" s="13">
        <v>72</v>
      </c>
      <c r="D14" s="13">
        <v>72</v>
      </c>
      <c r="E14" s="13">
        <v>72</v>
      </c>
      <c r="F14" s="13">
        <v>72</v>
      </c>
      <c r="G14" s="13">
        <v>72</v>
      </c>
      <c r="H14" s="13">
        <v>72</v>
      </c>
      <c r="I14" s="20">
        <v>72</v>
      </c>
    </row>
    <row r="15" spans="1:14" ht="15" customHeight="1" thickBot="1" x14ac:dyDescent="0.4">
      <c r="A15" s="27" t="s">
        <v>11</v>
      </c>
      <c r="B15" s="35">
        <v>30000</v>
      </c>
      <c r="C15" s="36">
        <v>30000</v>
      </c>
      <c r="D15" s="36">
        <v>30000</v>
      </c>
      <c r="E15" s="36">
        <v>30000</v>
      </c>
      <c r="F15" s="36">
        <v>30000</v>
      </c>
      <c r="G15" s="36">
        <v>30000</v>
      </c>
      <c r="H15" s="36">
        <v>30000</v>
      </c>
      <c r="I15" s="37">
        <v>30000</v>
      </c>
    </row>
    <row r="16" spans="1:14" ht="15" customHeight="1" thickBot="1" x14ac:dyDescent="0.4">
      <c r="A16" s="34" t="s">
        <v>37</v>
      </c>
      <c r="B16" s="85" t="s">
        <v>64</v>
      </c>
      <c r="C16" s="86"/>
      <c r="D16" s="86"/>
      <c r="E16" s="86"/>
      <c r="F16" s="86"/>
      <c r="G16" s="86"/>
      <c r="H16" s="86"/>
      <c r="I16" s="87"/>
    </row>
    <row r="17" spans="1:11" ht="15" customHeight="1" thickBot="1" x14ac:dyDescent="0.4">
      <c r="A17" s="7"/>
      <c r="B17" s="38"/>
      <c r="C17" s="38"/>
      <c r="D17" s="38"/>
      <c r="E17" s="38"/>
      <c r="F17" s="38"/>
      <c r="G17" s="38"/>
      <c r="H17" s="38"/>
      <c r="I17" s="38"/>
    </row>
    <row r="18" spans="1:11" ht="16" thickBot="1" x14ac:dyDescent="0.4">
      <c r="A18" s="51"/>
      <c r="B18" s="80" t="s">
        <v>12</v>
      </c>
      <c r="C18" s="81"/>
      <c r="D18" s="40"/>
      <c r="E18" s="40"/>
      <c r="F18" s="40"/>
      <c r="G18" s="40"/>
      <c r="H18" s="40"/>
      <c r="I18" s="40"/>
      <c r="J18" s="6"/>
      <c r="K18" s="6"/>
    </row>
    <row r="19" spans="1:11" x14ac:dyDescent="0.35">
      <c r="A19" s="52" t="s">
        <v>13</v>
      </c>
      <c r="B19" s="58" t="s">
        <v>68</v>
      </c>
      <c r="C19" s="54" t="s">
        <v>69</v>
      </c>
      <c r="D19" s="41"/>
      <c r="E19" s="41"/>
      <c r="F19" s="41"/>
      <c r="G19" s="41"/>
      <c r="H19" s="41"/>
      <c r="I19" s="41"/>
      <c r="J19" s="6"/>
      <c r="K19" s="6"/>
    </row>
    <row r="20" spans="1:11" x14ac:dyDescent="0.35">
      <c r="A20" s="25" t="s">
        <v>3</v>
      </c>
      <c r="B20" s="59"/>
      <c r="C20" s="55">
        <f>B20</f>
        <v>0</v>
      </c>
      <c r="D20" s="1"/>
      <c r="E20" s="1"/>
      <c r="F20" s="1"/>
      <c r="G20" s="1"/>
      <c r="H20" s="1"/>
      <c r="I20" s="1"/>
      <c r="J20" s="6"/>
      <c r="K20" s="6"/>
    </row>
    <row r="21" spans="1:11" ht="15.75" customHeight="1" x14ac:dyDescent="0.35">
      <c r="A21" s="25" t="s">
        <v>6</v>
      </c>
      <c r="B21" s="60"/>
      <c r="C21" s="55">
        <f>B21</f>
        <v>0</v>
      </c>
      <c r="J21" s="6"/>
      <c r="K21" s="6"/>
    </row>
    <row r="22" spans="1:11" x14ac:dyDescent="0.35">
      <c r="A22" s="26" t="s">
        <v>7</v>
      </c>
      <c r="B22" s="60"/>
      <c r="C22" s="55">
        <f>B22</f>
        <v>0</v>
      </c>
      <c r="J22" s="6"/>
      <c r="K22" s="6"/>
    </row>
    <row r="23" spans="1:11" x14ac:dyDescent="0.35">
      <c r="A23" s="26" t="s">
        <v>35</v>
      </c>
      <c r="B23" s="60"/>
      <c r="C23" s="55">
        <f>B23</f>
        <v>0</v>
      </c>
      <c r="J23" s="6"/>
      <c r="K23" s="6"/>
    </row>
    <row r="24" spans="1:11" x14ac:dyDescent="0.35">
      <c r="A24" s="53" t="s">
        <v>25</v>
      </c>
      <c r="B24" s="60"/>
      <c r="C24" s="55">
        <f>B24</f>
        <v>0</v>
      </c>
      <c r="J24" s="6"/>
      <c r="K24" s="6"/>
    </row>
    <row r="25" spans="1:11" x14ac:dyDescent="0.35">
      <c r="A25" s="53" t="s">
        <v>26</v>
      </c>
      <c r="B25" s="60"/>
      <c r="C25" s="55">
        <f t="shared" ref="C25:C39" si="0">B25</f>
        <v>0</v>
      </c>
      <c r="J25" s="6"/>
      <c r="K25" s="6"/>
    </row>
    <row r="26" spans="1:11" x14ac:dyDescent="0.35">
      <c r="A26" s="53" t="s">
        <v>27</v>
      </c>
      <c r="B26" s="60"/>
      <c r="C26" s="55">
        <f t="shared" si="0"/>
        <v>0</v>
      </c>
      <c r="J26" s="6"/>
      <c r="K26" s="6"/>
    </row>
    <row r="27" spans="1:11" x14ac:dyDescent="0.35">
      <c r="A27" s="53" t="s">
        <v>28</v>
      </c>
      <c r="B27" s="60"/>
      <c r="C27" s="55">
        <f t="shared" si="0"/>
        <v>0</v>
      </c>
      <c r="J27" s="6"/>
      <c r="K27" s="6"/>
    </row>
    <row r="28" spans="1:11" x14ac:dyDescent="0.35">
      <c r="A28" s="53" t="s">
        <v>29</v>
      </c>
      <c r="B28" s="60"/>
      <c r="C28" s="55">
        <f t="shared" si="0"/>
        <v>0</v>
      </c>
      <c r="J28" s="6"/>
      <c r="K28" s="6"/>
    </row>
    <row r="29" spans="1:11" x14ac:dyDescent="0.35">
      <c r="A29" s="53" t="s">
        <v>30</v>
      </c>
      <c r="B29" s="60"/>
      <c r="C29" s="55">
        <f t="shared" si="0"/>
        <v>0</v>
      </c>
      <c r="J29" s="6"/>
      <c r="K29" s="6"/>
    </row>
    <row r="30" spans="1:11" x14ac:dyDescent="0.35">
      <c r="A30" s="53" t="s">
        <v>31</v>
      </c>
      <c r="B30" s="60"/>
      <c r="C30" s="55">
        <f t="shared" si="0"/>
        <v>0</v>
      </c>
      <c r="J30" s="6"/>
      <c r="K30" s="6"/>
    </row>
    <row r="31" spans="1:11" x14ac:dyDescent="0.35">
      <c r="A31" s="53" t="s">
        <v>32</v>
      </c>
      <c r="B31" s="60"/>
      <c r="C31" s="55">
        <f t="shared" si="0"/>
        <v>0</v>
      </c>
      <c r="J31" s="6"/>
      <c r="K31" s="6"/>
    </row>
    <row r="32" spans="1:11" x14ac:dyDescent="0.35">
      <c r="A32" s="53" t="s">
        <v>33</v>
      </c>
      <c r="B32" s="60"/>
      <c r="C32" s="55">
        <f t="shared" si="0"/>
        <v>0</v>
      </c>
      <c r="J32" s="6"/>
      <c r="K32" s="6"/>
    </row>
    <row r="33" spans="1:11" x14ac:dyDescent="0.35">
      <c r="A33" s="53" t="s">
        <v>34</v>
      </c>
      <c r="B33" s="61"/>
      <c r="C33" s="55">
        <f t="shared" si="0"/>
        <v>0</v>
      </c>
      <c r="D33" s="42"/>
      <c r="E33" s="42"/>
      <c r="F33" s="42"/>
      <c r="G33" s="42"/>
      <c r="H33" s="42"/>
      <c r="I33" s="42"/>
      <c r="J33" s="6"/>
      <c r="K33" s="6"/>
    </row>
    <row r="34" spans="1:11" x14ac:dyDescent="0.35">
      <c r="A34" s="26" t="s">
        <v>53</v>
      </c>
      <c r="B34" s="61"/>
      <c r="C34" s="55">
        <f t="shared" si="0"/>
        <v>0</v>
      </c>
      <c r="D34" s="5"/>
      <c r="E34" s="5"/>
      <c r="F34" s="5"/>
      <c r="G34" s="5"/>
      <c r="H34" s="5"/>
      <c r="I34" s="5"/>
      <c r="J34" s="6"/>
      <c r="K34" s="6"/>
    </row>
    <row r="35" spans="1:11" x14ac:dyDescent="0.35">
      <c r="A35" s="26" t="s">
        <v>54</v>
      </c>
      <c r="B35" s="61"/>
      <c r="C35" s="55">
        <f t="shared" si="0"/>
        <v>0</v>
      </c>
      <c r="D35" s="42"/>
      <c r="E35" s="42"/>
      <c r="F35" s="42"/>
      <c r="G35" s="42"/>
      <c r="H35" s="42"/>
      <c r="I35" s="42"/>
      <c r="J35" s="6"/>
      <c r="K35" s="6"/>
    </row>
    <row r="36" spans="1:11" x14ac:dyDescent="0.35">
      <c r="A36" s="26" t="s">
        <v>59</v>
      </c>
      <c r="B36" s="61"/>
      <c r="C36" s="55">
        <f t="shared" si="0"/>
        <v>0</v>
      </c>
      <c r="D36" s="42"/>
      <c r="E36" s="42"/>
      <c r="F36" s="42"/>
      <c r="G36" s="42"/>
      <c r="H36" s="42"/>
      <c r="I36" s="42"/>
      <c r="J36" s="6"/>
      <c r="K36" s="6"/>
    </row>
    <row r="37" spans="1:11" ht="15" customHeight="1" x14ac:dyDescent="0.35">
      <c r="A37" s="25" t="s">
        <v>8</v>
      </c>
      <c r="B37" s="62"/>
      <c r="C37" s="55">
        <f t="shared" si="0"/>
        <v>0</v>
      </c>
      <c r="D37" s="43"/>
      <c r="E37" s="43"/>
      <c r="F37" s="43"/>
      <c r="G37" s="43"/>
      <c r="H37" s="43"/>
      <c r="I37" s="43"/>
      <c r="J37" s="6"/>
      <c r="K37" s="6"/>
    </row>
    <row r="38" spans="1:11" ht="15" customHeight="1" x14ac:dyDescent="0.35">
      <c r="A38" s="25" t="s">
        <v>70</v>
      </c>
      <c r="B38" s="63">
        <v>72</v>
      </c>
      <c r="C38" s="56">
        <f t="shared" si="0"/>
        <v>72</v>
      </c>
      <c r="D38" s="44"/>
      <c r="E38" s="44"/>
      <c r="F38" s="44"/>
      <c r="G38" s="44"/>
      <c r="H38" s="44"/>
      <c r="I38" s="44"/>
      <c r="J38" s="6"/>
      <c r="K38" s="6"/>
    </row>
    <row r="39" spans="1:11" ht="15" customHeight="1" thickBot="1" x14ac:dyDescent="0.4">
      <c r="A39" s="27" t="s">
        <v>11</v>
      </c>
      <c r="B39" s="64">
        <v>30000</v>
      </c>
      <c r="C39" s="57">
        <f t="shared" si="0"/>
        <v>30000</v>
      </c>
      <c r="D39" s="45"/>
      <c r="E39" s="45"/>
      <c r="F39" s="45"/>
      <c r="G39" s="45"/>
      <c r="H39" s="45"/>
      <c r="I39" s="45"/>
      <c r="J39" s="6"/>
      <c r="K39" s="6"/>
    </row>
    <row r="40" spans="1:11" ht="15" customHeight="1" thickBot="1" x14ac:dyDescent="0.4">
      <c r="A40" s="74"/>
      <c r="B40" s="75"/>
      <c r="C40" s="76"/>
      <c r="D40" s="7"/>
      <c r="E40" s="7"/>
      <c r="F40" s="7"/>
      <c r="G40" s="7"/>
      <c r="H40" s="7"/>
      <c r="I40" s="7"/>
      <c r="J40" s="6"/>
      <c r="K40" s="6"/>
    </row>
    <row r="41" spans="1:11" ht="15" customHeight="1" x14ac:dyDescent="0.35">
      <c r="A41" s="65" t="s">
        <v>14</v>
      </c>
      <c r="B41" s="66"/>
      <c r="C41" s="69"/>
      <c r="D41" s="46"/>
      <c r="E41" s="46"/>
      <c r="F41" s="46"/>
      <c r="G41" s="46"/>
      <c r="H41" s="46"/>
      <c r="I41" s="46"/>
      <c r="J41" s="6"/>
      <c r="K41" s="6"/>
    </row>
    <row r="42" spans="1:11" ht="15" customHeight="1" x14ac:dyDescent="0.35">
      <c r="A42" s="25" t="s">
        <v>15</v>
      </c>
      <c r="B42" s="88"/>
      <c r="C42" s="89"/>
      <c r="D42" s="47"/>
      <c r="E42" s="47"/>
      <c r="F42" s="47"/>
      <c r="G42" s="47"/>
      <c r="H42" s="47"/>
      <c r="I42" s="47"/>
      <c r="J42" s="6"/>
      <c r="K42" s="6"/>
    </row>
    <row r="43" spans="1:11" ht="15" customHeight="1" x14ac:dyDescent="0.35">
      <c r="A43" s="25" t="s">
        <v>36</v>
      </c>
      <c r="B43" s="67"/>
      <c r="C43" s="70"/>
      <c r="D43" s="48"/>
      <c r="E43" s="48"/>
      <c r="F43" s="48"/>
      <c r="G43" s="48"/>
      <c r="H43" s="48"/>
      <c r="I43" s="48"/>
      <c r="J43" s="6"/>
      <c r="K43" s="6"/>
    </row>
    <row r="44" spans="1:11" ht="15" customHeight="1" thickBot="1" x14ac:dyDescent="0.4">
      <c r="A44" s="27" t="s">
        <v>16</v>
      </c>
      <c r="B44" s="68"/>
      <c r="C44" s="71"/>
      <c r="D44" s="49"/>
      <c r="E44" s="49"/>
      <c r="F44" s="49"/>
      <c r="G44" s="49"/>
      <c r="H44" s="49"/>
      <c r="I44" s="49"/>
      <c r="J44" s="6"/>
      <c r="K44" s="6"/>
    </row>
    <row r="45" spans="1:11" ht="16" thickBot="1" x14ac:dyDescent="0.4">
      <c r="A45" s="77"/>
      <c r="B45" s="78"/>
      <c r="C45" s="79"/>
      <c r="J45" s="6"/>
      <c r="K45" s="6"/>
    </row>
    <row r="46" spans="1:11" ht="20.5" thickBot="1" x14ac:dyDescent="0.4">
      <c r="A46" s="72" t="s">
        <v>65</v>
      </c>
      <c r="B46" s="73">
        <f>(B44*7)*72+(C44*72)</f>
        <v>0</v>
      </c>
      <c r="C46" s="47"/>
      <c r="D46" s="50"/>
      <c r="E46" s="50"/>
      <c r="F46" s="50"/>
      <c r="G46" s="50"/>
      <c r="H46" s="50"/>
      <c r="I46" s="50"/>
    </row>
    <row r="47" spans="1:11" x14ac:dyDescent="0.35">
      <c r="B47" s="4"/>
      <c r="C47" s="4"/>
    </row>
    <row r="48" spans="1:11" x14ac:dyDescent="0.35">
      <c r="B48" s="4"/>
      <c r="C48" s="4"/>
    </row>
    <row r="49" spans="1:11" x14ac:dyDescent="0.35">
      <c r="B49" s="39"/>
      <c r="C49" s="4"/>
    </row>
    <row r="50" spans="1:11" x14ac:dyDescent="0.35">
      <c r="B50" s="4"/>
      <c r="C50" s="4"/>
    </row>
    <row r="51" spans="1:11" x14ac:dyDescent="0.35">
      <c r="A51" s="8"/>
    </row>
    <row r="52" spans="1:11" x14ac:dyDescent="0.35">
      <c r="A52" s="9"/>
      <c r="B52" s="10"/>
      <c r="C52" s="10"/>
      <c r="D52" s="11"/>
      <c r="E52" s="11"/>
      <c r="F52" s="11"/>
      <c r="G52" s="11"/>
      <c r="H52" s="11"/>
      <c r="I52" s="11"/>
      <c r="J52" s="11"/>
      <c r="K52" s="11"/>
    </row>
  </sheetData>
  <mergeCells count="6">
    <mergeCell ref="A40:C40"/>
    <mergeCell ref="A45:C45"/>
    <mergeCell ref="B18:C18"/>
    <mergeCell ref="B4:I4"/>
    <mergeCell ref="B16:I16"/>
    <mergeCell ref="B2:C2"/>
  </mergeCells>
  <phoneticPr fontId="9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7F88CCDF9BF64C9DC621184EF76079" ma:contentTypeVersion="4" ma:contentTypeDescription="Een nieuw document maken." ma:contentTypeScope="" ma:versionID="09b255f6ac268daed58500d66237a1c9">
  <xsd:schema xmlns:xsd="http://www.w3.org/2001/XMLSchema" xmlns:xs="http://www.w3.org/2001/XMLSchema" xmlns:p="http://schemas.microsoft.com/office/2006/metadata/properties" xmlns:ns2="b71919c7-962e-4a11-af38-262cbb1286df" targetNamespace="http://schemas.microsoft.com/office/2006/metadata/properties" ma:root="true" ma:fieldsID="3c0dcf64033cb547f319e06410d86172" ns2:_="">
    <xsd:import namespace="b71919c7-962e-4a11-af38-262cbb1286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1919c7-962e-4a11-af38-262cbb1286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546DC8E-DC81-4BC1-9DE1-FA5DAD6DACC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0FC8F8B-ED8A-4668-84AC-B82B54C71A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1919c7-962e-4a11-af38-262cbb1286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3EFF7D8-01B7-4034-B3A6-C8D3CFDA76ED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b71919c7-962e-4a11-af38-262cbb1286df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Prijsinvulformulier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Willem Coolen</dc:creator>
  <cp:lastModifiedBy>Willem Coolen</cp:lastModifiedBy>
  <dcterms:created xsi:type="dcterms:W3CDTF">2024-07-05T12:23:39Z</dcterms:created>
  <dcterms:modified xsi:type="dcterms:W3CDTF">2024-10-07T15:11:32Z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0x010100DC7F88CCDF9BF64C9DC621184EF76079</vt:lpwstr>
  </property>
</Properties>
</file>