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ndmakers.sharepoint.com/sites/210019/Gedeelde documenten/opps_inschrijvingen-de-tippe-veld-a2_2023-11-16_1421/3. Offerte/8. Nikkels Projecten B.V._(OF2763933)/2. Prijs/"/>
    </mc:Choice>
  </mc:AlternateContent>
  <xr:revisionPtr revIDLastSave="0" documentId="8_{A7E6C365-6C86-4BC5-BA11-F1F2EB96475D}" xr6:coauthVersionLast="47" xr6:coauthVersionMax="47" xr10:uidLastSave="{00000000-0000-0000-0000-000000000000}"/>
  <bookViews>
    <workbookView xWindow="-108" yWindow="-108" windowWidth="23256" windowHeight="12456" xr2:uid="{E82EF2CF-89C7-40E3-B2E0-02ABCFD2DF8A}"/>
  </bookViews>
  <sheets>
    <sheet name="Invoer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8" i="1" s="1"/>
  <c r="F16" i="1"/>
  <c r="G16" i="1"/>
  <c r="H16" i="1"/>
  <c r="J16" i="1"/>
  <c r="K16" i="1"/>
  <c r="D16" i="1"/>
  <c r="D18" i="1" s="1"/>
  <c r="D19" i="1" s="1"/>
  <c r="I16" i="1" l="1"/>
  <c r="K11" i="1"/>
  <c r="K12" i="1" s="1"/>
  <c r="J11" i="1"/>
  <c r="J12" i="1" s="1"/>
  <c r="I11" i="1"/>
  <c r="I12" i="1" s="1"/>
  <c r="H11" i="1"/>
  <c r="H12" i="1" s="1"/>
  <c r="G11" i="1"/>
  <c r="G12" i="1" s="1"/>
  <c r="F11" i="1"/>
  <c r="F12" i="1" s="1"/>
  <c r="E11" i="1"/>
  <c r="E12" i="1" s="1"/>
  <c r="D11" i="1"/>
  <c r="D12" i="1" s="1"/>
  <c r="K7" i="1"/>
  <c r="J7" i="1"/>
  <c r="I7" i="1"/>
  <c r="H7" i="1"/>
  <c r="G7" i="1"/>
  <c r="F7" i="1"/>
  <c r="E7" i="1"/>
  <c r="D7" i="1"/>
  <c r="L6" i="1"/>
  <c r="L5" i="1"/>
  <c r="L4" i="1"/>
  <c r="E19" i="1" l="1"/>
  <c r="E20" i="1" s="1"/>
  <c r="E21" i="1" s="1"/>
  <c r="L7" i="1"/>
  <c r="L11" i="1"/>
  <c r="L12" i="1"/>
  <c r="K18" i="1"/>
  <c r="J18" i="1" l="1"/>
  <c r="J19" i="1" s="1"/>
  <c r="J20" i="1" s="1"/>
  <c r="F18" i="1"/>
  <c r="G18" i="1"/>
  <c r="G19" i="1" s="1"/>
  <c r="G20" i="1" s="1"/>
  <c r="G21" i="1" s="1"/>
  <c r="H18" i="1"/>
  <c r="H19" i="1" s="1"/>
  <c r="H20" i="1" s="1"/>
  <c r="E22" i="1"/>
  <c r="K19" i="1"/>
  <c r="F19" i="1" l="1"/>
  <c r="F20" i="1" s="1"/>
  <c r="I18" i="1"/>
  <c r="I19" i="1" s="1"/>
  <c r="I20" i="1" s="1"/>
  <c r="I21" i="1" s="1"/>
  <c r="I22" i="1" s="1"/>
  <c r="J21" i="1"/>
  <c r="J22" i="1" s="1"/>
  <c r="G22" i="1"/>
  <c r="K20" i="1"/>
  <c r="K21" i="1" s="1"/>
  <c r="H21" i="1"/>
  <c r="F21" i="1" l="1"/>
  <c r="F22" i="1" s="1"/>
  <c r="L18" i="1"/>
  <c r="L19" i="1"/>
  <c r="D20" i="1"/>
  <c r="D21" i="1" s="1"/>
  <c r="K22" i="1"/>
  <c r="H22" i="1"/>
  <c r="L20" i="1" l="1"/>
  <c r="D22" i="1"/>
  <c r="L21" i="1"/>
  <c r="L22" i="1" l="1"/>
</calcChain>
</file>

<file path=xl/sharedStrings.xml><?xml version="1.0" encoding="utf-8"?>
<sst xmlns="http://schemas.openxmlformats.org/spreadsheetml/2006/main" count="26" uniqueCount="18">
  <si>
    <t xml:space="preserve">Datum: </t>
  </si>
  <si>
    <t xml:space="preserve">A2 </t>
  </si>
  <si>
    <t>Type</t>
  </si>
  <si>
    <t>Aantal</t>
  </si>
  <si>
    <t xml:space="preserve">BVO </t>
  </si>
  <si>
    <t xml:space="preserve">GBO </t>
  </si>
  <si>
    <t>BVO factor</t>
  </si>
  <si>
    <t>categorie MD1/MD2 etc</t>
  </si>
  <si>
    <t>VON / m2 GBO</t>
  </si>
  <si>
    <t>VON per type</t>
  </si>
  <si>
    <t>VON excl. BTW (gemm)</t>
  </si>
  <si>
    <t xml:space="preserve">bouwkosten </t>
  </si>
  <si>
    <t xml:space="preserve"> * bouwkosten per meter ex BTW</t>
  </si>
  <si>
    <t>bouwkostenbudget per m2 BVO ex btw</t>
  </si>
  <si>
    <t>bouwkosten per woning ex btw</t>
  </si>
  <si>
    <t>bouw- en woonrijpmaken ontwikkelvelden</t>
  </si>
  <si>
    <t>Totale bijkomende kosten percentage over bouw.(Bijkomende kosten, Ak, w&amp;risico etc. )</t>
  </si>
  <si>
    <t xml:space="preserve">residuele grondprijs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</si>
</sst>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00"/>
    <numFmt numFmtId="167" formatCode="0.0%"/>
    <numFmt numFmtId="168" formatCode="_ &quot;€&quot;\ * #,##0_ ;_ &quot;€&quot;\ * \-#,##0_ ;_ &quot;€&quot;\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Meta LF"/>
    </font>
    <font>
      <sz val="10"/>
      <name val="Meta LF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0" fillId="0" borderId="9" xfId="0" applyBorder="1" applyAlignment="1">
      <alignment horizontal="left"/>
    </xf>
    <xf numFmtId="0" fontId="0" fillId="0" borderId="0" xfId="0" applyAlignment="1">
      <alignment horizontal="right"/>
    </xf>
    <xf numFmtId="1" fontId="2" fillId="0" borderId="0" xfId="0" applyNumberFormat="1" applyFont="1"/>
    <xf numFmtId="9" fontId="2" fillId="0" borderId="0" xfId="3" applyFont="1"/>
    <xf numFmtId="1" fontId="0" fillId="0" borderId="0" xfId="0" applyNumberFormat="1"/>
    <xf numFmtId="164" fontId="0" fillId="0" borderId="0" xfId="0" applyNumberFormat="1"/>
    <xf numFmtId="166" fontId="0" fillId="0" borderId="0" xfId="0" applyNumberFormat="1"/>
    <xf numFmtId="165" fontId="4" fillId="0" borderId="0" xfId="1" applyNumberFormat="1" applyFont="1" applyFill="1" applyBorder="1"/>
    <xf numFmtId="9" fontId="0" fillId="0" borderId="0" xfId="3" applyFont="1" applyFill="1" applyBorder="1"/>
    <xf numFmtId="167" fontId="4" fillId="0" borderId="0" xfId="3" applyNumberFormat="1" applyFont="1" applyFill="1" applyBorder="1"/>
    <xf numFmtId="168" fontId="0" fillId="0" borderId="0" xfId="2" applyNumberFormat="1" applyFont="1" applyFill="1" applyBorder="1"/>
    <xf numFmtId="168" fontId="0" fillId="0" borderId="0" xfId="0" applyNumberFormat="1"/>
    <xf numFmtId="168" fontId="0" fillId="0" borderId="9" xfId="0" applyNumberFormat="1" applyBorder="1"/>
    <xf numFmtId="3" fontId="0" fillId="0" borderId="0" xfId="0" applyNumberFormat="1"/>
    <xf numFmtId="168" fontId="3" fillId="0" borderId="0" xfId="0" applyNumberFormat="1" applyFont="1"/>
    <xf numFmtId="167" fontId="0" fillId="0" borderId="0" xfId="3" applyNumberFormat="1" applyFont="1" applyFill="1" applyBorder="1"/>
    <xf numFmtId="0" fontId="0" fillId="0" borderId="2" xfId="0" applyBorder="1"/>
    <xf numFmtId="41" fontId="5" fillId="2" borderId="13" xfId="2" applyNumberFormat="1" applyFont="1" applyFill="1" applyBorder="1" applyProtection="1"/>
    <xf numFmtId="41" fontId="4" fillId="2" borderId="32" xfId="2" applyNumberFormat="1" applyFont="1" applyFill="1" applyBorder="1" applyProtection="1"/>
    <xf numFmtId="167" fontId="0" fillId="0" borderId="35" xfId="3" applyNumberFormat="1" applyFont="1" applyBorder="1" applyProtection="1"/>
    <xf numFmtId="167" fontId="0" fillId="0" borderId="35" xfId="3" applyNumberFormat="1" applyFont="1" applyFill="1" applyBorder="1" applyProtection="1"/>
    <xf numFmtId="167" fontId="4" fillId="2" borderId="36" xfId="3" applyNumberFormat="1" applyFont="1" applyFill="1" applyBorder="1" applyProtection="1"/>
    <xf numFmtId="0" fontId="3" fillId="0" borderId="29" xfId="0" applyFont="1" applyBorder="1"/>
    <xf numFmtId="0" fontId="3" fillId="0" borderId="30" xfId="0" applyFont="1" applyBorder="1"/>
    <xf numFmtId="168" fontId="3" fillId="0" borderId="31" xfId="0" applyNumberFormat="1" applyFont="1" applyBorder="1"/>
    <xf numFmtId="0" fontId="0" fillId="0" borderId="34" xfId="0" applyBorder="1"/>
    <xf numFmtId="0" fontId="0" fillId="0" borderId="35" xfId="0" applyBorder="1"/>
    <xf numFmtId="168" fontId="0" fillId="0" borderId="27" xfId="0" applyNumberFormat="1" applyBorder="1"/>
    <xf numFmtId="0" fontId="0" fillId="0" borderId="10" xfId="0" applyBorder="1"/>
    <xf numFmtId="0" fontId="0" fillId="0" borderId="29" xfId="0" applyBorder="1"/>
    <xf numFmtId="9" fontId="0" fillId="0" borderId="30" xfId="2" applyNumberFormat="1" applyFont="1" applyFill="1" applyBorder="1" applyProtection="1"/>
    <xf numFmtId="168" fontId="0" fillId="0" borderId="31" xfId="0" applyNumberFormat="1" applyBorder="1"/>
    <xf numFmtId="0" fontId="0" fillId="0" borderId="17" xfId="0" applyBorder="1"/>
    <xf numFmtId="9" fontId="0" fillId="0" borderId="18" xfId="2" applyNumberFormat="1" applyFont="1" applyFill="1" applyBorder="1" applyProtection="1"/>
    <xf numFmtId="168" fontId="0" fillId="0" borderId="19" xfId="0" applyNumberFormat="1" applyBorder="1"/>
    <xf numFmtId="41" fontId="4" fillId="2" borderId="33" xfId="2" applyNumberFormat="1" applyFont="1" applyFill="1" applyBorder="1" applyProtection="1"/>
    <xf numFmtId="9" fontId="0" fillId="0" borderId="11" xfId="2" applyNumberFormat="1" applyFont="1" applyFill="1" applyBorder="1" applyProtection="1"/>
    <xf numFmtId="168" fontId="0" fillId="0" borderId="12" xfId="0" applyNumberFormat="1" applyBorder="1"/>
    <xf numFmtId="0" fontId="0" fillId="0" borderId="11" xfId="0" applyBorder="1"/>
    <xf numFmtId="0" fontId="0" fillId="0" borderId="25" xfId="0" applyBorder="1"/>
    <xf numFmtId="0" fontId="0" fillId="0" borderId="26" xfId="0" applyBorder="1"/>
    <xf numFmtId="41" fontId="5" fillId="2" borderId="28" xfId="2" applyNumberFormat="1" applyFont="1" applyFill="1" applyBorder="1" applyProtection="1"/>
    <xf numFmtId="0" fontId="0" fillId="0" borderId="30" xfId="0" applyBorder="1"/>
    <xf numFmtId="0" fontId="0" fillId="0" borderId="22" xfId="0" applyBorder="1"/>
    <xf numFmtId="0" fontId="0" fillId="0" borderId="23" xfId="0" applyBorder="1"/>
    <xf numFmtId="168" fontId="0" fillId="0" borderId="24" xfId="0" applyNumberFormat="1" applyBorder="1"/>
    <xf numFmtId="41" fontId="4" fillId="2" borderId="33" xfId="0" applyNumberFormat="1" applyFont="1" applyFill="1" applyBorder="1"/>
    <xf numFmtId="0" fontId="0" fillId="0" borderId="14" xfId="0" applyBorder="1"/>
    <xf numFmtId="0" fontId="0" fillId="0" borderId="15" xfId="0" applyBorder="1"/>
    <xf numFmtId="168" fontId="0" fillId="0" borderId="16" xfId="0" applyNumberFormat="1" applyBorder="1"/>
    <xf numFmtId="41" fontId="4" fillId="2" borderId="13" xfId="0" applyNumberFormat="1" applyFont="1" applyFill="1" applyBorder="1"/>
    <xf numFmtId="1" fontId="4" fillId="2" borderId="13" xfId="0" applyNumberFormat="1" applyFont="1" applyFill="1" applyBorder="1"/>
    <xf numFmtId="0" fontId="0" fillId="0" borderId="20" xfId="0" applyBorder="1"/>
    <xf numFmtId="9" fontId="0" fillId="0" borderId="21" xfId="3" applyFont="1" applyFill="1" applyBorder="1" applyProtection="1"/>
    <xf numFmtId="167" fontId="4" fillId="2" borderId="13" xfId="3" applyNumberFormat="1" applyFont="1" applyFill="1" applyBorder="1" applyProtection="1"/>
    <xf numFmtId="0" fontId="0" fillId="0" borderId="24" xfId="0" applyBorder="1"/>
    <xf numFmtId="165" fontId="4" fillId="2" borderId="13" xfId="1" applyNumberFormat="1" applyFont="1" applyFill="1" applyBorder="1" applyProtection="1"/>
    <xf numFmtId="0" fontId="3" fillId="0" borderId="1" xfId="0" applyFont="1" applyBorder="1"/>
    <xf numFmtId="0" fontId="3" fillId="0" borderId="2" xfId="0" applyFont="1" applyBorder="1"/>
    <xf numFmtId="0" fontId="0" fillId="0" borderId="3" xfId="0" applyBorder="1"/>
    <xf numFmtId="0" fontId="4" fillId="2" borderId="4" xfId="0" applyFont="1" applyFill="1" applyBorder="1"/>
    <xf numFmtId="0" fontId="0" fillId="0" borderId="5" xfId="0" applyBorder="1"/>
    <xf numFmtId="0" fontId="0" fillId="0" borderId="6" xfId="0" applyBorder="1"/>
    <xf numFmtId="0" fontId="4" fillId="2" borderId="8" xfId="0" applyFont="1" applyFill="1" applyBorder="1"/>
    <xf numFmtId="167" fontId="6" fillId="3" borderId="11" xfId="4" applyNumberFormat="1" applyBorder="1" applyProtection="1">
      <protection locked="0"/>
    </xf>
    <xf numFmtId="9" fontId="6" fillId="3" borderId="11" xfId="4" applyNumberFormat="1" applyBorder="1" applyProtection="1">
      <protection locked="0"/>
    </xf>
    <xf numFmtId="168" fontId="6" fillId="3" borderId="12" xfId="4" applyNumberFormat="1" applyBorder="1" applyProtection="1">
      <protection locked="0"/>
    </xf>
    <xf numFmtId="1" fontId="6" fillId="3" borderId="12" xfId="4" applyNumberFormat="1" applyBorder="1" applyProtection="1">
      <protection locked="0"/>
    </xf>
    <xf numFmtId="164" fontId="6" fillId="3" borderId="12" xfId="4" applyNumberFormat="1" applyBorder="1" applyProtection="1">
      <protection locked="0"/>
    </xf>
    <xf numFmtId="1" fontId="6" fillId="4" borderId="12" xfId="4" applyNumberFormat="1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</cellXfs>
  <cellStyles count="5">
    <cellStyle name="Goed" xfId="4" builtinId="26"/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B4AA-DF9A-417D-8D1B-0CADCBFECD15}">
  <dimension ref="B1:Z23"/>
  <sheetViews>
    <sheetView showGridLines="0" tabSelected="1" zoomScale="84" zoomScaleNormal="84" workbookViewId="0">
      <selection activeCell="D3" sqref="D3"/>
    </sheetView>
  </sheetViews>
  <sheetFormatPr defaultRowHeight="14.4"/>
  <cols>
    <col min="2" max="2" width="84.5546875" bestFit="1" customWidth="1"/>
    <col min="3" max="3" width="10.109375" customWidth="1"/>
    <col min="4" max="11" width="16.5546875" bestFit="1" customWidth="1"/>
    <col min="12" max="12" width="17.109375" bestFit="1" customWidth="1"/>
  </cols>
  <sheetData>
    <row r="1" spans="2:26" ht="15" thickBot="1">
      <c r="N1" s="1"/>
    </row>
    <row r="2" spans="2:26" ht="15" thickBot="1">
      <c r="B2" s="59" t="s">
        <v>0</v>
      </c>
      <c r="C2" s="60" t="s">
        <v>1</v>
      </c>
      <c r="D2" s="61"/>
      <c r="E2" s="61"/>
      <c r="F2" s="61"/>
      <c r="G2" s="61"/>
      <c r="H2" s="61"/>
      <c r="I2" s="61"/>
      <c r="J2" s="61"/>
      <c r="K2" s="61"/>
      <c r="L2" s="62"/>
      <c r="N2" s="1"/>
    </row>
    <row r="3" spans="2:26">
      <c r="B3" s="63" t="s">
        <v>2</v>
      </c>
      <c r="C3" s="64"/>
      <c r="D3" s="72" t="s">
        <v>2</v>
      </c>
      <c r="E3" s="72" t="s">
        <v>2</v>
      </c>
      <c r="F3" s="72" t="s">
        <v>2</v>
      </c>
      <c r="G3" s="72" t="s">
        <v>2</v>
      </c>
      <c r="H3" s="72" t="s">
        <v>2</v>
      </c>
      <c r="I3" s="72" t="s">
        <v>2</v>
      </c>
      <c r="J3" s="72" t="s">
        <v>2</v>
      </c>
      <c r="K3" s="72" t="s">
        <v>2</v>
      </c>
      <c r="L3" s="65"/>
      <c r="M3" s="2"/>
      <c r="N3" s="1"/>
      <c r="Q3" s="3"/>
    </row>
    <row r="4" spans="2:26">
      <c r="B4" s="30" t="s">
        <v>3</v>
      </c>
      <c r="C4" s="40"/>
      <c r="D4" s="71">
        <v>0</v>
      </c>
      <c r="E4" s="69">
        <v>0</v>
      </c>
      <c r="F4" s="69">
        <v>0</v>
      </c>
      <c r="G4" s="69">
        <v>0</v>
      </c>
      <c r="H4" s="69">
        <v>0</v>
      </c>
      <c r="I4" s="69">
        <v>0</v>
      </c>
      <c r="J4" s="69">
        <v>0</v>
      </c>
      <c r="K4" s="69">
        <v>0</v>
      </c>
      <c r="L4" s="53">
        <f>SUM(D4:K4)</f>
        <v>0</v>
      </c>
      <c r="M4" s="4"/>
      <c r="N4" s="5"/>
      <c r="Q4" s="6"/>
    </row>
    <row r="5" spans="2:26">
      <c r="B5" s="30" t="s">
        <v>4</v>
      </c>
      <c r="C5" s="40"/>
      <c r="D5" s="70">
        <v>0</v>
      </c>
      <c r="E5" s="70">
        <v>0</v>
      </c>
      <c r="F5" s="70">
        <v>0</v>
      </c>
      <c r="G5" s="70">
        <v>0</v>
      </c>
      <c r="H5" s="70">
        <v>0</v>
      </c>
      <c r="I5" s="70">
        <v>0</v>
      </c>
      <c r="J5" s="70">
        <v>0</v>
      </c>
      <c r="K5" s="70">
        <v>0</v>
      </c>
      <c r="L5" s="58">
        <f>SUMPRODUCT($D$4:$K$4,D5:K5)</f>
        <v>0</v>
      </c>
      <c r="N5" s="1"/>
      <c r="O5" s="8"/>
      <c r="P5" s="7"/>
      <c r="Q5" s="7"/>
      <c r="T5" s="7"/>
      <c r="U5" s="7"/>
      <c r="V5" s="7"/>
      <c r="W5" s="7"/>
      <c r="X5" s="7"/>
      <c r="Y5" s="7"/>
      <c r="Z5" s="9"/>
    </row>
    <row r="6" spans="2:26">
      <c r="B6" s="30" t="s">
        <v>5</v>
      </c>
      <c r="C6" s="40"/>
      <c r="D6" s="70">
        <v>0</v>
      </c>
      <c r="E6" s="70">
        <v>0</v>
      </c>
      <c r="F6" s="70"/>
      <c r="G6" s="70"/>
      <c r="H6" s="70"/>
      <c r="I6" s="70"/>
      <c r="J6" s="70"/>
      <c r="K6" s="70"/>
      <c r="L6" s="58">
        <f>SUMPRODUCT($D$4:$K$4,D6:K6)</f>
        <v>0</v>
      </c>
      <c r="N6" s="1"/>
      <c r="O6" s="7"/>
      <c r="P6" s="7"/>
      <c r="T6" s="7"/>
      <c r="U6" s="7"/>
      <c r="V6" s="7"/>
      <c r="W6" s="7"/>
      <c r="X6" s="7"/>
      <c r="Y6" s="7"/>
      <c r="Z6" s="9"/>
    </row>
    <row r="7" spans="2:26">
      <c r="B7" s="54" t="s">
        <v>6</v>
      </c>
      <c r="C7" s="55"/>
      <c r="D7" s="55" t="e">
        <f t="shared" ref="D7:L7" si="0">D6/D5</f>
        <v>#DIV/0!</v>
      </c>
      <c r="E7" s="55" t="e">
        <f t="shared" si="0"/>
        <v>#DIV/0!</v>
      </c>
      <c r="F7" s="55" t="e">
        <f t="shared" si="0"/>
        <v>#DIV/0!</v>
      </c>
      <c r="G7" s="55" t="e">
        <f t="shared" si="0"/>
        <v>#DIV/0!</v>
      </c>
      <c r="H7" s="55" t="e">
        <f t="shared" si="0"/>
        <v>#DIV/0!</v>
      </c>
      <c r="I7" s="55" t="e">
        <f>I6/I5</f>
        <v>#DIV/0!</v>
      </c>
      <c r="J7" s="55" t="e">
        <f>J6/J5</f>
        <v>#DIV/0!</v>
      </c>
      <c r="K7" s="55" t="e">
        <f>K6/K5</f>
        <v>#DIV/0!</v>
      </c>
      <c r="L7" s="56" t="e">
        <f t="shared" si="0"/>
        <v>#DIV/0!</v>
      </c>
      <c r="N7" s="1"/>
      <c r="Q7" s="10"/>
      <c r="T7" s="10"/>
      <c r="U7" s="10"/>
      <c r="V7" s="10"/>
      <c r="W7" s="10"/>
      <c r="X7" s="10"/>
      <c r="Y7" s="10"/>
      <c r="Z7" s="11"/>
    </row>
    <row r="8" spans="2:26">
      <c r="B8" s="45"/>
      <c r="C8" s="46"/>
      <c r="D8" s="57"/>
      <c r="E8" s="57"/>
      <c r="F8" s="57"/>
      <c r="G8" s="57"/>
      <c r="H8" s="57"/>
      <c r="I8" s="57"/>
      <c r="J8" s="57"/>
      <c r="K8" s="57"/>
      <c r="L8" s="53"/>
      <c r="N8" s="1"/>
    </row>
    <row r="9" spans="2:26">
      <c r="B9" s="49" t="s">
        <v>7</v>
      </c>
      <c r="C9" s="50"/>
      <c r="D9" s="69">
        <v>0</v>
      </c>
      <c r="E9" s="69">
        <v>0</v>
      </c>
      <c r="F9" s="69"/>
      <c r="G9" s="69"/>
      <c r="H9" s="69"/>
      <c r="I9" s="69"/>
      <c r="J9" s="69"/>
      <c r="K9" s="69"/>
      <c r="L9" s="53"/>
      <c r="N9" s="1"/>
      <c r="Q9" s="12"/>
    </row>
    <row r="10" spans="2:26">
      <c r="B10" s="49" t="s">
        <v>8</v>
      </c>
      <c r="C10" s="50"/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53"/>
      <c r="N10" s="1"/>
      <c r="P10" s="12"/>
      <c r="Q10" s="12"/>
      <c r="R10" s="12"/>
      <c r="S10" s="12"/>
      <c r="T10" s="12"/>
      <c r="U10" s="12"/>
    </row>
    <row r="11" spans="2:26">
      <c r="B11" s="41" t="s">
        <v>9</v>
      </c>
      <c r="C11" s="42"/>
      <c r="D11" s="29">
        <f t="shared" ref="D11:K11" si="1">D6*D10</f>
        <v>0</v>
      </c>
      <c r="E11" s="29">
        <f t="shared" si="1"/>
        <v>0</v>
      </c>
      <c r="F11" s="29">
        <f t="shared" si="1"/>
        <v>0</v>
      </c>
      <c r="G11" s="29">
        <f t="shared" si="1"/>
        <v>0</v>
      </c>
      <c r="H11" s="29">
        <f t="shared" si="1"/>
        <v>0</v>
      </c>
      <c r="I11" s="29">
        <f t="shared" si="1"/>
        <v>0</v>
      </c>
      <c r="J11" s="29">
        <f t="shared" si="1"/>
        <v>0</v>
      </c>
      <c r="K11" s="29">
        <f t="shared" si="1"/>
        <v>0</v>
      </c>
      <c r="L11" s="43">
        <f>SUMPRODUCT($D$4:$K$4,D11:K11)</f>
        <v>0</v>
      </c>
      <c r="N11" s="1"/>
      <c r="Q11" s="13"/>
    </row>
    <row r="12" spans="2:26" ht="15" thickBot="1">
      <c r="B12" s="31" t="s">
        <v>10</v>
      </c>
      <c r="C12" s="44"/>
      <c r="D12" s="33">
        <f t="shared" ref="D12:H12" si="2">D11/1.21</f>
        <v>0</v>
      </c>
      <c r="E12" s="33">
        <f t="shared" si="2"/>
        <v>0</v>
      </c>
      <c r="F12" s="33">
        <f t="shared" si="2"/>
        <v>0</v>
      </c>
      <c r="G12" s="33">
        <f t="shared" si="2"/>
        <v>0</v>
      </c>
      <c r="H12" s="33">
        <f t="shared" si="2"/>
        <v>0</v>
      </c>
      <c r="I12" s="33">
        <f>I11/1.21</f>
        <v>0</v>
      </c>
      <c r="J12" s="33">
        <f>J11/1.21</f>
        <v>0</v>
      </c>
      <c r="K12" s="33">
        <f>K11/1.21</f>
        <v>0</v>
      </c>
      <c r="L12" s="20">
        <f>SUMPRODUCT($D$4:$K$4,D12:K12)</f>
        <v>0</v>
      </c>
      <c r="N12" s="1"/>
      <c r="Q12" s="13"/>
    </row>
    <row r="13" spans="2:26" ht="15" thickTop="1"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8"/>
      <c r="N13" s="1"/>
      <c r="Q13" s="13"/>
    </row>
    <row r="14" spans="2:26">
      <c r="B14" s="49" t="s">
        <v>11</v>
      </c>
      <c r="C14" s="50"/>
      <c r="D14" s="51"/>
      <c r="E14" s="51"/>
      <c r="F14" s="51"/>
      <c r="G14" s="51"/>
      <c r="H14" s="51"/>
      <c r="I14" s="51"/>
      <c r="J14" s="51"/>
      <c r="K14" s="51"/>
      <c r="L14" s="52"/>
      <c r="N14" s="1"/>
      <c r="Q14" s="13"/>
      <c r="R14" s="13"/>
      <c r="S14" s="13"/>
      <c r="T14" s="13"/>
      <c r="U14" s="13"/>
      <c r="V14" s="13"/>
      <c r="W14" s="13"/>
      <c r="X14" s="13"/>
    </row>
    <row r="15" spans="2:26">
      <c r="B15" s="30" t="s">
        <v>12</v>
      </c>
      <c r="C15" s="40"/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19"/>
      <c r="N15" s="1"/>
      <c r="Q15" s="13"/>
    </row>
    <row r="16" spans="2:26" ht="15" thickBot="1">
      <c r="B16" s="31" t="s">
        <v>13</v>
      </c>
      <c r="C16" s="32"/>
      <c r="D16" s="33">
        <f>D15</f>
        <v>0</v>
      </c>
      <c r="E16" s="33">
        <f t="shared" ref="E16:K16" si="3">E15</f>
        <v>0</v>
      </c>
      <c r="F16" s="33">
        <f t="shared" si="3"/>
        <v>0</v>
      </c>
      <c r="G16" s="33">
        <f t="shared" si="3"/>
        <v>0</v>
      </c>
      <c r="H16" s="33">
        <f t="shared" si="3"/>
        <v>0</v>
      </c>
      <c r="I16" s="33">
        <f t="shared" si="3"/>
        <v>0</v>
      </c>
      <c r="J16" s="33">
        <f t="shared" si="3"/>
        <v>0</v>
      </c>
      <c r="K16" s="33">
        <f t="shared" si="3"/>
        <v>0</v>
      </c>
      <c r="L16" s="20"/>
      <c r="M16" s="14"/>
      <c r="N16" s="1"/>
      <c r="Q16" s="13"/>
    </row>
    <row r="17" spans="2:17" ht="15" thickTop="1">
      <c r="B17" s="34"/>
      <c r="C17" s="35"/>
      <c r="D17" s="36"/>
      <c r="E17" s="36"/>
      <c r="F17" s="36"/>
      <c r="G17" s="36"/>
      <c r="H17" s="36"/>
      <c r="I17" s="36"/>
      <c r="J17" s="36"/>
      <c r="K17" s="36"/>
      <c r="L17" s="37"/>
      <c r="N17" s="1"/>
      <c r="Q17" s="13"/>
    </row>
    <row r="18" spans="2:17">
      <c r="B18" s="30" t="s">
        <v>14</v>
      </c>
      <c r="C18" s="38"/>
      <c r="D18" s="39">
        <f t="shared" ref="D18:K18" si="4">D16*D5</f>
        <v>0</v>
      </c>
      <c r="E18" s="39">
        <f t="shared" si="4"/>
        <v>0</v>
      </c>
      <c r="F18" s="39">
        <f t="shared" si="4"/>
        <v>0</v>
      </c>
      <c r="G18" s="39">
        <f t="shared" si="4"/>
        <v>0</v>
      </c>
      <c r="H18" s="39">
        <f t="shared" si="4"/>
        <v>0</v>
      </c>
      <c r="I18" s="39">
        <f t="shared" si="4"/>
        <v>0</v>
      </c>
      <c r="J18" s="39">
        <f t="shared" si="4"/>
        <v>0</v>
      </c>
      <c r="K18" s="39">
        <f t="shared" si="4"/>
        <v>0</v>
      </c>
      <c r="L18" s="19">
        <f>SUMPRODUCT($D$4:$K$4,D18:K18)</f>
        <v>0</v>
      </c>
      <c r="N18" s="1"/>
      <c r="Q18" s="13"/>
    </row>
    <row r="19" spans="2:17">
      <c r="B19" s="30" t="s">
        <v>15</v>
      </c>
      <c r="C19" s="66">
        <v>0</v>
      </c>
      <c r="D19" s="29">
        <f>D18*$C$19</f>
        <v>0</v>
      </c>
      <c r="E19" s="29">
        <f>E18*$C$19</f>
        <v>0</v>
      </c>
      <c r="F19" s="29">
        <f>F18*$C$19</f>
        <v>0</v>
      </c>
      <c r="G19" s="29">
        <f>G18*$C$19</f>
        <v>0</v>
      </c>
      <c r="H19" s="29">
        <f t="shared" ref="H19" si="5">H18*$C$19</f>
        <v>0</v>
      </c>
      <c r="I19" s="29">
        <f>I18*$C$19</f>
        <v>0</v>
      </c>
      <c r="J19" s="29">
        <f>J18*$C$19</f>
        <v>0</v>
      </c>
      <c r="K19" s="29">
        <f>K18*$C$19</f>
        <v>0</v>
      </c>
      <c r="L19" s="19">
        <f>SUMPRODUCT($D$4:$K$4,D19:K19)</f>
        <v>0</v>
      </c>
      <c r="N19" s="1"/>
      <c r="Q19" s="13"/>
    </row>
    <row r="20" spans="2:17">
      <c r="B20" s="30" t="s">
        <v>16</v>
      </c>
      <c r="C20" s="67">
        <v>0</v>
      </c>
      <c r="D20" s="29">
        <f>(D18+D19)*$C$20</f>
        <v>0</v>
      </c>
      <c r="E20" s="29">
        <f>(E18+E19)*$C$20</f>
        <v>0</v>
      </c>
      <c r="F20" s="29">
        <f>(F18+F19)*$C$20</f>
        <v>0</v>
      </c>
      <c r="G20" s="29">
        <f>(G18+G19)*$C$20</f>
        <v>0</v>
      </c>
      <c r="H20" s="29">
        <f t="shared" ref="H20" si="6">(H18+H19)*$C$20</f>
        <v>0</v>
      </c>
      <c r="I20" s="29">
        <f>(I18+I19)*$C$20</f>
        <v>0</v>
      </c>
      <c r="J20" s="29">
        <f>(J18+J19)*$C$20</f>
        <v>0</v>
      </c>
      <c r="K20" s="29">
        <f>(K18+K19)*$C$20</f>
        <v>0</v>
      </c>
      <c r="L20" s="19">
        <f>SUMPRODUCT($D$4:$K$4,D20:K20)</f>
        <v>0</v>
      </c>
      <c r="N20" s="1"/>
      <c r="Q20" s="13"/>
    </row>
    <row r="21" spans="2:17" ht="15" thickBot="1">
      <c r="B21" s="24" t="s">
        <v>17</v>
      </c>
      <c r="C21" s="25"/>
      <c r="D21" s="26">
        <f t="shared" ref="D21:K21" si="7">D12-D18-D19-D20</f>
        <v>0</v>
      </c>
      <c r="E21" s="26">
        <f t="shared" si="7"/>
        <v>0</v>
      </c>
      <c r="F21" s="26">
        <f t="shared" si="7"/>
        <v>0</v>
      </c>
      <c r="G21" s="26">
        <f t="shared" si="7"/>
        <v>0</v>
      </c>
      <c r="H21" s="26">
        <f t="shared" si="7"/>
        <v>0</v>
      </c>
      <c r="I21" s="26">
        <f t="shared" si="7"/>
        <v>0</v>
      </c>
      <c r="J21" s="26">
        <f t="shared" si="7"/>
        <v>0</v>
      </c>
      <c r="K21" s="26">
        <f t="shared" si="7"/>
        <v>0</v>
      </c>
      <c r="L21" s="20">
        <f>SUMPRODUCT($D$4:$K$4,D21:K21)</f>
        <v>0</v>
      </c>
      <c r="M21" s="15"/>
      <c r="N21" s="1"/>
      <c r="Q21" s="16"/>
    </row>
    <row r="22" spans="2:17" ht="15.6" thickTop="1" thickBot="1">
      <c r="B22" s="27"/>
      <c r="C22" s="28"/>
      <c r="D22" s="21" t="e">
        <f t="shared" ref="D22:L22" si="8">D21/D12</f>
        <v>#DIV/0!</v>
      </c>
      <c r="E22" s="22" t="e">
        <f t="shared" si="8"/>
        <v>#DIV/0!</v>
      </c>
      <c r="F22" s="22" t="e">
        <f t="shared" si="8"/>
        <v>#DIV/0!</v>
      </c>
      <c r="G22" s="22" t="e">
        <f t="shared" si="8"/>
        <v>#DIV/0!</v>
      </c>
      <c r="H22" s="22" t="e">
        <f t="shared" si="8"/>
        <v>#DIV/0!</v>
      </c>
      <c r="I22" s="22" t="e">
        <f t="shared" si="8"/>
        <v>#DIV/0!</v>
      </c>
      <c r="J22" s="22" t="e">
        <f t="shared" si="8"/>
        <v>#DIV/0!</v>
      </c>
      <c r="K22" s="22" t="e">
        <f t="shared" si="8"/>
        <v>#DIV/0!</v>
      </c>
      <c r="L22" s="23" t="e">
        <f t="shared" si="8"/>
        <v>#DIV/0!</v>
      </c>
      <c r="N22" s="1"/>
      <c r="Q22" s="17"/>
    </row>
    <row r="23" spans="2:17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N23" s="1"/>
    </row>
  </sheetData>
  <sheetProtection algorithmName="SHA-512" hashValue="VFyWrAy3SCBZmXrP12bc8rixQpGUjID1dRpZDFNRWSeFm7NQh0lt7kVHCICLAyAKax/HoEUonPW5Vz5kcjgKDw==" saltValue="+crSeXI8RGjQtTTEqAWfh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c8a025-be2b-4643-9b13-919b811c511a" xsi:nil="true"/>
    <lcf76f155ced4ddcb4097134ff3c332f xmlns="91b61944-92e8-42c8-9595-bfdd0bb227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71970B9F73B48AABDD4EF771DD698" ma:contentTypeVersion="14" ma:contentTypeDescription="Een nieuw document maken." ma:contentTypeScope="" ma:versionID="e8ec0f396ad8b33607e71add6a5cba92">
  <xsd:schema xmlns:xsd="http://www.w3.org/2001/XMLSchema" xmlns:xs="http://www.w3.org/2001/XMLSchema" xmlns:p="http://schemas.microsoft.com/office/2006/metadata/properties" xmlns:ns2="91b61944-92e8-42c8-9595-bfdd0bb227bc" xmlns:ns3="05c8a025-be2b-4643-9b13-919b811c511a" targetNamespace="http://schemas.microsoft.com/office/2006/metadata/properties" ma:root="true" ma:fieldsID="5998deaeb26ab1381862c3cde6ce7b4d" ns2:_="" ns3:_="">
    <xsd:import namespace="91b61944-92e8-42c8-9595-bfdd0bb227bc"/>
    <xsd:import namespace="05c8a025-be2b-4643-9b13-919b811c51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61944-92e8-42c8-9595-bfdd0bb227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de7a28d-0e51-47b3-a88f-26eaea3d23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8a025-be2b-4643-9b13-919b811c511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131d6ef-a4ef-47ef-a5fd-7b011c4a8e59}" ma:internalName="TaxCatchAll" ma:showField="CatchAllData" ma:web="05c8a025-be2b-4643-9b13-919b811c5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A87FD3-AD29-4755-B846-C8B2FB7ECE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BAF158-98A9-4595-9008-25D779D2A8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F47D9C-E1B1-45CF-984E-5E5B1D28B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Invoerblad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Marius Rob</dc:creator>
  <cp:keywords/>
  <dc:description/>
  <cp:lastModifiedBy>Tjeerd de Haan</cp:lastModifiedBy>
  <cp:revision/>
  <dcterms:created xsi:type="dcterms:W3CDTF">2023-07-25T05:24:35Z</dcterms:created>
  <dcterms:modified xsi:type="dcterms:W3CDTF">2024-12-23T08:58:38Z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0x010100DBD71970B9F73B48AABDD4EF771DD698</vt:lpwstr>
  </property>
  <property fmtid="{D5CDD505-2E9C-101B-9397-08002B2CF9AE}" pid="3" name="MediaServiceImageTags">
    <vt:lpwstr/>
  </property>
</Properties>
</file>