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O:\13. Operationele inkoop\02. Strategische inkoop\SI (nieuw)\Medisch\Projecten\2024\Div. 3 TAVI\06 Ontvangen vragen (Notafase)\"/>
    </mc:Choice>
  </mc:AlternateContent>
  <xr:revisionPtr revIDLastSave="0" documentId="13_ncr:1_{D461F4B7-FCF0-4003-8B8E-2142D8C0B6B2}" xr6:coauthVersionLast="47" xr6:coauthVersionMax="47" xr10:uidLastSave="{00000000-0000-0000-0000-000000000000}"/>
  <bookViews>
    <workbookView xWindow="-120" yWindow="-120" windowWidth="29040" windowHeight="17640" tabRatio="1000" activeTab="1" xr2:uid="{00000000-000D-0000-FFFF-FFFF00000000}"/>
  </bookViews>
  <sheets>
    <sheet name="Alg Eisen " sheetId="5" r:id="rId1"/>
    <sheet name="Eisen-TAVI" sheetId="6" r:id="rId2"/>
  </sheets>
  <definedNames>
    <definedName name="_xlnm._FilterDatabase" localSheetId="1" hidden="1">'Eisen-TAVI'!$A$3:$E$3</definedName>
    <definedName name="_Toc42509363" localSheetId="1">'Eisen-TAVI'!#REF!</definedName>
    <definedName name="_Toc42509364" localSheetId="1">'Eisen-TAVI'!#REF!</definedName>
    <definedName name="_Toc42509366" localSheetId="1">'Eisen-TAVI'!#REF!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6" l="1"/>
  <c r="A6" i="6" s="1"/>
  <c r="A7" i="6" s="1"/>
  <c r="A8" i="6" l="1"/>
  <c r="A9" i="6" s="1"/>
  <c r="A10" i="6" s="1"/>
  <c r="E13" i="6"/>
  <c r="E10" i="6"/>
  <c r="A11" i="6" l="1"/>
  <c r="A13" i="6" s="1"/>
  <c r="A14" i="6" s="1"/>
</calcChain>
</file>

<file path=xl/sharedStrings.xml><?xml version="1.0" encoding="utf-8"?>
<sst xmlns="http://schemas.openxmlformats.org/spreadsheetml/2006/main" count="216" uniqueCount="146">
  <si>
    <t>Handtekening</t>
  </si>
  <si>
    <t xml:space="preserve"> Programma van Eisen behorende bij de Europese aanbesteding van TAVI's voor Hartcentrum Amsterdam UMC</t>
  </si>
  <si>
    <t xml:space="preserve">Omschrijving aard en omvang opdracht </t>
  </si>
  <si>
    <t>O1</t>
  </si>
  <si>
    <t>O2</t>
  </si>
  <si>
    <t>O3</t>
  </si>
  <si>
    <t>E1</t>
  </si>
  <si>
    <t>Eisen wet- en regelgeving</t>
  </si>
  <si>
    <t>Voldoet aan Eis</t>
  </si>
  <si>
    <t>E1.1</t>
  </si>
  <si>
    <t>E1.2</t>
  </si>
  <si>
    <t>E1.3</t>
  </si>
  <si>
    <t>E1.4</t>
  </si>
  <si>
    <t>E1.5</t>
  </si>
  <si>
    <t>E1.6</t>
  </si>
  <si>
    <t>E2</t>
  </si>
  <si>
    <t>Eisen algemeen</t>
  </si>
  <si>
    <t>E2.1</t>
  </si>
  <si>
    <t>E2.2</t>
  </si>
  <si>
    <t>E2.3</t>
  </si>
  <si>
    <r>
      <t xml:space="preserve">Inschrijver garandeert dat alle prijzen vast zijn gedurende de initiële looptijd van de Raamovereenkomst (2 jaar). Er zal geen indexering plaatsvinden. 
</t>
    </r>
    <r>
      <rPr>
        <sz val="11"/>
        <rFont val="Calibri"/>
        <family val="2"/>
      </rPr>
      <t xml:space="preserve">Mocht de Raamovereenkomst verlengd worden, dan mag de prijs van deze producten conform NZA geïndexeerd worden met een maximaal percentage van 1,5% op 1 januari van het eerstvolgende kalenderjaar.
</t>
    </r>
  </si>
  <si>
    <t>E2.4</t>
  </si>
  <si>
    <t>E2.5</t>
  </si>
  <si>
    <t>E2.6</t>
  </si>
  <si>
    <t>E2.7</t>
  </si>
  <si>
    <t>E2.8</t>
  </si>
  <si>
    <t>E3</t>
  </si>
  <si>
    <t>Eisen aan opleiding en training</t>
  </si>
  <si>
    <t>E3.1</t>
  </si>
  <si>
    <t>E3.2</t>
  </si>
  <si>
    <t>E3.3</t>
  </si>
  <si>
    <t>E4</t>
  </si>
  <si>
    <t>E4.1</t>
  </si>
  <si>
    <t>E4.2</t>
  </si>
  <si>
    <t>E4.3</t>
  </si>
  <si>
    <t>E4.4</t>
  </si>
  <si>
    <t>E4.5</t>
  </si>
  <si>
    <r>
      <t>Inschrijver dient binnen één (1) werkdag aan Operationele Inkoopservice van het UMC kenbaar te maken als een artikel na bestelling niet leverbaar is en geeft hierbij aan wanneer het artikel te verwachten is.</t>
    </r>
    <r>
      <rPr>
        <sz val="11"/>
        <color indexed="30"/>
        <rFont val="Calibri"/>
        <family val="2"/>
      </rPr>
      <t xml:space="preserve">
</t>
    </r>
  </si>
  <si>
    <t>E4.6</t>
  </si>
  <si>
    <t xml:space="preserve">Inschrijver verklaart dat alle goederen DDP (franco huis), conform geldende Incoterms, worden geleverd, zonder bijkomende kosten.
</t>
  </si>
  <si>
    <t>E4.7</t>
  </si>
  <si>
    <t>E4.8</t>
  </si>
  <si>
    <t>E4.9</t>
  </si>
  <si>
    <t>E4.10</t>
  </si>
  <si>
    <t>E4.11</t>
  </si>
  <si>
    <t>E4.12</t>
  </si>
  <si>
    <t>E4.13</t>
  </si>
  <si>
    <t>E4.14</t>
  </si>
  <si>
    <t>- Omschrijving artikel, inclusief afmetingen/ maatvoering (indien van toepassing)</t>
  </si>
  <si>
    <t>- Lotnummer</t>
  </si>
  <si>
    <t>- Disposable</t>
  </si>
  <si>
    <t>- Artikelcode leverancier</t>
  </si>
  <si>
    <t>- CE + notified body</t>
  </si>
  <si>
    <t>- Latexvrij (indien niet vermeld op de verpakking: Latexvrij certificaat bij verificatie overleggen).</t>
  </si>
  <si>
    <t>- Steriel en pyrogeenvrij</t>
  </si>
  <si>
    <t>- Expiratiedatum</t>
  </si>
  <si>
    <t>- Barcode</t>
  </si>
  <si>
    <t>- GTIN</t>
  </si>
  <si>
    <t>E4.15</t>
  </si>
  <si>
    <t>Inschrijver beschrijft de supply chain van het betreffende hulpmiddel en welke maatregelen genomen worden om eventuele backorders zoveel mogelijk te vermijden. Uitgangspunt is dat hoe langer de supply chain is hoe meer risico’s er zijn voor verstoring in de leveringen.</t>
  </si>
  <si>
    <t>E4.16</t>
  </si>
  <si>
    <t>E4.17</t>
  </si>
  <si>
    <t>Nr</t>
  </si>
  <si>
    <t xml:space="preserve">N.v.t. </t>
  </si>
  <si>
    <t>Onderbouw uw antwoord, waarin u toelicht tot welke french u adviseert de percutane klep onder lokale anesthesie te plaatsen.</t>
  </si>
  <si>
    <t>Specificeer uw antwoord aan de hand van documentatie.</t>
  </si>
  <si>
    <t xml:space="preserve">Delivery system &amp; Sheath </t>
  </si>
  <si>
    <t>O4</t>
  </si>
  <si>
    <t>O5</t>
  </si>
  <si>
    <t>O6</t>
  </si>
  <si>
    <t>Ondertekening van dit document</t>
  </si>
  <si>
    <t>Ondergetekende verklaart alle vragen en bijlagen volledig en naar waarheid te hebben beantwoord en dat de in dit vragenformulier verstrekte inlichtingen met de werkelijkheid overeenstemmen, juist en volledig zijn.</t>
  </si>
  <si>
    <t>Ondergetekende is ermee bekend en stemt daarmee in dat Aanbestedende dienst de beantwoording van de geschiktheidseisen eventueel verifieert of zal laten verifiëren. Ondergetekende zal, indien Aanbestedende dienst tot verificatie van gegevens wenst over te gaan, daaraan zijn medewerking verlenen. Ondergetekende zal eveneens zijn medewerking verlenen aan een door of namens Aanbestedende dienst uit te voeren onderzoek naar de ‘herkomst van middelen’.</t>
  </si>
  <si>
    <t xml:space="preserve">Aldus, naar waarheid opgemaakt en rechtsgeldig ondertekend door; </t>
  </si>
  <si>
    <t xml:space="preserve">Naam ondernemer </t>
  </si>
  <si>
    <t xml:space="preserve">Naam ondertekenaar </t>
  </si>
  <si>
    <t>Datum</t>
  </si>
  <si>
    <t>Eis akkoord omvang opdracht</t>
  </si>
  <si>
    <t xml:space="preserve">Inschrijver verplicht UMC nimmer tot het invoeren van een nieuwere versie van een product en/of onderdeel van het product, tijdens de looptijd van de Raamovereenkomst inclusief verlengingen. Met uitzondering van wijzigingen die voortkomen uit wetswijziging of voortvloeien uit andere regelgeving. 
</t>
  </si>
  <si>
    <t xml:space="preserve">De opdracht wordt gegund aan 2 ondernemers op basis van gunningsverhouding: nummer 1 is de Inschrijver met de hoogst behaalde score en krijgt 80% van het volume gegund. De nummer 2: 20% van het volume.
</t>
  </si>
  <si>
    <t xml:space="preserve">Alle aangeboden producten voldoen aan alle van toepassing zijnde vigerende Nederlandse- en EU wet- en regelgeving, waaronder de Wet op Medische hulpmiddelen en Europese richtlijnen.
</t>
  </si>
  <si>
    <t xml:space="preserve">Alle aangeboden producten voldoen aan van toepassing zijnde ISO-EN-NEN normen, of een vergelijkbare -binnen Europa breed geaccepteerde- normering met het zelfde doel. 
</t>
  </si>
  <si>
    <t xml:space="preserve">Inschrijver stelt UMC zo vroeg mogelijk (liefst 6 maanden van te voren) op de hoogte van het uit productie nemen van een product en/of onderdeel van het product. 
</t>
  </si>
  <si>
    <t xml:space="preserve">De omverpakking bestaat uit latexvrij materiaal.
</t>
  </si>
  <si>
    <r>
      <rPr>
        <sz val="11"/>
        <color rgb="FF000000"/>
        <rFont val="Calibri"/>
        <family val="2"/>
        <scheme val="minor"/>
      </rPr>
      <t xml:space="preserve">Inschrijver garandeert dat artikelen die door UMC vóór 14:00 uur zijn besteld en na ontvangst van de schriftelijke (elektronisch) opdracht, uiterlijk </t>
    </r>
    <r>
      <rPr>
        <sz val="11"/>
        <color rgb="FF000000"/>
        <rFont val="Calibri"/>
        <family val="2"/>
      </rPr>
      <t xml:space="preserve">binnen twee (2) </t>
    </r>
    <r>
      <rPr>
        <sz val="11"/>
        <color rgb="FF000000"/>
        <rFont val="Calibri"/>
        <family val="2"/>
        <scheme val="minor"/>
      </rPr>
      <t>werkdagen worden geleverd bij het UMC.</t>
    </r>
    <r>
      <rPr>
        <sz val="11"/>
        <color rgb="FF000000"/>
        <rFont val="Calibri"/>
        <family val="2"/>
      </rPr>
      <t xml:space="preserve">
</t>
    </r>
  </si>
  <si>
    <t xml:space="preserve">Indien sprake is van een spoedorder garandeert Opdrachtnemer dat artikelen binnen 4 uur na contact met UMC zijn bezorgd. Eventuele koerierskosten mogen in rekening gebracht worden. Spoedorders kunnen ook in het weekend plaatsvinden. Indien spoedorder te wijten is aan Leverancier, dan zijn de kosten voor spoedlevering voor rekening van Leverancier.
</t>
  </si>
  <si>
    <t xml:space="preserve">Indien een product gedurende de looptijd van de Raamovereenkomst (inclusief verlengingen) tijdelijk niet beschikbaar is, garandeert Inschrijver dat er een vervangend product wordt aangeboden, tegen dezelfde prijs, dat minimaal aan alle eisen en eventueel van toepassing zijnde kwaliteitscriteria voldoet zoals omschreven in dit Programma van Eisen.
</t>
  </si>
  <si>
    <t xml:space="preserve">Customer service van Inschrijver is op werkdagen tussen 8.00 uur en 17.30 uur te allen tijde telefonisch bereikbaar voor vragen over bestellingen, leveringen en klachten.
</t>
  </si>
  <si>
    <t xml:space="preserve">Inschrijver beschikt bij voorkeur over Nederlands sprekende product specialisten, zo niet graag toelichten. 
</t>
  </si>
  <si>
    <r>
      <t>Inschrijver communiceert in de Nede</t>
    </r>
    <r>
      <rPr>
        <sz val="11"/>
        <rFont val="Calibri"/>
        <family val="2"/>
      </rPr>
      <t>rlandse taal in het relatiebeheer, het bestelproces, dossiers en rapportages. Wanneer niet mogelijk voor bepaalde officiële documenten voldoet in het Engels ook.</t>
    </r>
    <r>
      <rPr>
        <sz val="11"/>
        <color indexed="8"/>
        <rFont val="Calibri"/>
        <family val="2"/>
        <scheme val="minor"/>
      </rPr>
      <t xml:space="preserve">
</t>
    </r>
  </si>
  <si>
    <t xml:space="preserve">Opdrachtnemer verklaart dat afleveringen per order zijn verpakt tot zoveel mogelijk één verpakkingseenheid in deugdelijke verpakking. Een verpakkingseenheid mag in beginsel niet meer wegen dan 23 kilogram en dient handzaam te zijn.
</t>
  </si>
  <si>
    <t xml:space="preserve">Opdrachtnemer verklaart uitsluitend strikt noodzakelijke (om)verpakkingen toe te passen. Gebruik van plastics of andere milieubelastende materialen wordt tot een absoluut minimum beperkt. Opdrachtnemer spant zich aantoonbaar in om de belasting voor het milieu van producten en verpakkingsmaterialen tot een minimum te beperken.
</t>
  </si>
  <si>
    <t xml:space="preserve">Producten worden geleverd conform de CE vereisten inclusief een IFU (Instruction for use).
</t>
  </si>
  <si>
    <t xml:space="preserve">De inhoud dient duidelijk zichtbaar aan de buitenkant vermeld te worden, pakbonnen dienen daarnaast duidelijk leesbaar en interpreteerbaar te zijn en overeen te komen met de op dat moment afgeleverde goederen. 
</t>
  </si>
  <si>
    <t xml:space="preserve">Inschrijver beschrijft welke maatregelen genomen worden om CO2 uitstoot zoveel mogelijk te verlagen. Uitgangspunt is dat hoe langer de supply chain is hoe groter de CO2 uitstoot impact is. Welke inspanningen neemt inschrijver voor CO2-reductie binnen de supply chain? 
</t>
  </si>
  <si>
    <t xml:space="preserve">De door Leverancier middels een Order op afroep te leveren Prestatie betreft de levering van percutane aortakleppen en Diensten die voldoen aan alle eisen zoals opgenomen in de Inschrijvingsleidraad. 
</t>
  </si>
  <si>
    <t xml:space="preserve">Op criteria prijs zijn maximaal 300 punten en op criteria kwaliteit zijn maximaal 700 punten te scoren. Het aanbestedingsresultaat wordt bepaald door de door inschrijver behaalde punten op criteria prijs en criteria kwaliteit bij elkaar op te tellen. Maximaal kan inschrijver 1.000 punten behalen. 
</t>
  </si>
  <si>
    <t>O7</t>
  </si>
  <si>
    <t xml:space="preserve">De daadwerkelijke afname zal te allen tijde afhankelijk zijn van patiëntenaanbod. Capaciteitsproblemen en/of prioriteitstelling van Amsterdam UMC op excellente zorg, indicatie richtlijnen, baanbrekende ontwikkelingen of innovaties kunnen in de toekomst eveneens een rol spelen. 
</t>
  </si>
  <si>
    <t xml:space="preserve">Alle aangeboden producten zijn voorzien van een geldige CE-markering (volgens meest recente wetgeving) en voldoen daarmee aan geldende Europese en Nederlandse wet- en regelgeving inclusief alle geharmoniseerde normen.
</t>
  </si>
  <si>
    <t xml:space="preserve">Ondergetekende is ermee bekend en stemt daarmee in dat Aanbestedende dienst de beantwoording van de geschiktheidseisen eventueel verifieert of zal laten verifiëren. Ondergetekende zal, indien Aanbestedende dienst tot verificatie van gegevens wenst over te gaan, daaraan zijn medewerking verlenen. Ondergetekende zal eveneens zijn medewerking verlenen aan een door of namens Aanbestedende dienst uit te voeren onderzoek naar de ‘herkomst van middelen’.
</t>
  </si>
  <si>
    <t xml:space="preserve">Ondergetekende verklaart alle vragen en bijlagen volledig en naar waarheid te hebben beantwoord en dat de in dit vragenformulier verstrekte inlichtingen met de werkelijkheid overeenstemmen, juist en volledig zijn.
</t>
  </si>
  <si>
    <r>
      <rPr>
        <sz val="11"/>
        <color rgb="FF000000"/>
        <rFont val="Calibri"/>
        <family val="2"/>
        <scheme val="minor"/>
      </rPr>
      <t>De prestaties worden geleverd inclusief een initiële opleiding/training en klinische ondersteuning, o.a. een krimper. De structurele klinische ondersteuning is van toepassing gedurende de gehele looptijd van de Raamovereenkomst inclusief eventuele verlengopties en is bij de prijs inbegrepen, zowel binnen als buiten kantoortijden (= All-in tarief</t>
    </r>
    <r>
      <rPr>
        <sz val="11"/>
        <rFont val="Calibri"/>
        <family val="2"/>
        <scheme val="minor"/>
      </rPr>
      <t xml:space="preserve"> Prijsopgaveformulier bijlage)</t>
    </r>
    <r>
      <rPr>
        <sz val="11"/>
        <color rgb="FF000000"/>
        <rFont val="Calibri"/>
        <family val="2"/>
        <scheme val="minor"/>
      </rPr>
      <t xml:space="preserve">. 
Uitgangspunt bij training is dat het team zolang getraind wordt als nodig is om volledig bekwaam te zijn met de implantaties van het aangeboden TAVI systeem. Amsterdam UMC bepaald wanneer dat niveau bereikt is. </t>
    </r>
  </si>
  <si>
    <t xml:space="preserve">Eisen TAVI </t>
  </si>
  <si>
    <t xml:space="preserve">Specificeer uw antwoord middels het aanleveren van lange termijn gerandomiseerde studieresultaten.
De studieresultaten dienen betrekking te hebben op dezelfde platform als het platform van de aangeboden klep.
Geef aan op welke blz. het bewijs gevonden kan worden en markeer de tekst in de upload van de betreffende studie (in Nederlandse of Engelse taal). UMC beoordeelt op basis van de studie of uw product wel of niet voldoet. 
</t>
  </si>
  <si>
    <t>Benoem betreffende materialen.</t>
  </si>
  <si>
    <t xml:space="preserve">Onderbouw (in deze cel) uw antwoord in maximaal 1.100 tekens (Excel functie door =LENGTE(cel)). 
</t>
  </si>
  <si>
    <t>Check maximaal aantal tekens: 1.100</t>
  </si>
  <si>
    <t xml:space="preserve">Inschrijver biedt minimaal drie relevante en van elkaar verschillende maten binnen de range &gt; 20 – 34 mm aan van de percutane klep, die passend zijn voor de wisselende patiëntenpopulatie van Nederland.
</t>
  </si>
  <si>
    <r>
      <rPr>
        <b/>
        <sz val="11"/>
        <color rgb="FFFFFFFF"/>
        <rFont val="Calibri"/>
        <family val="2"/>
        <scheme val="minor"/>
      </rPr>
      <t xml:space="preserve">Toelichting:
</t>
    </r>
    <r>
      <rPr>
        <b/>
        <i/>
        <sz val="11"/>
        <color rgb="FFFFFFFF"/>
        <rFont val="Calibri"/>
        <family val="2"/>
      </rPr>
      <t xml:space="preserve">Voor een correcte verificatie dient u Toelichting conform onderstaand te zijn. Zo niet voldoet Inschrijver niet aan de eis.
Wanneer om “bewijs” verzocht wordt dient inschrijver deze direct bij Inschrijving te uploaden. Deze dient te worden opgeslagen met een verwijzing naar de juiste Eis met de volgende bestandsnaam: </t>
    </r>
    <r>
      <rPr>
        <b/>
        <i/>
        <sz val="11"/>
        <color rgb="FFFFFF00"/>
        <rFont val="Calibri"/>
        <family val="2"/>
      </rPr>
      <t>“Bijlage 5 Eisen-bewijs eis nr….”</t>
    </r>
    <r>
      <rPr>
        <b/>
        <i/>
        <sz val="11"/>
        <color rgb="FFFFFFFF"/>
        <rFont val="Calibri"/>
        <family val="2"/>
      </rPr>
      <t>. 
Een onduidelijke bijlage wordt niet meegenomen in de beoordeling.</t>
    </r>
    <r>
      <rPr>
        <b/>
        <sz val="11"/>
        <color rgb="FFFFFFFF"/>
        <rFont val="Calibri"/>
        <family val="2"/>
      </rPr>
      <t xml:space="preserve"> Inschrijver dient enkel te uploaden waar UMC specifiek om vraagt. </t>
    </r>
    <r>
      <rPr>
        <b/>
        <sz val="11"/>
        <color rgb="FFFFFFFF"/>
        <rFont val="Calibri"/>
        <family val="2"/>
      </rPr>
      <t xml:space="preserve">
Ongevraagde bijlagen en of toelichtingen zijn niet gewenst en worden niet in behandeling genomen. </t>
    </r>
    <r>
      <rPr>
        <b/>
        <sz val="11"/>
        <color rgb="FFFFFFFF"/>
        <rFont val="Calibri"/>
        <family val="2"/>
      </rPr>
      <t xml:space="preserve">
</t>
    </r>
  </si>
  <si>
    <t xml:space="preserve">De percutane klep is zowel onder lokale anesthesie als onder volledige anesthesie te plaatsen. 
</t>
  </si>
  <si>
    <t xml:space="preserve">De klep is gemaakt van Bovine of Porcine pericardium en de expandable frame van cobalt-chromium of Nitinol.
</t>
  </si>
  <si>
    <t xml:space="preserve">De introducer sheath heeft een hydrofiele coating om de kans op vaatschade zo laag mogelijk te houden.
</t>
  </si>
  <si>
    <t xml:space="preserve">Onderbouw (in deze cel) uw antwoord in maximaal 1.100 tekens (Excel functie door =LENGTE(cel)). 
</t>
  </si>
  <si>
    <r>
      <t xml:space="preserve">Inschrijver verzorgt het trainen van UMC personeel, de gebruikers, volgens de specificaties uit het Programma van Eisen en de eisen die de wet daaraan stelt. Zie voor de wet: 
</t>
    </r>
    <r>
      <rPr>
        <i/>
        <sz val="11"/>
        <color theme="1"/>
        <rFont val="Calibri"/>
        <family val="2"/>
        <scheme val="minor"/>
      </rPr>
      <t>https://www.igj.nl/zorgsectoren/medische-technologie/publicaties/convenanten/2016/08/15/veilige-toepassing-van-medische-technologie-in-de-medisch-specialistische-zorg</t>
    </r>
    <r>
      <rPr>
        <sz val="11"/>
        <color theme="1"/>
        <rFont val="Calibri"/>
        <family val="2"/>
        <scheme val="minor"/>
      </rPr>
      <t xml:space="preserve">
</t>
    </r>
  </si>
  <si>
    <r>
      <t xml:space="preserve">Bij gunning van de opdracht stelt Inschrijver in gezamenlijkheid met UMC een opleiding/scholingsplan op. Inschrijver heeft hierbij een inspanningsverplichting; er gezamenlijk voor zorgen dat UMC zo adequaat mogelijk getraind en ondersteund wordt zodat een optimaal resultaat van implantaties behaald wordt en het huidige Permanente pacemakerimplantatie (PPI) rate van UMC gehandhaafd blijft. 
</t>
    </r>
    <r>
      <rPr>
        <i/>
        <sz val="11"/>
        <color theme="1"/>
        <rFont val="Calibri"/>
        <family val="2"/>
        <scheme val="minor"/>
      </rPr>
      <t xml:space="preserve">Gemiddelde PPI binnen 30 dagen Amsterdam UMC niveau: 6,36% (NHR data: periode 2019-2023). </t>
    </r>
    <r>
      <rPr>
        <sz val="11"/>
        <color theme="1"/>
        <rFont val="Calibri"/>
        <family val="2"/>
        <scheme val="minor"/>
      </rPr>
      <t xml:space="preserve">
</t>
    </r>
  </si>
  <si>
    <t xml:space="preserve">Inschrijver verzorgt kosteloos alle benodigde product trainingen en ondersteuning, tijdens de looptijd van de Raamovereenkomst, om te garanderen dat de UMC medewerkers, te allen tijde, over voldoende kennis en kunde beschikken om materialen goed te gebruiken e.a. in lijn met de Gedragscode Medische Hulpmiddelen (GMH-code).
</t>
  </si>
  <si>
    <t>Eisen t.a.v. leveren: locatie, tijd en Incoterms</t>
  </si>
  <si>
    <t>Inschrijver beschrijft welke maatregelen genomen worden in het kader van waste management.</t>
  </si>
  <si>
    <r>
      <t xml:space="preserve">Inschrijver kan aantonen dat betreffende producten CE- gemarkeerd zijn middels een certificaat betreffende het kwaliteitssysteem –  MDR 2017/745 klasse IIb of III ondertekend door een Notified Body. 
</t>
    </r>
    <r>
      <rPr>
        <i/>
        <sz val="11"/>
        <color indexed="8"/>
        <rFont val="Calibri"/>
        <family val="2"/>
      </rPr>
      <t xml:space="preserve">Na voorlopige gunning dienen de certificaten per aangeboden product overlegd te worden.
</t>
    </r>
  </si>
  <si>
    <t xml:space="preserve">Alle systemen worden steriel en per stuk verpakt geleverd met een minimale houdbaarheid/expiratiedatum/use before date (UBD) van 18 maanden vanaf leverdatum tenzij, met wederzijds goedvinden, partijen hiervan willen afwijken.
</t>
  </si>
  <si>
    <t xml:space="preserve">Inschrijver gaat akkoord met het kosteloos omruilen van steriele materialen -in de originele verpakking en onbeschadigde staat- uiterlijk 4 maanden voor verstrijken van de uiterste houdbaarheid/expiratiedatum/use before date (UBD).
</t>
  </si>
  <si>
    <t xml:space="preserve">De levensduur in jaren van de ingebrachte percutane klep is minimaal 5 jaar. </t>
  </si>
  <si>
    <t xml:space="preserve">De percutane klep of delivery systeem is voorzien van specifieke radiopaque marker(s) welke bijdragen aan optimale positionering. </t>
  </si>
  <si>
    <t>Toon bijvoorbeeld o.b.v. trainingsmateriaal of gebruiksaanwijzing waaruit dit blijkt. Uploaden.</t>
  </si>
  <si>
    <t>Het frame (stent) moet voldoende bedekt zijn met geschikt materiaal om paravalvulaire lekken te verkleinen.</t>
  </si>
  <si>
    <t>Toon in gebruiksaanwijzing waaruit dit blijkt. Uploaden.</t>
  </si>
  <si>
    <t xml:space="preserve">De delivery katheter met bijbehorende klep beschikt over het meest flexibele ontwerp van betreffende platform om zo een nauwkeurige positionering van de klep mogelijk te maken. </t>
  </si>
  <si>
    <t xml:space="preserve">Specificeer uw antwoord middels het aanleveren van randomized controlled trial (RCT). De RCT is adequaat gepowerd op een primair eindpunt waar mortaliteit tenminste een onderdeel van is. 
De studieresultaten dienen betrekking te hebben op dezelfde platform als het platform van de aangeboden klep.
Geef aan op welke blz. het bewijs gevonden kan worden en markeer de tekst in de upload van de betreffende studie (in Nederlandse of Engelse taal). UMC beoordeelt op basis van de studie of uw product wel of niet voldoet.  
</t>
  </si>
  <si>
    <t xml:space="preserve">Het verpakkingsmateriaal ten behoeve van steriele medische hulpmiddelen voldoet aan de NEN EN ISO 11607 1:2009/A1:2014 of een vergelijkbare –binnen Europa breed geaccepteerde normering- met hetzelfde doel.
</t>
  </si>
  <si>
    <t xml:space="preserve">Het Medisch Hulpmiddel is per stuk en steriel verpakt, de etikettering aangebracht op verpakking van hulpmiddel bevat minimaal de volgende informatie:
</t>
  </si>
  <si>
    <t xml:space="preserve">De producten waarop u de beantwoording van het Programma van Eisen en Kwaliteitscriteria baseert, dienen dezelfde producten te zijn die u aanbiedt aan UMC en dienen als zodanig benoemd te worden in de Prijsopgaveformulier.
</t>
  </si>
  <si>
    <t>Ja / Nee</t>
  </si>
  <si>
    <r>
      <t xml:space="preserve">Ja / Nee
</t>
    </r>
    <r>
      <rPr>
        <i/>
        <sz val="11"/>
        <rFont val="Calibri"/>
        <family val="2"/>
      </rPr>
      <t xml:space="preserve">Voeg een toelichting. Max 1-A4 bestaande uit concrete acties, stappenplannen en doelen inclusief de verwachte impact. </t>
    </r>
  </si>
  <si>
    <t xml:space="preserve">Indien Inschrijver UMC een nieuwere versie aanbiedt zal dat geschieden tegen dezelfde prijs als het geoffreerde product bij deze aanbesteding.
</t>
  </si>
  <si>
    <t xml:space="preserve">Ja / Nee,
</t>
  </si>
  <si>
    <t xml:space="preserve">Voor de uitvoering van een percutane aortaklepimplantatie (TAVI) levert de Ondernemer een complete TAVI-set tegen een all-in prijs. De samenstelling van de set kan per Ondernemer verschillen, maar bevat in elk geval: een percutane aortaklep, delivery katheter, introducer, laadset, sheath (betreft een sheath waarmee de toegang verschaft kan worden en waardoor pre en post dilatatie van de klep mogelijk is) en ballon. De prijs is inclusief klinische ondersteuning, zoals de aanwezigheid van een krimper, ten behoeve van de cardiologie en cardiochirurgie.
Indien Ondernemer geen ballon heeft zal een opslag gelden (zie Prijsopgaveformulier).
</t>
  </si>
  <si>
    <t xml:space="preserve">Volume van de opdracht is 320 percutane kleppen per jaar. 
Aantal is gebaseerd op historische afnames en actuele ontwikkelingen in patiëntenbestanden, behandelinzichten en productontwikkelingen. 
De daadwerkelijke afname zal te allen tijde afhankelijk zijn van patiëntenaanbod. Capaciteitsproblemen en/of prioriteitstelling van Amsterdam UMC op excellente zorg, indicatie richtlijn, baanbrekende ontwikkelingen of innovaties kunnen in de toekomst eveneens een rol spelen. </t>
  </si>
  <si>
    <r>
      <t xml:space="preserve">Inschrijver garandeert een leveringsbetrouwbaarheid van minimaal 95% per orderregel, waarbij foutieve leveringen als niet tijdig geleverd worden meegerekend. </t>
    </r>
    <r>
      <rPr>
        <sz val="11"/>
        <rFont val="Calibri"/>
        <family val="2"/>
      </rPr>
      <t>KPI: UMC orderdatum versus ontvangstdatum/leverdatum locatie UMC max. 48 uur.</t>
    </r>
    <r>
      <rPr>
        <sz val="11"/>
        <rFont val="Calibri"/>
        <family val="2"/>
        <scheme val="minor"/>
      </rPr>
      <t xml:space="preserve">
</t>
    </r>
  </si>
  <si>
    <t>O</t>
  </si>
  <si>
    <t>Inschrijver dient onderstaande eisen onvoorwaardelijk met "Ja" te beantwoorden in kolom C indien inschrijver aan betreffende eis kan voldoen. Of "Nee" in te vullen indien inschrijver niet aan betreffende eis kan voldoen. Indien "Nee" wordt ingevuld, of niets of "Ja maar" wordt Inschrijver uitgesloten van verdere deelname.
Dit document dient geheel ingevuld en rechtsgeldig ondertekend toegevoegd te worden aan uw inschrijving.</t>
  </si>
  <si>
    <t xml:space="preserve">Inschrijver dient onderstaande vragen onvoorwaardelijk met "Ja" te beantwoorden in kolom D indien inschrijver aan betreffende eis kan voldoen. Of "Nee" in te vullen indien Inschrijver niet aan betreffende eis kan voldoen. 
Indien "Nee" wordt ingevuld, of "Ja maar"  wordt Inschrijver uitgesloten van verdere deelname.
Dit document dient geheel ingevuld en rechtsgeldig ondertekend toegevoegd te worden aan uw inschrijving.
</t>
  </si>
  <si>
    <t xml:space="preserve">Indien UMC in de gunningsbeslissing bekend maakt dat UMC voornemens is de opdracht te gunnen aan Ondernemer, zal Ondernemer binnen 10 werkdagen de bijlage "CareCTRL" volledig invullen (Zie bijlage ter kennisgeving). 
</t>
  </si>
  <si>
    <t xml:space="preserve">Indien een product en/of onderdeel van het product gedurende de looptijd van de Raamovereenkomst (incl. verlengingen) uit productie wordt genomen, garandeert inschrijver dat er een vervangend product/onderdeel of opvolger wordt aangeboden, tegen dezelfde prijs, dat minimaal aan alle eisen en van toepassing zijnde kwaliteitscriteria aangaande gebruiksvriendelijkheid voldoet zoals omschreven in dit programma van Eisen en Gunningscriteria.
</t>
  </si>
  <si>
    <t xml:space="preserve">Inschrijver toont d.m.v. randomized controlled trial(’s) (RCT) aan dat de aangeboden Tavi klep bij patiënten met verschillende risicoprofielen superieur danwel non-inferieure is versus een surgical aortic valve replacement (SAVR/chirurgische aortaklepvervanging). Waarbij primaire eindpunt bestaat uit mortaliteit al of niet aangevuld met (major) stroke. 
De inschrijver voldoet ook als hij d.m.v. RCT('s) kan aantonen dat zijn klep bij deze patiënten geen inferieure primaire uitkomst levert t.o.v. de TAVI gebruikt in de bovengenoemde TAVR vs SAVR studies. Waarbij primaire eindpunt bestaat uit mortaliteit al of niet aangevuld met (major) stroke. Daarnaast toont de studie geen verschil in veiligheidseindpunten ten nadele van de onderzochte klep ten opzichte van bovengenoemde kleppen. Verder toont de studie geen belangrijk verschil ten nadelen van de onderzochte klep met betrekking tot 30 dagen pacemaker rate ten opzichte van bovengenoemde kleppen. Tenslotte toont de studie geen belangrijk verschil ten nadele van de onderzochte klep met betrekking tot matig of ernstige paravalvulaire lekkage ten opzichte van bovengenoemde kleppen. 
Om aan de eis te voldoen dient Inschrijver over minimaal 5 jaar gepubliceerde follow up te beschikken. </t>
  </si>
  <si>
    <t xml:space="preserve">- Product bevat geen DEHP (vermelding op etikettering niet nodig).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</si>
</sst>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i/>
      <sz val="11"/>
      <name val="Calibri"/>
      <family val="2"/>
    </font>
    <font>
      <i/>
      <sz val="11"/>
      <color indexed="8"/>
      <name val="Calibri"/>
      <family val="2"/>
    </font>
    <font>
      <sz val="11"/>
      <name val="Calibri"/>
      <family val="2"/>
    </font>
    <font>
      <sz val="11"/>
      <color indexed="30"/>
      <name val="Calibri"/>
      <family val="2"/>
    </font>
    <font>
      <b/>
      <sz val="11"/>
      <color theme="0"/>
      <name val="Calibri"/>
      <family val="2"/>
      <scheme val="minor"/>
    </font>
    <font>
      <b/>
      <sz val="11"/>
      <color theme="1"/>
      <name val="Calibri"/>
      <family val="2"/>
      <scheme val="minor"/>
    </font>
    <font>
      <sz val="11"/>
      <color indexed="8"/>
      <name val="Calibri"/>
      <family val="2"/>
      <scheme val="minor"/>
    </font>
    <font>
      <sz val="11"/>
      <name val="Calibri"/>
      <family val="2"/>
      <scheme val="minor"/>
    </font>
    <font>
      <b/>
      <sz val="11"/>
      <color rgb="FFFFFFFF"/>
      <name val="Calibri"/>
      <family val="2"/>
    </font>
    <font>
      <sz val="11"/>
      <color rgb="FF000000"/>
      <name val="Calibri"/>
      <family val="2"/>
    </font>
    <font>
      <i/>
      <sz val="11"/>
      <color theme="1"/>
      <name val="Calibri"/>
      <family val="2"/>
      <scheme val="minor"/>
    </font>
    <font>
      <i/>
      <sz val="11"/>
      <name val="Calibri"/>
      <family val="2"/>
      <scheme val="minor"/>
    </font>
    <font>
      <i/>
      <sz val="11"/>
      <color rgb="FF000000"/>
      <name val="Calibri"/>
      <family val="2"/>
    </font>
    <font>
      <sz val="11"/>
      <color rgb="FF000000"/>
      <name val="Calibri"/>
      <family val="2"/>
      <scheme val="minor"/>
    </font>
    <font>
      <sz val="11"/>
      <color rgb="FF000000"/>
      <name val="Calibri"/>
      <family val="2"/>
    </font>
    <font>
      <b/>
      <sz val="11"/>
      <color rgb="FFFFFFFF"/>
      <name val="Calibri"/>
      <family val="2"/>
      <scheme val="minor"/>
    </font>
    <font>
      <b/>
      <i/>
      <sz val="11"/>
      <color rgb="FFFFFFFF"/>
      <name val="Calibri"/>
      <family val="2"/>
    </font>
    <font>
      <b/>
      <sz val="11"/>
      <color rgb="FFFFFFFF"/>
      <name val="Calibri"/>
      <family val="2"/>
    </font>
    <font>
      <sz val="11"/>
      <name val="Calibri"/>
      <family val="2"/>
      <scheme val="minor"/>
    </font>
    <font>
      <b/>
      <sz val="11"/>
      <color rgb="FF000000"/>
      <name val="Calibri"/>
      <family val="2"/>
      <scheme val="minor"/>
    </font>
    <font>
      <sz val="11"/>
      <color theme="1"/>
      <name val="Times New Roman"/>
      <family val="1"/>
    </font>
    <font>
      <b/>
      <i/>
      <sz val="11"/>
      <color rgb="FFFFFF00"/>
      <name val="Calibri"/>
      <family val="2"/>
      <scheme val="minor"/>
    </font>
    <font>
      <b/>
      <i/>
      <sz val="11"/>
      <color rgb="FFFFFF00"/>
      <name val="Calibri"/>
      <family val="2"/>
    </font>
    <font>
      <sz val="11"/>
      <color rgb="FFFF0000"/>
      <name val="Calibri"/>
      <family val="2"/>
      <scheme val="minor"/>
    </font>
  </fonts>
  <fills count="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14999847407452621"/>
        <bgColor indexed="64"/>
      </patternFill>
    </fill>
    <fill>
      <patternFill patternType="solid">
        <fgColor rgb="FFDAEEF3"/>
        <bgColor indexed="64"/>
      </patternFill>
    </fill>
  </fills>
  <borders count="13">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57">
    <xf numFmtId="0" fontId="0" fillId="0" borderId="0" xfId="0"/>
    <xf numFmtId="0" fontId="0" fillId="0" borderId="0" xfId="0" applyAlignment="1">
      <alignment vertical="top"/>
    </xf>
    <xf numFmtId="0" fontId="7" fillId="0" borderId="0" xfId="0" applyFont="1" applyAlignment="1">
      <alignment vertical="top" wrapText="1"/>
    </xf>
    <xf numFmtId="0" fontId="5" fillId="2" borderId="0" xfId="0" applyFont="1" applyFill="1" applyAlignment="1">
      <alignment horizontal="center" vertical="top" wrapText="1"/>
    </xf>
    <xf numFmtId="0" fontId="5" fillId="2" borderId="3" xfId="0" applyFont="1" applyFill="1" applyBorder="1" applyAlignment="1">
      <alignment horizontal="center" vertical="top" wrapText="1"/>
    </xf>
    <xf numFmtId="0" fontId="0" fillId="0" borderId="3" xfId="0" applyBorder="1" applyAlignment="1">
      <alignment vertical="top" wrapText="1"/>
    </xf>
    <xf numFmtId="0" fontId="0" fillId="0" borderId="3" xfId="0" applyBorder="1" applyAlignment="1">
      <alignment horizontal="justify" vertical="top" wrapText="1"/>
    </xf>
    <xf numFmtId="0" fontId="0" fillId="0" borderId="0" xfId="0" applyAlignment="1">
      <alignment horizontal="center" vertical="top"/>
    </xf>
    <xf numFmtId="0" fontId="8" fillId="0" borderId="3" xfId="0" applyFont="1" applyBorder="1" applyAlignment="1">
      <alignment vertical="top" wrapText="1"/>
    </xf>
    <xf numFmtId="0" fontId="0" fillId="0" borderId="3" xfId="0" applyBorder="1" applyAlignment="1" applyProtection="1">
      <alignment horizontal="center" vertical="top"/>
      <protection locked="0"/>
    </xf>
    <xf numFmtId="0" fontId="7" fillId="0" borderId="4" xfId="0" applyFont="1" applyBorder="1" applyAlignment="1" applyProtection="1">
      <alignment horizontal="center" vertical="top" wrapText="1"/>
      <protection locked="0"/>
    </xf>
    <xf numFmtId="0" fontId="8" fillId="0" borderId="4" xfId="0" applyFont="1" applyBorder="1" applyAlignment="1" applyProtection="1">
      <alignment horizontal="center" vertical="top" wrapText="1"/>
      <protection locked="0"/>
    </xf>
    <xf numFmtId="49" fontId="8" fillId="0" borderId="3" xfId="0" applyNumberFormat="1" applyFont="1" applyBorder="1" applyAlignment="1">
      <alignment vertical="top" wrapText="1"/>
    </xf>
    <xf numFmtId="0" fontId="7" fillId="0" borderId="3" xfId="0" applyFont="1" applyBorder="1" applyAlignment="1">
      <alignment vertical="top" wrapText="1"/>
    </xf>
    <xf numFmtId="49" fontId="7" fillId="0" borderId="3" xfId="0" applyNumberFormat="1" applyFont="1" applyBorder="1" applyAlignment="1">
      <alignment vertical="top" wrapText="1"/>
    </xf>
    <xf numFmtId="49" fontId="3" fillId="0" borderId="3" xfId="0" applyNumberFormat="1" applyFont="1" applyBorder="1" applyAlignment="1">
      <alignment vertical="top" wrapText="1"/>
    </xf>
    <xf numFmtId="0" fontId="0" fillId="0" borderId="3" xfId="0" applyBorder="1" applyAlignment="1">
      <alignment horizontal="left" vertical="top" wrapText="1"/>
    </xf>
    <xf numFmtId="0" fontId="0" fillId="3" borderId="3" xfId="0" applyFill="1" applyBorder="1" applyAlignment="1">
      <alignment vertical="top" wrapText="1"/>
    </xf>
    <xf numFmtId="0" fontId="0" fillId="0" borderId="0" xfId="0" applyAlignment="1">
      <alignment vertical="top" wrapText="1"/>
    </xf>
    <xf numFmtId="49" fontId="3" fillId="3" borderId="3" xfId="0" applyNumberFormat="1" applyFont="1" applyFill="1" applyBorder="1" applyAlignment="1">
      <alignment vertical="top" wrapText="1"/>
    </xf>
    <xf numFmtId="0" fontId="15" fillId="0" borderId="3" xfId="0" applyFont="1" applyBorder="1" applyAlignment="1">
      <alignment vertical="top" wrapText="1"/>
    </xf>
    <xf numFmtId="49" fontId="19" fillId="0" borderId="3" xfId="0" applyNumberFormat="1" applyFont="1" applyBorder="1" applyAlignment="1">
      <alignment vertical="top" wrapText="1"/>
    </xf>
    <xf numFmtId="0" fontId="6" fillId="0" borderId="10" xfId="0" applyFont="1" applyBorder="1" applyAlignment="1">
      <alignment vertical="center"/>
    </xf>
    <xf numFmtId="0" fontId="0" fillId="0" borderId="12" xfId="0" applyFont="1" applyBorder="1"/>
    <xf numFmtId="0" fontId="0" fillId="0" borderId="2" xfId="0" applyFont="1" applyBorder="1"/>
    <xf numFmtId="0" fontId="20" fillId="5" borderId="5" xfId="0" applyFont="1" applyFill="1" applyBorder="1" applyAlignment="1">
      <alignment vertical="center" wrapText="1"/>
    </xf>
    <xf numFmtId="0" fontId="0" fillId="0" borderId="0" xfId="0" applyAlignment="1">
      <alignment vertical="top" wrapText="1"/>
    </xf>
    <xf numFmtId="0" fontId="9" fillId="2" borderId="3" xfId="0" applyFont="1" applyFill="1" applyBorder="1" applyAlignment="1">
      <alignment horizontal="left" vertical="top" wrapText="1"/>
    </xf>
    <xf numFmtId="0" fontId="5" fillId="2" borderId="0" xfId="0" applyFont="1" applyFill="1" applyBorder="1" applyAlignment="1">
      <alignment horizontal="center" vertical="top" wrapText="1"/>
    </xf>
    <xf numFmtId="0" fontId="22" fillId="2" borderId="0" xfId="0" applyFont="1" applyFill="1" applyBorder="1" applyAlignment="1">
      <alignment horizontal="center" vertical="top" wrapText="1"/>
    </xf>
    <xf numFmtId="49" fontId="8" fillId="0" borderId="3" xfId="0" applyNumberFormat="1" applyFont="1" applyFill="1" applyBorder="1" applyAlignment="1">
      <alignment vertical="top" wrapText="1"/>
    </xf>
    <xf numFmtId="0" fontId="20" fillId="5" borderId="7" xfId="0" applyFont="1" applyFill="1" applyBorder="1" applyAlignment="1">
      <alignment vertical="center" wrapText="1"/>
    </xf>
    <xf numFmtId="0" fontId="0" fillId="0" borderId="1" xfId="0" applyFont="1" applyBorder="1" applyAlignment="1">
      <alignment horizontal="justify" vertical="center"/>
    </xf>
    <xf numFmtId="0" fontId="5" fillId="2" borderId="0" xfId="0" applyFont="1" applyFill="1" applyAlignment="1">
      <alignment horizontal="left" vertical="top"/>
    </xf>
    <xf numFmtId="0" fontId="21" fillId="0" borderId="6" xfId="0" applyFont="1" applyBorder="1" applyAlignment="1" applyProtection="1">
      <alignment vertical="center" wrapText="1"/>
      <protection locked="0"/>
    </xf>
    <xf numFmtId="0" fontId="21" fillId="0" borderId="8" xfId="0" applyFont="1" applyBorder="1" applyAlignment="1" applyProtection="1">
      <alignment vertical="center"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49" fontId="12" fillId="0" borderId="3" xfId="0" applyNumberFormat="1" applyFont="1" applyBorder="1" applyAlignment="1" applyProtection="1">
      <alignment vertical="top" wrapText="1"/>
      <protection locked="0"/>
    </xf>
    <xf numFmtId="49" fontId="24" fillId="0" borderId="3" xfId="0" applyNumberFormat="1" applyFont="1" applyBorder="1" applyAlignment="1">
      <alignment vertical="top" wrapText="1"/>
    </xf>
    <xf numFmtId="0" fontId="20" fillId="5" borderId="9" xfId="0" applyFont="1" applyFill="1" applyBorder="1" applyAlignment="1">
      <alignment vertical="center" wrapText="1"/>
    </xf>
    <xf numFmtId="0" fontId="20" fillId="5" borderId="7" xfId="0" applyFont="1" applyFill="1" applyBorder="1" applyAlignment="1">
      <alignment vertical="center" wrapText="1"/>
    </xf>
    <xf numFmtId="0" fontId="21" fillId="0" borderId="9" xfId="0" applyFont="1" applyBorder="1" applyAlignment="1" applyProtection="1">
      <alignment vertical="center" wrapText="1"/>
      <protection locked="0"/>
    </xf>
    <xf numFmtId="0" fontId="21" fillId="0" borderId="7" xfId="0" applyFont="1" applyBorder="1" applyAlignment="1" applyProtection="1">
      <alignment vertical="center" wrapText="1"/>
      <protection locked="0"/>
    </xf>
    <xf numFmtId="0" fontId="0" fillId="0" borderId="1" xfId="0" applyFont="1" applyBorder="1" applyAlignment="1">
      <alignment horizontal="justify" vertical="top" wrapText="1"/>
    </xf>
    <xf numFmtId="0" fontId="0" fillId="0" borderId="2" xfId="0" applyBorder="1" applyAlignment="1">
      <alignment vertical="top"/>
    </xf>
    <xf numFmtId="0" fontId="0" fillId="0" borderId="2" xfId="0" applyBorder="1" applyAlignment="1">
      <alignment vertical="top" wrapText="1"/>
    </xf>
    <xf numFmtId="0" fontId="7" fillId="4" borderId="10" xfId="0" applyFont="1" applyFill="1" applyBorder="1" applyAlignment="1">
      <alignment vertical="top" wrapText="1"/>
    </xf>
    <xf numFmtId="0" fontId="0" fillId="4" borderId="11" xfId="0" applyFill="1" applyBorder="1" applyAlignment="1">
      <alignment vertical="top" wrapText="1"/>
    </xf>
    <xf numFmtId="0" fontId="0" fillId="4" borderId="6" xfId="0" applyFill="1" applyBorder="1" applyAlignment="1">
      <alignment vertical="top" wrapText="1"/>
    </xf>
    <xf numFmtId="0" fontId="0" fillId="0" borderId="1" xfId="0" applyFont="1" applyBorder="1" applyAlignment="1">
      <alignment horizontal="justify" vertical="center"/>
    </xf>
    <xf numFmtId="0" fontId="0" fillId="0" borderId="2" xfId="0" applyFont="1" applyBorder="1" applyAlignment="1"/>
    <xf numFmtId="0" fontId="7" fillId="4" borderId="1" xfId="0" applyFont="1" applyFill="1" applyBorder="1" applyAlignment="1">
      <alignment vertical="top" wrapText="1"/>
    </xf>
    <xf numFmtId="0" fontId="0" fillId="4" borderId="0" xfId="0" applyFill="1" applyAlignment="1">
      <alignment vertical="top" wrapText="1"/>
    </xf>
    <xf numFmtId="0" fontId="0" fillId="0" borderId="0" xfId="0" applyAlignment="1">
      <alignment vertical="top" wrapText="1"/>
    </xf>
    <xf numFmtId="0" fontId="18" fillId="2" borderId="3" xfId="0" applyFont="1" applyFill="1" applyBorder="1" applyAlignment="1" applyProtection="1">
      <alignment horizontal="center" vertical="top" wrapText="1"/>
      <protection locked="0"/>
    </xf>
    <xf numFmtId="49" fontId="13" fillId="0" borderId="3" xfId="0" applyNumberFormat="1" applyFont="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69"/>
  <sheetViews>
    <sheetView zoomScaleNormal="100" workbookViewId="0">
      <pane ySplit="3" topLeftCell="A4" activePane="bottomLeft" state="frozen"/>
      <selection pane="bottomLeft" activeCell="C4" sqref="C4"/>
    </sheetView>
  </sheetViews>
  <sheetFormatPr defaultRowHeight="15" x14ac:dyDescent="0.25"/>
  <cols>
    <col min="1" max="1" width="8.85546875" style="2" customWidth="1"/>
    <col min="2" max="2" width="92.140625" style="2" customWidth="1"/>
    <col min="3" max="3" width="24.42578125" style="2" customWidth="1"/>
  </cols>
  <sheetData>
    <row r="1" spans="1:3" ht="21.75" customHeight="1" thickBot="1" x14ac:dyDescent="0.3">
      <c r="A1" s="33" t="s">
        <v>1</v>
      </c>
      <c r="B1" s="3"/>
      <c r="C1" s="3"/>
    </row>
    <row r="2" spans="1:3" ht="74.25" customHeight="1" thickBot="1" x14ac:dyDescent="0.3">
      <c r="A2" s="47" t="s">
        <v>140</v>
      </c>
      <c r="B2" s="48"/>
      <c r="C2" s="49"/>
    </row>
    <row r="3" spans="1:3" ht="30" x14ac:dyDescent="0.25">
      <c r="A3" s="4" t="s">
        <v>139</v>
      </c>
      <c r="B3" s="4" t="s">
        <v>2</v>
      </c>
      <c r="C3" s="3" t="s">
        <v>77</v>
      </c>
    </row>
    <row r="4" spans="1:3" ht="60" x14ac:dyDescent="0.25">
      <c r="A4" s="4" t="s">
        <v>3</v>
      </c>
      <c r="B4" s="21" t="s">
        <v>95</v>
      </c>
      <c r="C4" s="9" t="s">
        <v>132</v>
      </c>
    </row>
    <row r="5" spans="1:3" ht="105" x14ac:dyDescent="0.25">
      <c r="A5" s="4" t="s">
        <v>4</v>
      </c>
      <c r="B5" s="21" t="s">
        <v>102</v>
      </c>
      <c r="C5" s="9" t="s">
        <v>132</v>
      </c>
    </row>
    <row r="6" spans="1:3" ht="150" x14ac:dyDescent="0.25">
      <c r="A6" s="4" t="s">
        <v>5</v>
      </c>
      <c r="B6" s="30" t="s">
        <v>136</v>
      </c>
      <c r="C6" s="9" t="s">
        <v>132</v>
      </c>
    </row>
    <row r="7" spans="1:3" ht="60" x14ac:dyDescent="0.25">
      <c r="A7" s="4" t="s">
        <v>67</v>
      </c>
      <c r="B7" s="12" t="s">
        <v>79</v>
      </c>
      <c r="C7" s="9" t="s">
        <v>132</v>
      </c>
    </row>
    <row r="8" spans="1:3" ht="75" x14ac:dyDescent="0.25">
      <c r="A8" s="4" t="s">
        <v>68</v>
      </c>
      <c r="B8" s="19" t="s">
        <v>96</v>
      </c>
      <c r="C8" s="9" t="s">
        <v>132</v>
      </c>
    </row>
    <row r="9" spans="1:3" ht="120" x14ac:dyDescent="0.25">
      <c r="A9" s="4" t="s">
        <v>69</v>
      </c>
      <c r="B9" s="12" t="s">
        <v>137</v>
      </c>
      <c r="C9" s="9" t="s">
        <v>132</v>
      </c>
    </row>
    <row r="10" spans="1:3" ht="90" x14ac:dyDescent="0.25">
      <c r="A10" s="4" t="s">
        <v>97</v>
      </c>
      <c r="B10" s="12" t="s">
        <v>98</v>
      </c>
      <c r="C10" s="9" t="s">
        <v>132</v>
      </c>
    </row>
    <row r="11" spans="1:3" x14ac:dyDescent="0.25">
      <c r="A11" s="4" t="s">
        <v>6</v>
      </c>
      <c r="B11" s="4" t="s">
        <v>7</v>
      </c>
      <c r="C11" s="37" t="s">
        <v>8</v>
      </c>
    </row>
    <row r="12" spans="1:3" ht="45" x14ac:dyDescent="0.25">
      <c r="A12" s="4" t="s">
        <v>9</v>
      </c>
      <c r="B12" s="13" t="s">
        <v>80</v>
      </c>
      <c r="C12" s="9" t="s">
        <v>132</v>
      </c>
    </row>
    <row r="13" spans="1:3" ht="45" x14ac:dyDescent="0.25">
      <c r="A13" s="4" t="s">
        <v>10</v>
      </c>
      <c r="B13" s="14" t="s">
        <v>81</v>
      </c>
      <c r="C13" s="9" t="s">
        <v>132</v>
      </c>
    </row>
    <row r="14" spans="1:3" ht="60" x14ac:dyDescent="0.25">
      <c r="A14" s="4" t="s">
        <v>11</v>
      </c>
      <c r="B14" s="15" t="s">
        <v>99</v>
      </c>
      <c r="C14" s="9" t="s">
        <v>132</v>
      </c>
    </row>
    <row r="15" spans="1:3" ht="90" x14ac:dyDescent="0.25">
      <c r="A15" s="4" t="s">
        <v>12</v>
      </c>
      <c r="B15" s="14" t="s">
        <v>119</v>
      </c>
      <c r="C15" s="9" t="s">
        <v>132</v>
      </c>
    </row>
    <row r="16" spans="1:3" ht="60" x14ac:dyDescent="0.25">
      <c r="A16" s="4" t="s">
        <v>13</v>
      </c>
      <c r="B16" s="14" t="s">
        <v>129</v>
      </c>
      <c r="C16" s="9" t="s">
        <v>132</v>
      </c>
    </row>
    <row r="17" spans="1:3" ht="60" x14ac:dyDescent="0.25">
      <c r="A17" s="4" t="s">
        <v>14</v>
      </c>
      <c r="B17" s="14" t="s">
        <v>142</v>
      </c>
      <c r="C17" s="9" t="s">
        <v>132</v>
      </c>
    </row>
    <row r="18" spans="1:3" x14ac:dyDescent="0.25">
      <c r="A18" s="4" t="s">
        <v>15</v>
      </c>
      <c r="B18" s="4" t="s">
        <v>16</v>
      </c>
      <c r="C18" s="37" t="s">
        <v>8</v>
      </c>
    </row>
    <row r="19" spans="1:3" ht="75" x14ac:dyDescent="0.25">
      <c r="A19" s="4" t="s">
        <v>17</v>
      </c>
      <c r="B19" s="12" t="s">
        <v>78</v>
      </c>
      <c r="C19" s="9" t="s">
        <v>132</v>
      </c>
    </row>
    <row r="20" spans="1:3" ht="45" x14ac:dyDescent="0.25">
      <c r="A20" s="4" t="s">
        <v>18</v>
      </c>
      <c r="B20" s="14" t="s">
        <v>134</v>
      </c>
      <c r="C20" s="9" t="s">
        <v>132</v>
      </c>
    </row>
    <row r="21" spans="1:3" ht="90" x14ac:dyDescent="0.25">
      <c r="A21" s="4" t="s">
        <v>19</v>
      </c>
      <c r="B21" s="8" t="s">
        <v>20</v>
      </c>
      <c r="C21" s="9" t="s">
        <v>132</v>
      </c>
    </row>
    <row r="22" spans="1:3" ht="90" x14ac:dyDescent="0.25">
      <c r="A22" s="4" t="s">
        <v>21</v>
      </c>
      <c r="B22" s="8" t="s">
        <v>143</v>
      </c>
      <c r="C22" s="9" t="s">
        <v>132</v>
      </c>
    </row>
    <row r="23" spans="1:3" ht="45" x14ac:dyDescent="0.25">
      <c r="A23" s="4" t="s">
        <v>22</v>
      </c>
      <c r="B23" s="13" t="s">
        <v>82</v>
      </c>
      <c r="C23" s="9" t="s">
        <v>132</v>
      </c>
    </row>
    <row r="24" spans="1:3" ht="30" x14ac:dyDescent="0.25">
      <c r="A24" s="4" t="s">
        <v>23</v>
      </c>
      <c r="B24" s="14" t="s">
        <v>83</v>
      </c>
      <c r="C24" s="9" t="s">
        <v>132</v>
      </c>
    </row>
    <row r="25" spans="1:3" ht="75" x14ac:dyDescent="0.25">
      <c r="A25" s="4" t="s">
        <v>24</v>
      </c>
      <c r="B25" s="15" t="s">
        <v>120</v>
      </c>
      <c r="C25" s="9" t="s">
        <v>132</v>
      </c>
    </row>
    <row r="26" spans="1:3" ht="60" x14ac:dyDescent="0.25">
      <c r="A26" s="4" t="s">
        <v>25</v>
      </c>
      <c r="B26" s="12" t="s">
        <v>121</v>
      </c>
      <c r="C26" s="9" t="s">
        <v>132</v>
      </c>
    </row>
    <row r="27" spans="1:3" x14ac:dyDescent="0.25">
      <c r="A27" s="4" t="s">
        <v>26</v>
      </c>
      <c r="B27" s="4" t="s">
        <v>27</v>
      </c>
      <c r="C27" s="37" t="s">
        <v>8</v>
      </c>
    </row>
    <row r="28" spans="1:3" ht="75" x14ac:dyDescent="0.25">
      <c r="A28" s="4" t="s">
        <v>28</v>
      </c>
      <c r="B28" s="6" t="s">
        <v>116</v>
      </c>
      <c r="C28" s="9" t="s">
        <v>132</v>
      </c>
    </row>
    <row r="29" spans="1:3" ht="75" x14ac:dyDescent="0.25">
      <c r="A29" s="4" t="s">
        <v>29</v>
      </c>
      <c r="B29" s="6" t="s">
        <v>114</v>
      </c>
      <c r="C29" s="9" t="s">
        <v>132</v>
      </c>
    </row>
    <row r="30" spans="1:3" ht="120" x14ac:dyDescent="0.25">
      <c r="A30" s="4" t="s">
        <v>30</v>
      </c>
      <c r="B30" s="6" t="s">
        <v>115</v>
      </c>
      <c r="C30" s="9" t="s">
        <v>132</v>
      </c>
    </row>
    <row r="31" spans="1:3" x14ac:dyDescent="0.25">
      <c r="A31" s="4" t="s">
        <v>31</v>
      </c>
      <c r="B31" s="4" t="s">
        <v>117</v>
      </c>
      <c r="C31" s="37" t="s">
        <v>8</v>
      </c>
    </row>
    <row r="32" spans="1:3" ht="60" x14ac:dyDescent="0.25">
      <c r="A32" s="4" t="s">
        <v>32</v>
      </c>
      <c r="B32" s="20" t="s">
        <v>84</v>
      </c>
      <c r="C32" s="9" t="s">
        <v>132</v>
      </c>
    </row>
    <row r="33" spans="1:3" ht="75" x14ac:dyDescent="0.25">
      <c r="A33" s="4" t="s">
        <v>33</v>
      </c>
      <c r="B33" s="5" t="s">
        <v>85</v>
      </c>
      <c r="C33" s="9" t="s">
        <v>132</v>
      </c>
    </row>
    <row r="34" spans="1:3" ht="60" x14ac:dyDescent="0.25">
      <c r="A34" s="4" t="s">
        <v>34</v>
      </c>
      <c r="B34" s="8" t="s">
        <v>138</v>
      </c>
      <c r="C34" s="9" t="s">
        <v>132</v>
      </c>
    </row>
    <row r="35" spans="1:3" ht="75" x14ac:dyDescent="0.25">
      <c r="A35" s="4" t="s">
        <v>35</v>
      </c>
      <c r="B35" s="16" t="s">
        <v>86</v>
      </c>
      <c r="C35" s="9" t="s">
        <v>132</v>
      </c>
    </row>
    <row r="36" spans="1:3" ht="60" x14ac:dyDescent="0.25">
      <c r="A36" s="4" t="s">
        <v>36</v>
      </c>
      <c r="B36" s="17" t="s">
        <v>37</v>
      </c>
      <c r="C36" s="9" t="s">
        <v>132</v>
      </c>
    </row>
    <row r="37" spans="1:3" ht="45" x14ac:dyDescent="0.25">
      <c r="A37" s="4" t="s">
        <v>38</v>
      </c>
      <c r="B37" s="5" t="s">
        <v>39</v>
      </c>
      <c r="C37" s="9" t="s">
        <v>132</v>
      </c>
    </row>
    <row r="38" spans="1:3" ht="45" x14ac:dyDescent="0.25">
      <c r="A38" s="4" t="s">
        <v>40</v>
      </c>
      <c r="B38" s="5" t="s">
        <v>87</v>
      </c>
      <c r="C38" s="9" t="s">
        <v>132</v>
      </c>
    </row>
    <row r="39" spans="1:3" ht="45" x14ac:dyDescent="0.25">
      <c r="A39" s="4" t="s">
        <v>41</v>
      </c>
      <c r="B39" s="14" t="s">
        <v>89</v>
      </c>
      <c r="C39" s="9" t="s">
        <v>132</v>
      </c>
    </row>
    <row r="40" spans="1:3" ht="45" x14ac:dyDescent="0.25">
      <c r="A40" s="4" t="s">
        <v>42</v>
      </c>
      <c r="B40" s="12" t="s">
        <v>88</v>
      </c>
      <c r="C40" s="10" t="s">
        <v>135</v>
      </c>
    </row>
    <row r="41" spans="1:3" ht="60" x14ac:dyDescent="0.25">
      <c r="A41" s="4" t="s">
        <v>43</v>
      </c>
      <c r="B41" s="5" t="s">
        <v>90</v>
      </c>
      <c r="C41" s="9" t="s">
        <v>132</v>
      </c>
    </row>
    <row r="42" spans="1:3" ht="75" x14ac:dyDescent="0.25">
      <c r="A42" s="4" t="s">
        <v>44</v>
      </c>
      <c r="B42" s="5" t="s">
        <v>91</v>
      </c>
      <c r="C42" s="9" t="s">
        <v>132</v>
      </c>
    </row>
    <row r="43" spans="1:3" ht="30" x14ac:dyDescent="0.25">
      <c r="A43" s="4" t="s">
        <v>45</v>
      </c>
      <c r="B43" s="14" t="s">
        <v>92</v>
      </c>
      <c r="C43" s="9" t="s">
        <v>132</v>
      </c>
    </row>
    <row r="44" spans="1:3" ht="60" x14ac:dyDescent="0.25">
      <c r="A44" s="4" t="s">
        <v>46</v>
      </c>
      <c r="B44" s="14" t="s">
        <v>93</v>
      </c>
      <c r="C44" s="9" t="s">
        <v>132</v>
      </c>
    </row>
    <row r="45" spans="1:3" ht="45" x14ac:dyDescent="0.25">
      <c r="A45" s="4" t="s">
        <v>47</v>
      </c>
      <c r="B45" s="12" t="s">
        <v>130</v>
      </c>
      <c r="C45" s="9" t="s">
        <v>132</v>
      </c>
    </row>
    <row r="46" spans="1:3" x14ac:dyDescent="0.25">
      <c r="A46" s="4"/>
      <c r="B46" s="14" t="s">
        <v>48</v>
      </c>
      <c r="C46" s="9" t="s">
        <v>132</v>
      </c>
    </row>
    <row r="47" spans="1:3" x14ac:dyDescent="0.25">
      <c r="A47" s="4"/>
      <c r="B47" s="14" t="s">
        <v>49</v>
      </c>
      <c r="C47" s="9" t="s">
        <v>132</v>
      </c>
    </row>
    <row r="48" spans="1:3" x14ac:dyDescent="0.25">
      <c r="A48" s="4"/>
      <c r="B48" s="14" t="s">
        <v>50</v>
      </c>
      <c r="C48" s="9" t="s">
        <v>132</v>
      </c>
    </row>
    <row r="49" spans="1:3" x14ac:dyDescent="0.25">
      <c r="A49" s="4"/>
      <c r="B49" s="14" t="s">
        <v>51</v>
      </c>
      <c r="C49" s="9" t="s">
        <v>132</v>
      </c>
    </row>
    <row r="50" spans="1:3" x14ac:dyDescent="0.25">
      <c r="A50" s="4"/>
      <c r="B50" s="14" t="s">
        <v>52</v>
      </c>
      <c r="C50" s="9" t="s">
        <v>132</v>
      </c>
    </row>
    <row r="51" spans="1:3" x14ac:dyDescent="0.25">
      <c r="A51" s="4"/>
      <c r="B51" s="14" t="s">
        <v>53</v>
      </c>
      <c r="C51" s="9" t="s">
        <v>132</v>
      </c>
    </row>
    <row r="52" spans="1:3" x14ac:dyDescent="0.25">
      <c r="A52" s="4"/>
      <c r="B52" s="14" t="s">
        <v>54</v>
      </c>
      <c r="C52" s="9" t="s">
        <v>132</v>
      </c>
    </row>
    <row r="53" spans="1:3" x14ac:dyDescent="0.25">
      <c r="A53" s="4"/>
      <c r="B53" s="14" t="s">
        <v>55</v>
      </c>
      <c r="C53" s="9" t="s">
        <v>132</v>
      </c>
    </row>
    <row r="54" spans="1:3" x14ac:dyDescent="0.25">
      <c r="A54" s="4"/>
      <c r="B54" s="14" t="s">
        <v>56</v>
      </c>
      <c r="C54" s="9" t="s">
        <v>132</v>
      </c>
    </row>
    <row r="55" spans="1:3" x14ac:dyDescent="0.25">
      <c r="A55" s="4"/>
      <c r="B55" s="14" t="s">
        <v>57</v>
      </c>
      <c r="C55" s="9" t="s">
        <v>132</v>
      </c>
    </row>
    <row r="56" spans="1:3" x14ac:dyDescent="0.25">
      <c r="A56" s="4"/>
      <c r="B56" s="39" t="s">
        <v>145</v>
      </c>
      <c r="C56" s="9" t="s">
        <v>132</v>
      </c>
    </row>
    <row r="57" spans="1:3" ht="105" x14ac:dyDescent="0.25">
      <c r="A57" s="4" t="s">
        <v>58</v>
      </c>
      <c r="B57" s="12" t="s">
        <v>59</v>
      </c>
      <c r="C57" s="11" t="s">
        <v>133</v>
      </c>
    </row>
    <row r="58" spans="1:3" ht="105" x14ac:dyDescent="0.25">
      <c r="A58" s="4" t="s">
        <v>60</v>
      </c>
      <c r="B58" s="12" t="s">
        <v>94</v>
      </c>
      <c r="C58" s="11" t="s">
        <v>133</v>
      </c>
    </row>
    <row r="59" spans="1:3" ht="105" x14ac:dyDescent="0.25">
      <c r="A59" s="4" t="s">
        <v>61</v>
      </c>
      <c r="B59" s="12" t="s">
        <v>118</v>
      </c>
      <c r="C59" s="11" t="s">
        <v>133</v>
      </c>
    </row>
    <row r="60" spans="1:3" ht="15.75" thickBot="1" x14ac:dyDescent="0.3"/>
    <row r="61" spans="1:3" x14ac:dyDescent="0.25">
      <c r="B61" s="22" t="s">
        <v>70</v>
      </c>
      <c r="C61" s="23"/>
    </row>
    <row r="62" spans="1:3" ht="36" customHeight="1" x14ac:dyDescent="0.25">
      <c r="B62" s="44" t="s">
        <v>101</v>
      </c>
      <c r="C62" s="45"/>
    </row>
    <row r="63" spans="1:3" ht="80.25" customHeight="1" x14ac:dyDescent="0.25">
      <c r="B63" s="44" t="s">
        <v>100</v>
      </c>
      <c r="C63" s="46"/>
    </row>
    <row r="64" spans="1:3" ht="15.75" thickBot="1" x14ac:dyDescent="0.3">
      <c r="B64" s="32" t="s">
        <v>73</v>
      </c>
      <c r="C64" s="24"/>
    </row>
    <row r="65" spans="2:3" ht="15.75" thickBot="1" x14ac:dyDescent="0.3">
      <c r="B65" s="25" t="s">
        <v>74</v>
      </c>
      <c r="C65" s="34"/>
    </row>
    <row r="66" spans="2:3" ht="15.75" thickBot="1" x14ac:dyDescent="0.3">
      <c r="B66" s="31" t="s">
        <v>75</v>
      </c>
      <c r="C66" s="35"/>
    </row>
    <row r="67" spans="2:3" ht="15.75" thickBot="1" x14ac:dyDescent="0.3">
      <c r="B67" s="31" t="s">
        <v>76</v>
      </c>
      <c r="C67" s="35"/>
    </row>
    <row r="68" spans="2:3" x14ac:dyDescent="0.25">
      <c r="B68" s="40" t="s">
        <v>0</v>
      </c>
      <c r="C68" s="42"/>
    </row>
    <row r="69" spans="2:3" ht="15.75" thickBot="1" x14ac:dyDescent="0.3">
      <c r="B69" s="41"/>
      <c r="C69" s="43"/>
    </row>
  </sheetData>
  <sheetProtection algorithmName="SHA-512" hashValue="SZCO/LPkUXeCQiKKo5a8sVTqtFTM2A1dhQKLTF1OoYPnNQLnFMX8bIARI0FtV1iGgBMpO9iFlICpsEWITMOTyQ==" saltValue="Su1b7F21PFl7vdPHyasfSQ==" spinCount="100000" sheet="1" objects="1" scenarios="1"/>
  <mergeCells count="5">
    <mergeCell ref="B68:B69"/>
    <mergeCell ref="C68:C69"/>
    <mergeCell ref="B62:C62"/>
    <mergeCell ref="B63:C63"/>
    <mergeCell ref="A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3"/>
  <sheetViews>
    <sheetView tabSelected="1" zoomScaleNormal="100" workbookViewId="0">
      <pane ySplit="3" topLeftCell="A4" activePane="bottomLeft" state="frozen"/>
      <selection pane="bottomLeft" activeCell="C3" sqref="C3"/>
    </sheetView>
  </sheetViews>
  <sheetFormatPr defaultColWidth="8.85546875" defaultRowHeight="15" x14ac:dyDescent="0.25"/>
  <cols>
    <col min="1" max="1" width="6.7109375" style="1" customWidth="1"/>
    <col min="2" max="2" width="98.7109375" style="1" customWidth="1"/>
    <col min="3" max="3" width="95.28515625" style="1" customWidth="1"/>
    <col min="4" max="4" width="18" style="7" customWidth="1"/>
    <col min="5" max="5" width="14" style="7" customWidth="1"/>
    <col min="6" max="6" width="67.42578125" style="1" customWidth="1"/>
    <col min="7" max="16384" width="8.85546875" style="1"/>
  </cols>
  <sheetData>
    <row r="1" spans="1:6" x14ac:dyDescent="0.25">
      <c r="A1" s="33" t="s">
        <v>1</v>
      </c>
      <c r="B1" s="3"/>
      <c r="C1" s="3"/>
    </row>
    <row r="2" spans="1:6" ht="66" customHeight="1" x14ac:dyDescent="0.25">
      <c r="A2" s="52" t="s">
        <v>141</v>
      </c>
      <c r="B2" s="53"/>
      <c r="C2" s="53"/>
      <c r="D2" s="54"/>
      <c r="E2" s="26"/>
    </row>
    <row r="3" spans="1:6" ht="150" x14ac:dyDescent="0.25">
      <c r="A3" s="4" t="s">
        <v>62</v>
      </c>
      <c r="B3" s="4" t="s">
        <v>103</v>
      </c>
      <c r="C3" s="27" t="s">
        <v>109</v>
      </c>
      <c r="D3" s="4" t="s">
        <v>8</v>
      </c>
      <c r="E3" s="29" t="s">
        <v>107</v>
      </c>
    </row>
    <row r="4" spans="1:6" ht="60" x14ac:dyDescent="0.25">
      <c r="A4" s="4">
        <v>1</v>
      </c>
      <c r="B4" s="12" t="s">
        <v>131</v>
      </c>
      <c r="C4" s="55" t="s">
        <v>63</v>
      </c>
      <c r="D4" s="9" t="s">
        <v>132</v>
      </c>
      <c r="E4" s="29"/>
    </row>
    <row r="5" spans="1:6" ht="225" x14ac:dyDescent="0.25">
      <c r="A5" s="4">
        <f>A4+1</f>
        <v>2</v>
      </c>
      <c r="B5" s="12" t="s">
        <v>144</v>
      </c>
      <c r="C5" s="38" t="s">
        <v>128</v>
      </c>
      <c r="D5" s="9" t="s">
        <v>132</v>
      </c>
      <c r="E5" s="29"/>
    </row>
    <row r="6" spans="1:6" ht="30" x14ac:dyDescent="0.25">
      <c r="A6" s="4">
        <f t="shared" ref="A6:A10" si="0">A5+1</f>
        <v>3</v>
      </c>
      <c r="B6" s="12" t="s">
        <v>110</v>
      </c>
      <c r="C6" s="38" t="s">
        <v>64</v>
      </c>
      <c r="D6" s="9" t="s">
        <v>132</v>
      </c>
      <c r="E6" s="29"/>
    </row>
    <row r="7" spans="1:6" ht="45" x14ac:dyDescent="0.25">
      <c r="A7" s="4">
        <f t="shared" si="0"/>
        <v>4</v>
      </c>
      <c r="B7" s="12" t="s">
        <v>111</v>
      </c>
      <c r="C7" s="38" t="s">
        <v>105</v>
      </c>
      <c r="D7" s="9" t="s">
        <v>132</v>
      </c>
      <c r="E7" s="29"/>
    </row>
    <row r="8" spans="1:6" ht="105" x14ac:dyDescent="0.25">
      <c r="A8" s="4">
        <f t="shared" si="0"/>
        <v>5</v>
      </c>
      <c r="B8" s="12" t="s">
        <v>122</v>
      </c>
      <c r="C8" s="56" t="s">
        <v>104</v>
      </c>
      <c r="D8" s="9" t="s">
        <v>132</v>
      </c>
      <c r="E8" s="29"/>
      <c r="F8" s="18"/>
    </row>
    <row r="9" spans="1:6" ht="45" x14ac:dyDescent="0.25">
      <c r="A9" s="4">
        <f t="shared" si="0"/>
        <v>6</v>
      </c>
      <c r="B9" s="12" t="s">
        <v>108</v>
      </c>
      <c r="C9" s="38" t="s">
        <v>65</v>
      </c>
      <c r="D9" s="9" t="s">
        <v>132</v>
      </c>
      <c r="E9" s="29"/>
    </row>
    <row r="10" spans="1:6" ht="45" x14ac:dyDescent="0.25">
      <c r="A10" s="4">
        <f t="shared" si="0"/>
        <v>7</v>
      </c>
      <c r="B10" s="12" t="s">
        <v>123</v>
      </c>
      <c r="C10" s="38" t="s">
        <v>113</v>
      </c>
      <c r="D10" s="9" t="s">
        <v>132</v>
      </c>
      <c r="E10" s="29">
        <f>LEN(C10)</f>
        <v>98</v>
      </c>
    </row>
    <row r="11" spans="1:6" ht="30" x14ac:dyDescent="0.25">
      <c r="A11" s="4">
        <f>A10+1</f>
        <v>8</v>
      </c>
      <c r="B11" s="12" t="s">
        <v>125</v>
      </c>
      <c r="C11" s="38" t="s">
        <v>126</v>
      </c>
      <c r="D11" s="9" t="s">
        <v>132</v>
      </c>
      <c r="E11" s="29"/>
    </row>
    <row r="12" spans="1:6" x14ac:dyDescent="0.25">
      <c r="A12" s="4"/>
      <c r="B12" s="4" t="s">
        <v>66</v>
      </c>
      <c r="C12" s="36"/>
      <c r="D12" s="36"/>
      <c r="E12" s="28"/>
    </row>
    <row r="13" spans="1:6" ht="30" x14ac:dyDescent="0.25">
      <c r="A13" s="4">
        <f>A11+1</f>
        <v>9</v>
      </c>
      <c r="B13" s="12" t="s">
        <v>112</v>
      </c>
      <c r="C13" s="38" t="s">
        <v>106</v>
      </c>
      <c r="D13" s="9" t="s">
        <v>132</v>
      </c>
      <c r="E13" s="29">
        <f t="shared" ref="E13" si="1">LEN(C13)</f>
        <v>97</v>
      </c>
    </row>
    <row r="14" spans="1:6" ht="30.75" thickBot="1" x14ac:dyDescent="0.3">
      <c r="A14" s="4">
        <f>A13+1</f>
        <v>10</v>
      </c>
      <c r="B14" s="30" t="s">
        <v>127</v>
      </c>
      <c r="C14" s="38" t="s">
        <v>124</v>
      </c>
      <c r="D14" s="9" t="s">
        <v>132</v>
      </c>
      <c r="E14" s="29"/>
    </row>
    <row r="15" spans="1:6" x14ac:dyDescent="0.25">
      <c r="B15" s="22" t="s">
        <v>70</v>
      </c>
      <c r="C15" s="23"/>
    </row>
    <row r="16" spans="1:6" x14ac:dyDescent="0.25">
      <c r="B16" s="50" t="s">
        <v>71</v>
      </c>
      <c r="C16" s="51"/>
    </row>
    <row r="17" spans="2:3" x14ac:dyDescent="0.25">
      <c r="B17" s="50" t="s">
        <v>72</v>
      </c>
      <c r="C17" s="51"/>
    </row>
    <row r="18" spans="2:3" ht="15.75" thickBot="1" x14ac:dyDescent="0.3">
      <c r="B18" s="32" t="s">
        <v>73</v>
      </c>
      <c r="C18" s="24"/>
    </row>
    <row r="19" spans="2:3" ht="15.75" thickBot="1" x14ac:dyDescent="0.3">
      <c r="B19" s="25" t="s">
        <v>74</v>
      </c>
      <c r="C19" s="34"/>
    </row>
    <row r="20" spans="2:3" ht="15.75" thickBot="1" x14ac:dyDescent="0.3">
      <c r="B20" s="31" t="s">
        <v>75</v>
      </c>
      <c r="C20" s="35"/>
    </row>
    <row r="21" spans="2:3" ht="15.75" thickBot="1" x14ac:dyDescent="0.3">
      <c r="B21" s="31" t="s">
        <v>76</v>
      </c>
      <c r="C21" s="35"/>
    </row>
    <row r="22" spans="2:3" x14ac:dyDescent="0.25">
      <c r="B22" s="40" t="s">
        <v>0</v>
      </c>
      <c r="C22" s="42"/>
    </row>
    <row r="23" spans="2:3" ht="15.75" thickBot="1" x14ac:dyDescent="0.3">
      <c r="B23" s="41"/>
      <c r="C23" s="43"/>
    </row>
  </sheetData>
  <sheetProtection algorithmName="SHA-512" hashValue="PWhT7ZTh9w7qxVXCfVaFbt5RrHvfmx2mV+rjtT9XXexfrW8MIU8t7lyszgcahol3UVX38nLbz0m9GhcyJTaD2A==" saltValue="DlPVzWmGPttYz4a5C8TCfA==" spinCount="100000" sheet="1" objects="1" scenarios="1"/>
  <autoFilter ref="A3:E3" xr:uid="{00000000-0001-0000-0400-000000000000}"/>
  <mergeCells count="5">
    <mergeCell ref="B22:B23"/>
    <mergeCell ref="C22:C23"/>
    <mergeCell ref="B16:C16"/>
    <mergeCell ref="B17:C17"/>
    <mergeCell ref="A2: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588DB33367F34096916AF9F2284C87" ma:contentTypeVersion="6" ma:contentTypeDescription="Een nieuw document maken." ma:contentTypeScope="" ma:versionID="604e26813334b5b087b10e53364200e3">
  <xsd:schema xmlns:xsd="http://www.w3.org/2001/XMLSchema" xmlns:xs="http://www.w3.org/2001/XMLSchema" xmlns:p="http://schemas.microsoft.com/office/2006/metadata/properties" xmlns:ns2="0cbdc75d-26c8-4022-ab25-86a3314d411c" xmlns:ns3="d6f54209-6e88-4c16-8c43-f20db16bb932" targetNamespace="http://schemas.microsoft.com/office/2006/metadata/properties" ma:root="true" ma:fieldsID="ed098d4c39a398477d71a17e48055fac" ns2:_="" ns3:_="">
    <xsd:import namespace="0cbdc75d-26c8-4022-ab25-86a3314d411c"/>
    <xsd:import namespace="d6f54209-6e88-4c16-8c43-f20db16bb93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dc75d-26c8-4022-ab25-86a3314d41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f54209-6e88-4c16-8c43-f20db16bb93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6f54209-6e88-4c16-8c43-f20db16bb932">
      <UserInfo>
        <DisplayName>Lemkes, J.S. (Jorrit)</DisplayName>
        <AccountId>12</AccountId>
        <AccountType/>
      </UserInfo>
    </SharedWithUsers>
  </documentManagement>
</p:properties>
</file>

<file path=customXml/itemProps1.xml><?xml version="1.0" encoding="utf-8"?>
<ds:datastoreItem xmlns:ds="http://schemas.openxmlformats.org/officeDocument/2006/customXml" ds:itemID="{58306F03-A846-4684-A9ED-6C7B2DBB6E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bdc75d-26c8-4022-ab25-86a3314d411c"/>
    <ds:schemaRef ds:uri="d6f54209-6e88-4c16-8c43-f20db16bb9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212C1A-108C-47C7-8D0D-00E3F1B57F43}">
  <ds:schemaRefs>
    <ds:schemaRef ds:uri="http://schemas.microsoft.com/sharepoint/v3/contenttype/forms"/>
  </ds:schemaRefs>
</ds:datastoreItem>
</file>

<file path=customXml/itemProps3.xml><?xml version="1.0" encoding="utf-8"?>
<ds:datastoreItem xmlns:ds="http://schemas.openxmlformats.org/officeDocument/2006/customXml" ds:itemID="{56615A7C-CED0-4027-A293-1FA4C088654C}">
  <ds:schemaRefs>
    <ds:schemaRef ds:uri="http://schemas.microsoft.com/office/2006/metadata/properties"/>
    <ds:schemaRef ds:uri="http://schemas.microsoft.com/office/infopath/2007/PartnerControls"/>
    <ds:schemaRef ds:uri="d6f54209-6e88-4c16-8c43-f20db16bb9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 Eisen </vt:lpstr>
      <vt:lpstr>Eisen-TAVI</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Dupont, E.C.</cp:lastModifiedBy>
  <cp:revision/>
  <dcterms:created xsi:type="dcterms:W3CDTF">2018-01-08T13:46:06Z</dcterms:created>
  <dcterms:modified xsi:type="dcterms:W3CDTF">2024-10-16T07:09:12Z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0x010100F7588DB33367F34096916AF9F2284C87</vt:lpwstr>
  </property>
</Properties>
</file>